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chartsheets/sheet3.xml" ContentType="application/vnd.openxmlformats-officedocument.spreadsheetml.chartsheet+xml"/>
  <Override PartName="/xl/worksheets/sheet2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3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4.xml" ContentType="application/vnd.openxmlformats-officedocument.drawingml.chart+xml"/>
  <Override PartName="/xl/drawings/drawing21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ob.older/Documents/2. OTHER/Misbourne/Misbourne Measurements/"/>
    </mc:Choice>
  </mc:AlternateContent>
  <xr:revisionPtr revIDLastSave="0" documentId="13_ncr:1_{4F3B8F1E-572F-7245-A5D8-341C482D1CF8}" xr6:coauthVersionLast="47" xr6:coauthVersionMax="47" xr10:uidLastSave="{00000000-0000-0000-0000-000000000000}"/>
  <bookViews>
    <workbookView xWindow="160" yWindow="540" windowWidth="24360" windowHeight="14440" tabRatio="500" activeTab="5" xr2:uid="{00000000-000D-0000-FFFF-FFFF00000000}"/>
  </bookViews>
  <sheets>
    <sheet name="Chart1" sheetId="17" r:id="rId1"/>
    <sheet name="November Rainfalls" sheetId="22" r:id="rId2"/>
    <sheet name="Data" sheetId="1" r:id="rId3"/>
    <sheet name="Rainfall 2001 vs 2024" sheetId="21" r:id="rId4"/>
    <sheet name="MET OFFICE SEASONS" sheetId="20" r:id="rId5"/>
    <sheet name="Totals (2)" sheetId="11" r:id="rId6"/>
    <sheet name="Rolling Averages" sheetId="4" r:id="rId7"/>
    <sheet name="Totals" sheetId="3" r:id="rId8"/>
    <sheet name="12 Mth " sheetId="6" r:id="rId9"/>
    <sheet name="6 mth" sheetId="5" r:id="rId10"/>
    <sheet name="3 mth" sheetId="8" r:id="rId11"/>
    <sheet name="1 mth" sheetId="10" r:id="rId12"/>
  </sheets>
  <externalReferences>
    <externalReference r:id="rId13"/>
    <externalReference r:id="rId14"/>
    <externalReference r:id="rId15"/>
  </externalReferences>
  <definedNames>
    <definedName name="_xlnm._FilterDatabase" localSheetId="2" hidden="1">Data!$A$6:$CL$430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42" i="1" l="1"/>
  <c r="H440" i="1"/>
  <c r="I440" i="1"/>
  <c r="J440" i="1"/>
  <c r="K440" i="1"/>
  <c r="L440" i="1"/>
  <c r="M440" i="1"/>
  <c r="N440" i="1"/>
  <c r="G440" i="1"/>
  <c r="F438" i="1"/>
  <c r="G438" i="1"/>
  <c r="H438" i="1"/>
  <c r="I438" i="1"/>
  <c r="J438" i="1"/>
  <c r="K438" i="1"/>
  <c r="L438" i="1"/>
  <c r="E438" i="1"/>
  <c r="G431" i="1"/>
  <c r="H431" i="1"/>
  <c r="I431" i="1"/>
  <c r="G432" i="1"/>
  <c r="H432" i="1"/>
  <c r="I432" i="1"/>
  <c r="G433" i="1"/>
  <c r="H433" i="1"/>
  <c r="I433" i="1"/>
  <c r="S430" i="1"/>
  <c r="T430" i="1"/>
  <c r="U430" i="1"/>
  <c r="V430" i="1"/>
  <c r="X430" i="1"/>
  <c r="Y430" i="1"/>
  <c r="Z430" i="1"/>
  <c r="AA430" i="1"/>
  <c r="AB430" i="1"/>
  <c r="AC430" i="1"/>
  <c r="AD430" i="1"/>
  <c r="AE430" i="1"/>
  <c r="AF430" i="1"/>
  <c r="AG430" i="1"/>
  <c r="AH430" i="1"/>
  <c r="AI430" i="1"/>
  <c r="AK430" i="1"/>
  <c r="AL430" i="1"/>
  <c r="AM430" i="1"/>
  <c r="AN430" i="1"/>
  <c r="AO430" i="1"/>
  <c r="AP430" i="1"/>
  <c r="AQ430" i="1"/>
  <c r="AS430" i="1"/>
  <c r="AT430" i="1"/>
  <c r="AU430" i="1"/>
  <c r="AV430" i="1"/>
  <c r="AX430" i="1"/>
  <c r="AY430" i="1"/>
  <c r="AZ430" i="1"/>
  <c r="BA430" i="1"/>
  <c r="BB430" i="1"/>
  <c r="BC430" i="1"/>
  <c r="BD430" i="1"/>
  <c r="BE430" i="1"/>
  <c r="BF430" i="1"/>
  <c r="BG430" i="1"/>
  <c r="BH430" i="1"/>
  <c r="BI430" i="1"/>
  <c r="BK430" i="1"/>
  <c r="BL430" i="1"/>
  <c r="BM430" i="1"/>
  <c r="BN430" i="1"/>
  <c r="BO430" i="1"/>
  <c r="BP430" i="1"/>
  <c r="BQ430" i="1"/>
  <c r="BR430" i="1"/>
  <c r="BT430" i="1"/>
  <c r="BU430" i="1"/>
  <c r="BV430" i="1"/>
  <c r="BW430" i="1"/>
  <c r="BX430" i="1"/>
  <c r="BY430" i="1"/>
  <c r="BZ430" i="1"/>
  <c r="CA430" i="1"/>
  <c r="E430" i="1"/>
  <c r="W430" i="1" s="1"/>
  <c r="S429" i="1"/>
  <c r="T429" i="1"/>
  <c r="U429" i="1"/>
  <c r="V429" i="1"/>
  <c r="W429" i="1"/>
  <c r="X429" i="1"/>
  <c r="Y429" i="1"/>
  <c r="Z429" i="1"/>
  <c r="AA429" i="1"/>
  <c r="AB429" i="1"/>
  <c r="AC429" i="1"/>
  <c r="AD429" i="1"/>
  <c r="AE429" i="1"/>
  <c r="AF429" i="1"/>
  <c r="AG429" i="1"/>
  <c r="AH429" i="1"/>
  <c r="AJ429" i="1"/>
  <c r="AK429" i="1"/>
  <c r="AL429" i="1"/>
  <c r="AM429" i="1"/>
  <c r="AN429" i="1"/>
  <c r="AO429" i="1"/>
  <c r="AP429" i="1"/>
  <c r="AQ429" i="1"/>
  <c r="AS429" i="1"/>
  <c r="AT429" i="1"/>
  <c r="AU429" i="1"/>
  <c r="AW429" i="1"/>
  <c r="AX429" i="1"/>
  <c r="AY429" i="1"/>
  <c r="AZ429" i="1"/>
  <c r="BA429" i="1"/>
  <c r="BB429" i="1"/>
  <c r="BC429" i="1"/>
  <c r="BD429" i="1"/>
  <c r="BE429" i="1"/>
  <c r="BF429" i="1"/>
  <c r="BG429" i="1"/>
  <c r="BH429" i="1"/>
  <c r="BJ429" i="1"/>
  <c r="BK429" i="1"/>
  <c r="BL429" i="1"/>
  <c r="BM429" i="1"/>
  <c r="BN429" i="1"/>
  <c r="BO429" i="1"/>
  <c r="BP429" i="1"/>
  <c r="BQ429" i="1"/>
  <c r="BR429" i="1"/>
  <c r="M438" i="1"/>
  <c r="R438" i="1"/>
  <c r="R440" i="1" s="1"/>
  <c r="AR438" i="1"/>
  <c r="AR440" i="1" s="1"/>
  <c r="S427" i="1"/>
  <c r="U427" i="1"/>
  <c r="V427" i="1"/>
  <c r="W427" i="1"/>
  <c r="X427" i="1"/>
  <c r="Y427" i="1"/>
  <c r="Z427" i="1"/>
  <c r="AA427" i="1"/>
  <c r="AB427" i="1"/>
  <c r="AC427" i="1"/>
  <c r="AD427" i="1"/>
  <c r="AE427" i="1"/>
  <c r="AF427" i="1"/>
  <c r="AH427" i="1"/>
  <c r="AI427" i="1"/>
  <c r="AJ427" i="1"/>
  <c r="AK427" i="1"/>
  <c r="AL427" i="1"/>
  <c r="AM427" i="1"/>
  <c r="AN427" i="1"/>
  <c r="AO427" i="1"/>
  <c r="AP427" i="1"/>
  <c r="AQ427" i="1"/>
  <c r="AS427" i="1"/>
  <c r="AU427" i="1"/>
  <c r="AV427" i="1"/>
  <c r="AW427" i="1"/>
  <c r="AX427" i="1"/>
  <c r="AY427" i="1"/>
  <c r="AZ427" i="1"/>
  <c r="BA427" i="1"/>
  <c r="BB427" i="1"/>
  <c r="BC427" i="1"/>
  <c r="BD427" i="1"/>
  <c r="BE427" i="1"/>
  <c r="BF427" i="1"/>
  <c r="BH427" i="1"/>
  <c r="BI427" i="1"/>
  <c r="BJ427" i="1"/>
  <c r="BK427" i="1"/>
  <c r="BL427" i="1"/>
  <c r="BM427" i="1"/>
  <c r="BN427" i="1"/>
  <c r="BO427" i="1"/>
  <c r="BP427" i="1"/>
  <c r="BQ427" i="1"/>
  <c r="BR427" i="1"/>
  <c r="S428" i="1"/>
  <c r="T428" i="1"/>
  <c r="V428" i="1"/>
  <c r="W428" i="1"/>
  <c r="X428" i="1"/>
  <c r="Y428" i="1"/>
  <c r="Z428" i="1"/>
  <c r="AA428" i="1"/>
  <c r="AB428" i="1"/>
  <c r="AC428" i="1"/>
  <c r="AD428" i="1"/>
  <c r="AE428" i="1"/>
  <c r="AF428" i="1"/>
  <c r="AG428" i="1"/>
  <c r="AI428" i="1"/>
  <c r="AJ428" i="1"/>
  <c r="AK428" i="1"/>
  <c r="AL428" i="1"/>
  <c r="AM428" i="1"/>
  <c r="AN428" i="1"/>
  <c r="AO428" i="1"/>
  <c r="AP428" i="1"/>
  <c r="AQ428" i="1"/>
  <c r="AS428" i="1"/>
  <c r="AT428" i="1"/>
  <c r="AV428" i="1"/>
  <c r="AW428" i="1"/>
  <c r="AX428" i="1"/>
  <c r="AY428" i="1"/>
  <c r="AZ428" i="1"/>
  <c r="BA428" i="1"/>
  <c r="BB428" i="1"/>
  <c r="BC428" i="1"/>
  <c r="BD428" i="1"/>
  <c r="BE428" i="1"/>
  <c r="BF428" i="1"/>
  <c r="BG428" i="1"/>
  <c r="BI428" i="1"/>
  <c r="BJ428" i="1"/>
  <c r="BK428" i="1"/>
  <c r="BL428" i="1"/>
  <c r="BM428" i="1"/>
  <c r="BN428" i="1"/>
  <c r="BO428" i="1"/>
  <c r="BP428" i="1"/>
  <c r="BQ428" i="1"/>
  <c r="BR428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U428" i="1" s="1"/>
  <c r="G428" i="1" l="1"/>
  <c r="AH428" i="1" s="1"/>
  <c r="BS430" i="1"/>
  <c r="I430" i="1"/>
  <c r="BJ430" i="1" s="1"/>
  <c r="G430" i="1"/>
  <c r="AJ430" i="1" s="1"/>
  <c r="H430" i="1"/>
  <c r="AW430" i="1" s="1"/>
  <c r="G429" i="1"/>
  <c r="AI429" i="1" s="1"/>
  <c r="I428" i="1"/>
  <c r="I429" i="1"/>
  <c r="BI429" i="1" s="1"/>
  <c r="G427" i="1"/>
  <c r="AG427" i="1" s="1"/>
  <c r="H429" i="1"/>
  <c r="AV429" i="1" s="1"/>
  <c r="BS429" i="1"/>
  <c r="BS428" i="1"/>
  <c r="H427" i="1"/>
  <c r="AT427" i="1" s="1"/>
  <c r="H428" i="1"/>
  <c r="AU428" i="1" s="1"/>
  <c r="I427" i="1"/>
  <c r="BS427" i="1"/>
  <c r="T427" i="1"/>
  <c r="BT429" i="1"/>
  <c r="BU429" i="1"/>
  <c r="BV429" i="1"/>
  <c r="BW429" i="1"/>
  <c r="BX429" i="1"/>
  <c r="BY429" i="1"/>
  <c r="BZ429" i="1"/>
  <c r="CA429" i="1"/>
  <c r="BT428" i="1"/>
  <c r="BU428" i="1"/>
  <c r="BV428" i="1"/>
  <c r="BW428" i="1"/>
  <c r="BX428" i="1"/>
  <c r="BY428" i="1"/>
  <c r="BZ428" i="1"/>
  <c r="CA428" i="1"/>
  <c r="BS418" i="1"/>
  <c r="BS419" i="1"/>
  <c r="BS420" i="1"/>
  <c r="BS421" i="1"/>
  <c r="BS422" i="1"/>
  <c r="BS423" i="1"/>
  <c r="BS424" i="1"/>
  <c r="BS425" i="1"/>
  <c r="BS426" i="1"/>
  <c r="M442" i="1"/>
  <c r="R442" i="1"/>
  <c r="AR442" i="1"/>
  <c r="M443" i="1"/>
  <c r="R443" i="1"/>
  <c r="AR443" i="1"/>
  <c r="M444" i="1"/>
  <c r="R444" i="1"/>
  <c r="AR444" i="1"/>
  <c r="E444" i="1"/>
  <c r="E443" i="1"/>
  <c r="BG26" i="1"/>
  <c r="BH26" i="1"/>
  <c r="BI26" i="1"/>
  <c r="BJ26" i="1"/>
  <c r="BK26" i="1"/>
  <c r="BL26" i="1"/>
  <c r="BM26" i="1"/>
  <c r="BO26" i="1"/>
  <c r="BP26" i="1"/>
  <c r="BQ26" i="1"/>
  <c r="BG27" i="1"/>
  <c r="BH27" i="1"/>
  <c r="BI27" i="1"/>
  <c r="BJ27" i="1"/>
  <c r="BK27" i="1"/>
  <c r="BL27" i="1"/>
  <c r="BM27" i="1"/>
  <c r="BN27" i="1"/>
  <c r="BP27" i="1"/>
  <c r="BQ27" i="1"/>
  <c r="BG28" i="1"/>
  <c r="BH28" i="1"/>
  <c r="BI28" i="1"/>
  <c r="BJ28" i="1"/>
  <c r="BK28" i="1"/>
  <c r="BL28" i="1"/>
  <c r="BM28" i="1"/>
  <c r="BN28" i="1"/>
  <c r="BO28" i="1"/>
  <c r="BQ28" i="1"/>
  <c r="BG29" i="1"/>
  <c r="BH29" i="1"/>
  <c r="BI29" i="1"/>
  <c r="BJ29" i="1"/>
  <c r="BK29" i="1"/>
  <c r="BL29" i="1"/>
  <c r="BM29" i="1"/>
  <c r="BN29" i="1"/>
  <c r="BO29" i="1"/>
  <c r="BP29" i="1"/>
  <c r="BG30" i="1"/>
  <c r="BH30" i="1"/>
  <c r="BI30" i="1"/>
  <c r="BJ30" i="1"/>
  <c r="BK30" i="1"/>
  <c r="BL30" i="1"/>
  <c r="BM30" i="1"/>
  <c r="BN30" i="1"/>
  <c r="BO30" i="1"/>
  <c r="BP30" i="1"/>
  <c r="BQ30" i="1"/>
  <c r="BH31" i="1"/>
  <c r="BI31" i="1"/>
  <c r="BJ31" i="1"/>
  <c r="BK31" i="1"/>
  <c r="BL31" i="1"/>
  <c r="BM31" i="1"/>
  <c r="BN31" i="1"/>
  <c r="BO31" i="1"/>
  <c r="BP31" i="1"/>
  <c r="BQ31" i="1"/>
  <c r="BG32" i="1"/>
  <c r="BI32" i="1"/>
  <c r="BJ32" i="1"/>
  <c r="BK32" i="1"/>
  <c r="BL32" i="1"/>
  <c r="BM32" i="1"/>
  <c r="BN32" i="1"/>
  <c r="BO32" i="1"/>
  <c r="BP32" i="1"/>
  <c r="BQ32" i="1"/>
  <c r="BG33" i="1"/>
  <c r="BH33" i="1"/>
  <c r="BJ33" i="1"/>
  <c r="BK33" i="1"/>
  <c r="BL33" i="1"/>
  <c r="BM33" i="1"/>
  <c r="BN33" i="1"/>
  <c r="BO33" i="1"/>
  <c r="BP33" i="1"/>
  <c r="BQ33" i="1"/>
  <c r="BG34" i="1"/>
  <c r="BH34" i="1"/>
  <c r="BI34" i="1"/>
  <c r="BK34" i="1"/>
  <c r="BL34" i="1"/>
  <c r="BM34" i="1"/>
  <c r="BN34" i="1"/>
  <c r="BO34" i="1"/>
  <c r="BP34" i="1"/>
  <c r="BQ34" i="1"/>
  <c r="BG35" i="1"/>
  <c r="BH35" i="1"/>
  <c r="BI35" i="1"/>
  <c r="BJ35" i="1"/>
  <c r="BL35" i="1"/>
  <c r="BM35" i="1"/>
  <c r="BN35" i="1"/>
  <c r="BO35" i="1"/>
  <c r="BP35" i="1"/>
  <c r="BQ35" i="1"/>
  <c r="BG36" i="1"/>
  <c r="BH36" i="1"/>
  <c r="BI36" i="1"/>
  <c r="BJ36" i="1"/>
  <c r="BK36" i="1"/>
  <c r="BM36" i="1"/>
  <c r="BN36" i="1"/>
  <c r="BO36" i="1"/>
  <c r="BP36" i="1"/>
  <c r="BQ36" i="1"/>
  <c r="BG37" i="1"/>
  <c r="BH37" i="1"/>
  <c r="BI37" i="1"/>
  <c r="BJ37" i="1"/>
  <c r="BK37" i="1"/>
  <c r="BL37" i="1"/>
  <c r="BN37" i="1"/>
  <c r="BO37" i="1"/>
  <c r="BP37" i="1"/>
  <c r="BQ37" i="1"/>
  <c r="BG38" i="1"/>
  <c r="BH38" i="1"/>
  <c r="BI38" i="1"/>
  <c r="BJ38" i="1"/>
  <c r="BK38" i="1"/>
  <c r="BL38" i="1"/>
  <c r="BM38" i="1"/>
  <c r="BO38" i="1"/>
  <c r="BP38" i="1"/>
  <c r="BQ38" i="1"/>
  <c r="BG39" i="1"/>
  <c r="BH39" i="1"/>
  <c r="BI39" i="1"/>
  <c r="BJ39" i="1"/>
  <c r="BK39" i="1"/>
  <c r="BL39" i="1"/>
  <c r="BM39" i="1"/>
  <c r="BN39" i="1"/>
  <c r="BP39" i="1"/>
  <c r="BQ39" i="1"/>
  <c r="BG40" i="1"/>
  <c r="BH40" i="1"/>
  <c r="BI40" i="1"/>
  <c r="BJ40" i="1"/>
  <c r="BK40" i="1"/>
  <c r="BL40" i="1"/>
  <c r="BM40" i="1"/>
  <c r="BN40" i="1"/>
  <c r="BO40" i="1"/>
  <c r="BQ40" i="1"/>
  <c r="BG41" i="1"/>
  <c r="BH41" i="1"/>
  <c r="BI41" i="1"/>
  <c r="BJ41" i="1"/>
  <c r="BK41" i="1"/>
  <c r="BL41" i="1"/>
  <c r="BM41" i="1"/>
  <c r="BN41" i="1"/>
  <c r="BO41" i="1"/>
  <c r="BP41" i="1"/>
  <c r="BG42" i="1"/>
  <c r="BH42" i="1"/>
  <c r="BI42" i="1"/>
  <c r="BJ42" i="1"/>
  <c r="BK42" i="1"/>
  <c r="BL42" i="1"/>
  <c r="BM42" i="1"/>
  <c r="BN42" i="1"/>
  <c r="BO42" i="1"/>
  <c r="BP42" i="1"/>
  <c r="BQ42" i="1"/>
  <c r="BH43" i="1"/>
  <c r="BI43" i="1"/>
  <c r="BJ43" i="1"/>
  <c r="BK43" i="1"/>
  <c r="BL43" i="1"/>
  <c r="BM43" i="1"/>
  <c r="BN43" i="1"/>
  <c r="BO43" i="1"/>
  <c r="BP43" i="1"/>
  <c r="BQ43" i="1"/>
  <c r="BG44" i="1"/>
  <c r="BI44" i="1"/>
  <c r="BJ44" i="1"/>
  <c r="BK44" i="1"/>
  <c r="BL44" i="1"/>
  <c r="BM44" i="1"/>
  <c r="BN44" i="1"/>
  <c r="BO44" i="1"/>
  <c r="BP44" i="1"/>
  <c r="BQ44" i="1"/>
  <c r="BG45" i="1"/>
  <c r="BH45" i="1"/>
  <c r="BJ45" i="1"/>
  <c r="BK45" i="1"/>
  <c r="BL45" i="1"/>
  <c r="BM45" i="1"/>
  <c r="BN45" i="1"/>
  <c r="BO45" i="1"/>
  <c r="BP45" i="1"/>
  <c r="BQ45" i="1"/>
  <c r="BG46" i="1"/>
  <c r="BH46" i="1"/>
  <c r="BI46" i="1"/>
  <c r="BK46" i="1"/>
  <c r="BL46" i="1"/>
  <c r="BM46" i="1"/>
  <c r="BN46" i="1"/>
  <c r="BO46" i="1"/>
  <c r="BP46" i="1"/>
  <c r="BQ46" i="1"/>
  <c r="BG47" i="1"/>
  <c r="BH47" i="1"/>
  <c r="BI47" i="1"/>
  <c r="BJ47" i="1"/>
  <c r="BL47" i="1"/>
  <c r="BM47" i="1"/>
  <c r="BN47" i="1"/>
  <c r="BO47" i="1"/>
  <c r="BP47" i="1"/>
  <c r="BQ47" i="1"/>
  <c r="BG48" i="1"/>
  <c r="BH48" i="1"/>
  <c r="BI48" i="1"/>
  <c r="BJ48" i="1"/>
  <c r="BK48" i="1"/>
  <c r="BM48" i="1"/>
  <c r="BN48" i="1"/>
  <c r="BO48" i="1"/>
  <c r="BP48" i="1"/>
  <c r="BQ48" i="1"/>
  <c r="BG49" i="1"/>
  <c r="BH49" i="1"/>
  <c r="BI49" i="1"/>
  <c r="BJ49" i="1"/>
  <c r="BK49" i="1"/>
  <c r="BL49" i="1"/>
  <c r="BN49" i="1"/>
  <c r="BO49" i="1"/>
  <c r="BP49" i="1"/>
  <c r="BQ49" i="1"/>
  <c r="BG50" i="1"/>
  <c r="BH50" i="1"/>
  <c r="BI50" i="1"/>
  <c r="BJ50" i="1"/>
  <c r="BK50" i="1"/>
  <c r="BL50" i="1"/>
  <c r="BM50" i="1"/>
  <c r="BO50" i="1"/>
  <c r="BP50" i="1"/>
  <c r="BQ50" i="1"/>
  <c r="BG51" i="1"/>
  <c r="BH51" i="1"/>
  <c r="BI51" i="1"/>
  <c r="BJ51" i="1"/>
  <c r="BK51" i="1"/>
  <c r="BL51" i="1"/>
  <c r="BM51" i="1"/>
  <c r="BN51" i="1"/>
  <c r="BP51" i="1"/>
  <c r="BQ51" i="1"/>
  <c r="BG52" i="1"/>
  <c r="BH52" i="1"/>
  <c r="BI52" i="1"/>
  <c r="BJ52" i="1"/>
  <c r="BK52" i="1"/>
  <c r="BL52" i="1"/>
  <c r="BM52" i="1"/>
  <c r="BN52" i="1"/>
  <c r="BO52" i="1"/>
  <c r="BQ52" i="1"/>
  <c r="BG53" i="1"/>
  <c r="BH53" i="1"/>
  <c r="BI53" i="1"/>
  <c r="BJ53" i="1"/>
  <c r="BK53" i="1"/>
  <c r="BL53" i="1"/>
  <c r="BM53" i="1"/>
  <c r="BN53" i="1"/>
  <c r="BO53" i="1"/>
  <c r="BP53" i="1"/>
  <c r="BG54" i="1"/>
  <c r="BH54" i="1"/>
  <c r="BI54" i="1"/>
  <c r="BJ54" i="1"/>
  <c r="BK54" i="1"/>
  <c r="BL54" i="1"/>
  <c r="BM54" i="1"/>
  <c r="BN54" i="1"/>
  <c r="BO54" i="1"/>
  <c r="BP54" i="1"/>
  <c r="BQ54" i="1"/>
  <c r="BH55" i="1"/>
  <c r="BI55" i="1"/>
  <c r="BJ55" i="1"/>
  <c r="BK55" i="1"/>
  <c r="BL55" i="1"/>
  <c r="BM55" i="1"/>
  <c r="BN55" i="1"/>
  <c r="BO55" i="1"/>
  <c r="BP55" i="1"/>
  <c r="BQ55" i="1"/>
  <c r="BG56" i="1"/>
  <c r="BI56" i="1"/>
  <c r="BJ56" i="1"/>
  <c r="BK56" i="1"/>
  <c r="BL56" i="1"/>
  <c r="BM56" i="1"/>
  <c r="BN56" i="1"/>
  <c r="BO56" i="1"/>
  <c r="BP56" i="1"/>
  <c r="BQ56" i="1"/>
  <c r="BG57" i="1"/>
  <c r="BH57" i="1"/>
  <c r="BJ57" i="1"/>
  <c r="BK57" i="1"/>
  <c r="BL57" i="1"/>
  <c r="BM57" i="1"/>
  <c r="BN57" i="1"/>
  <c r="BO57" i="1"/>
  <c r="BP57" i="1"/>
  <c r="BQ57" i="1"/>
  <c r="BG58" i="1"/>
  <c r="BH58" i="1"/>
  <c r="BI58" i="1"/>
  <c r="BK58" i="1"/>
  <c r="BL58" i="1"/>
  <c r="BM58" i="1"/>
  <c r="BN58" i="1"/>
  <c r="BO58" i="1"/>
  <c r="BP58" i="1"/>
  <c r="BQ58" i="1"/>
  <c r="BG59" i="1"/>
  <c r="BH59" i="1"/>
  <c r="BI59" i="1"/>
  <c r="BJ59" i="1"/>
  <c r="BL59" i="1"/>
  <c r="BM59" i="1"/>
  <c r="BN59" i="1"/>
  <c r="BO59" i="1"/>
  <c r="BP59" i="1"/>
  <c r="BQ59" i="1"/>
  <c r="BG60" i="1"/>
  <c r="BH60" i="1"/>
  <c r="BI60" i="1"/>
  <c r="BJ60" i="1"/>
  <c r="BK60" i="1"/>
  <c r="BM60" i="1"/>
  <c r="BN60" i="1"/>
  <c r="BO60" i="1"/>
  <c r="BP60" i="1"/>
  <c r="BQ60" i="1"/>
  <c r="BG61" i="1"/>
  <c r="BH61" i="1"/>
  <c r="BI61" i="1"/>
  <c r="BJ61" i="1"/>
  <c r="BK61" i="1"/>
  <c r="BL61" i="1"/>
  <c r="BN61" i="1"/>
  <c r="BO61" i="1"/>
  <c r="BP61" i="1"/>
  <c r="BQ61" i="1"/>
  <c r="BG62" i="1"/>
  <c r="BH62" i="1"/>
  <c r="BI62" i="1"/>
  <c r="BJ62" i="1"/>
  <c r="BK62" i="1"/>
  <c r="BL62" i="1"/>
  <c r="BM62" i="1"/>
  <c r="BO62" i="1"/>
  <c r="BP62" i="1"/>
  <c r="BQ62" i="1"/>
  <c r="BG63" i="1"/>
  <c r="BH63" i="1"/>
  <c r="BI63" i="1"/>
  <c r="BJ63" i="1"/>
  <c r="BK63" i="1"/>
  <c r="BL63" i="1"/>
  <c r="BM63" i="1"/>
  <c r="BN63" i="1"/>
  <c r="BP63" i="1"/>
  <c r="BQ63" i="1"/>
  <c r="BG64" i="1"/>
  <c r="BH64" i="1"/>
  <c r="BI64" i="1"/>
  <c r="BJ64" i="1"/>
  <c r="BK64" i="1"/>
  <c r="BL64" i="1"/>
  <c r="BM64" i="1"/>
  <c r="BN64" i="1"/>
  <c r="BO64" i="1"/>
  <c r="BQ64" i="1"/>
  <c r="BG65" i="1"/>
  <c r="BH65" i="1"/>
  <c r="BI65" i="1"/>
  <c r="BJ65" i="1"/>
  <c r="BK65" i="1"/>
  <c r="BL65" i="1"/>
  <c r="BM65" i="1"/>
  <c r="BN65" i="1"/>
  <c r="BO65" i="1"/>
  <c r="BP65" i="1"/>
  <c r="BG66" i="1"/>
  <c r="BH66" i="1"/>
  <c r="BI66" i="1"/>
  <c r="BJ66" i="1"/>
  <c r="BK66" i="1"/>
  <c r="BL66" i="1"/>
  <c r="BM66" i="1"/>
  <c r="BN66" i="1"/>
  <c r="BO66" i="1"/>
  <c r="BP66" i="1"/>
  <c r="BQ66" i="1"/>
  <c r="BH67" i="1"/>
  <c r="BI67" i="1"/>
  <c r="BJ67" i="1"/>
  <c r="BK67" i="1"/>
  <c r="BL67" i="1"/>
  <c r="BM67" i="1"/>
  <c r="BN67" i="1"/>
  <c r="BO67" i="1"/>
  <c r="BP67" i="1"/>
  <c r="BQ67" i="1"/>
  <c r="BG68" i="1"/>
  <c r="BI68" i="1"/>
  <c r="BJ68" i="1"/>
  <c r="BK68" i="1"/>
  <c r="BL68" i="1"/>
  <c r="BM68" i="1"/>
  <c r="BN68" i="1"/>
  <c r="BO68" i="1"/>
  <c r="BP68" i="1"/>
  <c r="BQ68" i="1"/>
  <c r="BG69" i="1"/>
  <c r="BH69" i="1"/>
  <c r="BJ69" i="1"/>
  <c r="BK69" i="1"/>
  <c r="BL69" i="1"/>
  <c r="BM69" i="1"/>
  <c r="BN69" i="1"/>
  <c r="BO69" i="1"/>
  <c r="BP69" i="1"/>
  <c r="BQ69" i="1"/>
  <c r="BG70" i="1"/>
  <c r="BH70" i="1"/>
  <c r="BI70" i="1"/>
  <c r="BK70" i="1"/>
  <c r="BL70" i="1"/>
  <c r="BM70" i="1"/>
  <c r="BN70" i="1"/>
  <c r="BO70" i="1"/>
  <c r="BP70" i="1"/>
  <c r="BQ70" i="1"/>
  <c r="BG71" i="1"/>
  <c r="BH71" i="1"/>
  <c r="BI71" i="1"/>
  <c r="BJ71" i="1"/>
  <c r="BL71" i="1"/>
  <c r="BM71" i="1"/>
  <c r="BN71" i="1"/>
  <c r="BO71" i="1"/>
  <c r="BP71" i="1"/>
  <c r="BQ71" i="1"/>
  <c r="BG72" i="1"/>
  <c r="BH72" i="1"/>
  <c r="BI72" i="1"/>
  <c r="BJ72" i="1"/>
  <c r="BK72" i="1"/>
  <c r="BM72" i="1"/>
  <c r="BN72" i="1"/>
  <c r="BO72" i="1"/>
  <c r="BP72" i="1"/>
  <c r="BQ72" i="1"/>
  <c r="BG73" i="1"/>
  <c r="BH73" i="1"/>
  <c r="BI73" i="1"/>
  <c r="BJ73" i="1"/>
  <c r="BK73" i="1"/>
  <c r="BL73" i="1"/>
  <c r="BN73" i="1"/>
  <c r="BO73" i="1"/>
  <c r="BP73" i="1"/>
  <c r="BQ73" i="1"/>
  <c r="BG74" i="1"/>
  <c r="BH74" i="1"/>
  <c r="BI74" i="1"/>
  <c r="BJ74" i="1"/>
  <c r="BK74" i="1"/>
  <c r="BL74" i="1"/>
  <c r="BM74" i="1"/>
  <c r="BO74" i="1"/>
  <c r="BP74" i="1"/>
  <c r="BQ74" i="1"/>
  <c r="BG75" i="1"/>
  <c r="BH75" i="1"/>
  <c r="BI75" i="1"/>
  <c r="BJ75" i="1"/>
  <c r="BK75" i="1"/>
  <c r="BL75" i="1"/>
  <c r="BM75" i="1"/>
  <c r="BN75" i="1"/>
  <c r="BP75" i="1"/>
  <c r="BQ75" i="1"/>
  <c r="BG76" i="1"/>
  <c r="BH76" i="1"/>
  <c r="BI76" i="1"/>
  <c r="BJ76" i="1"/>
  <c r="BK76" i="1"/>
  <c r="BL76" i="1"/>
  <c r="BM76" i="1"/>
  <c r="BN76" i="1"/>
  <c r="BO76" i="1"/>
  <c r="BQ76" i="1"/>
  <c r="BG77" i="1"/>
  <c r="BH77" i="1"/>
  <c r="BI77" i="1"/>
  <c r="BJ77" i="1"/>
  <c r="BK77" i="1"/>
  <c r="BL77" i="1"/>
  <c r="BM77" i="1"/>
  <c r="BN77" i="1"/>
  <c r="BO77" i="1"/>
  <c r="BP77" i="1"/>
  <c r="BG78" i="1"/>
  <c r="BH78" i="1"/>
  <c r="BI78" i="1"/>
  <c r="BJ78" i="1"/>
  <c r="BK78" i="1"/>
  <c r="BL78" i="1"/>
  <c r="BM78" i="1"/>
  <c r="BN78" i="1"/>
  <c r="BO78" i="1"/>
  <c r="BP78" i="1"/>
  <c r="BQ78" i="1"/>
  <c r="BH79" i="1"/>
  <c r="BI79" i="1"/>
  <c r="BJ79" i="1"/>
  <c r="BK79" i="1"/>
  <c r="BL79" i="1"/>
  <c r="BM79" i="1"/>
  <c r="BN79" i="1"/>
  <c r="BO79" i="1"/>
  <c r="BP79" i="1"/>
  <c r="BQ79" i="1"/>
  <c r="BG80" i="1"/>
  <c r="BI80" i="1"/>
  <c r="BJ80" i="1"/>
  <c r="BK80" i="1"/>
  <c r="BL80" i="1"/>
  <c r="BM80" i="1"/>
  <c r="BN80" i="1"/>
  <c r="BO80" i="1"/>
  <c r="BP80" i="1"/>
  <c r="BQ80" i="1"/>
  <c r="BG81" i="1"/>
  <c r="BH81" i="1"/>
  <c r="BJ81" i="1"/>
  <c r="BK81" i="1"/>
  <c r="BL81" i="1"/>
  <c r="BM81" i="1"/>
  <c r="BN81" i="1"/>
  <c r="BO81" i="1"/>
  <c r="BP81" i="1"/>
  <c r="BQ81" i="1"/>
  <c r="BG82" i="1"/>
  <c r="BH82" i="1"/>
  <c r="BI82" i="1"/>
  <c r="BK82" i="1"/>
  <c r="BL82" i="1"/>
  <c r="BM82" i="1"/>
  <c r="BN82" i="1"/>
  <c r="BO82" i="1"/>
  <c r="BP82" i="1"/>
  <c r="BQ82" i="1"/>
  <c r="BG83" i="1"/>
  <c r="BH83" i="1"/>
  <c r="BI83" i="1"/>
  <c r="BJ83" i="1"/>
  <c r="BL83" i="1"/>
  <c r="BM83" i="1"/>
  <c r="BN83" i="1"/>
  <c r="BO83" i="1"/>
  <c r="BP83" i="1"/>
  <c r="BQ83" i="1"/>
  <c r="BG84" i="1"/>
  <c r="BH84" i="1"/>
  <c r="BI84" i="1"/>
  <c r="BJ84" i="1"/>
  <c r="BK84" i="1"/>
  <c r="BM84" i="1"/>
  <c r="BN84" i="1"/>
  <c r="BO84" i="1"/>
  <c r="BP84" i="1"/>
  <c r="BQ84" i="1"/>
  <c r="BG85" i="1"/>
  <c r="BH85" i="1"/>
  <c r="BI85" i="1"/>
  <c r="BJ85" i="1"/>
  <c r="BK85" i="1"/>
  <c r="BL85" i="1"/>
  <c r="BN85" i="1"/>
  <c r="BO85" i="1"/>
  <c r="BP85" i="1"/>
  <c r="BQ85" i="1"/>
  <c r="BG86" i="1"/>
  <c r="BH86" i="1"/>
  <c r="BI86" i="1"/>
  <c r="BJ86" i="1"/>
  <c r="BK86" i="1"/>
  <c r="BL86" i="1"/>
  <c r="BM86" i="1"/>
  <c r="BO86" i="1"/>
  <c r="BP86" i="1"/>
  <c r="BQ86" i="1"/>
  <c r="BG87" i="1"/>
  <c r="BH87" i="1"/>
  <c r="BI87" i="1"/>
  <c r="BJ87" i="1"/>
  <c r="BK87" i="1"/>
  <c r="BL87" i="1"/>
  <c r="BM87" i="1"/>
  <c r="BN87" i="1"/>
  <c r="BP87" i="1"/>
  <c r="BQ87" i="1"/>
  <c r="BG88" i="1"/>
  <c r="BH88" i="1"/>
  <c r="BI88" i="1"/>
  <c r="BJ88" i="1"/>
  <c r="BK88" i="1"/>
  <c r="BL88" i="1"/>
  <c r="BM88" i="1"/>
  <c r="BN88" i="1"/>
  <c r="BO88" i="1"/>
  <c r="BQ88" i="1"/>
  <c r="BG89" i="1"/>
  <c r="BH89" i="1"/>
  <c r="BI89" i="1"/>
  <c r="BJ89" i="1"/>
  <c r="BK89" i="1"/>
  <c r="BL89" i="1"/>
  <c r="BM89" i="1"/>
  <c r="BN89" i="1"/>
  <c r="BO89" i="1"/>
  <c r="BP89" i="1"/>
  <c r="BG90" i="1"/>
  <c r="BH90" i="1"/>
  <c r="BI90" i="1"/>
  <c r="BJ90" i="1"/>
  <c r="BK90" i="1"/>
  <c r="BL90" i="1"/>
  <c r="BM90" i="1"/>
  <c r="BN90" i="1"/>
  <c r="BO90" i="1"/>
  <c r="BP90" i="1"/>
  <c r="BQ90" i="1"/>
  <c r="BH91" i="1"/>
  <c r="BI91" i="1"/>
  <c r="BJ91" i="1"/>
  <c r="BK91" i="1"/>
  <c r="BL91" i="1"/>
  <c r="BM91" i="1"/>
  <c r="BN91" i="1"/>
  <c r="BO91" i="1"/>
  <c r="BP91" i="1"/>
  <c r="BQ91" i="1"/>
  <c r="BG92" i="1"/>
  <c r="BI92" i="1"/>
  <c r="BJ92" i="1"/>
  <c r="BK92" i="1"/>
  <c r="BL92" i="1"/>
  <c r="BM92" i="1"/>
  <c r="BN92" i="1"/>
  <c r="BO92" i="1"/>
  <c r="BP92" i="1"/>
  <c r="BQ92" i="1"/>
  <c r="BG93" i="1"/>
  <c r="BH93" i="1"/>
  <c r="BJ93" i="1"/>
  <c r="BK93" i="1"/>
  <c r="BL93" i="1"/>
  <c r="BM93" i="1"/>
  <c r="BN93" i="1"/>
  <c r="BO93" i="1"/>
  <c r="BP93" i="1"/>
  <c r="BQ93" i="1"/>
  <c r="BG94" i="1"/>
  <c r="BH94" i="1"/>
  <c r="BI94" i="1"/>
  <c r="BK94" i="1"/>
  <c r="BL94" i="1"/>
  <c r="BM94" i="1"/>
  <c r="BN94" i="1"/>
  <c r="BO94" i="1"/>
  <c r="BP94" i="1"/>
  <c r="BQ94" i="1"/>
  <c r="BG95" i="1"/>
  <c r="BH95" i="1"/>
  <c r="BI95" i="1"/>
  <c r="BJ95" i="1"/>
  <c r="BL95" i="1"/>
  <c r="BM95" i="1"/>
  <c r="BN95" i="1"/>
  <c r="BO95" i="1"/>
  <c r="BP95" i="1"/>
  <c r="BQ95" i="1"/>
  <c r="BG96" i="1"/>
  <c r="BH96" i="1"/>
  <c r="BI96" i="1"/>
  <c r="BJ96" i="1"/>
  <c r="BK96" i="1"/>
  <c r="BM96" i="1"/>
  <c r="BN96" i="1"/>
  <c r="BO96" i="1"/>
  <c r="BP96" i="1"/>
  <c r="BQ96" i="1"/>
  <c r="BG97" i="1"/>
  <c r="BH97" i="1"/>
  <c r="BI97" i="1"/>
  <c r="BJ97" i="1"/>
  <c r="BK97" i="1"/>
  <c r="BL97" i="1"/>
  <c r="BN97" i="1"/>
  <c r="BO97" i="1"/>
  <c r="BP97" i="1"/>
  <c r="BQ97" i="1"/>
  <c r="BG98" i="1"/>
  <c r="BH98" i="1"/>
  <c r="BI98" i="1"/>
  <c r="BJ98" i="1"/>
  <c r="BK98" i="1"/>
  <c r="BL98" i="1"/>
  <c r="BM98" i="1"/>
  <c r="BO98" i="1"/>
  <c r="BP98" i="1"/>
  <c r="BQ98" i="1"/>
  <c r="BG99" i="1"/>
  <c r="BH99" i="1"/>
  <c r="BI99" i="1"/>
  <c r="BJ99" i="1"/>
  <c r="BK99" i="1"/>
  <c r="BL99" i="1"/>
  <c r="BM99" i="1"/>
  <c r="BN99" i="1"/>
  <c r="BP99" i="1"/>
  <c r="BQ99" i="1"/>
  <c r="BG100" i="1"/>
  <c r="BH100" i="1"/>
  <c r="BI100" i="1"/>
  <c r="BJ100" i="1"/>
  <c r="BK100" i="1"/>
  <c r="BL100" i="1"/>
  <c r="BM100" i="1"/>
  <c r="BN100" i="1"/>
  <c r="BO100" i="1"/>
  <c r="BQ100" i="1"/>
  <c r="BG101" i="1"/>
  <c r="BH101" i="1"/>
  <c r="BI101" i="1"/>
  <c r="BJ101" i="1"/>
  <c r="BK101" i="1"/>
  <c r="BL101" i="1"/>
  <c r="BM101" i="1"/>
  <c r="BN101" i="1"/>
  <c r="BO101" i="1"/>
  <c r="BP101" i="1"/>
  <c r="BG102" i="1"/>
  <c r="BH102" i="1"/>
  <c r="BI102" i="1"/>
  <c r="BJ102" i="1"/>
  <c r="BK102" i="1"/>
  <c r="BL102" i="1"/>
  <c r="BM102" i="1"/>
  <c r="BN102" i="1"/>
  <c r="BO102" i="1"/>
  <c r="BP102" i="1"/>
  <c r="BQ102" i="1"/>
  <c r="BH103" i="1"/>
  <c r="BI103" i="1"/>
  <c r="BJ103" i="1"/>
  <c r="BK103" i="1"/>
  <c r="BL103" i="1"/>
  <c r="BM103" i="1"/>
  <c r="BN103" i="1"/>
  <c r="BO103" i="1"/>
  <c r="BP103" i="1"/>
  <c r="BQ103" i="1"/>
  <c r="BG104" i="1"/>
  <c r="BI104" i="1"/>
  <c r="BJ104" i="1"/>
  <c r="BK104" i="1"/>
  <c r="BL104" i="1"/>
  <c r="BM104" i="1"/>
  <c r="BN104" i="1"/>
  <c r="BO104" i="1"/>
  <c r="BP104" i="1"/>
  <c r="BQ104" i="1"/>
  <c r="BG105" i="1"/>
  <c r="BH105" i="1"/>
  <c r="BJ105" i="1"/>
  <c r="BK105" i="1"/>
  <c r="BL105" i="1"/>
  <c r="BM105" i="1"/>
  <c r="BN105" i="1"/>
  <c r="BO105" i="1"/>
  <c r="BP105" i="1"/>
  <c r="BQ105" i="1"/>
  <c r="BG106" i="1"/>
  <c r="BH106" i="1"/>
  <c r="BI106" i="1"/>
  <c r="BK106" i="1"/>
  <c r="BL106" i="1"/>
  <c r="BM106" i="1"/>
  <c r="BN106" i="1"/>
  <c r="BO106" i="1"/>
  <c r="BP106" i="1"/>
  <c r="BQ106" i="1"/>
  <c r="BG107" i="1"/>
  <c r="BH107" i="1"/>
  <c r="BI107" i="1"/>
  <c r="BJ107" i="1"/>
  <c r="BL107" i="1"/>
  <c r="BM107" i="1"/>
  <c r="BN107" i="1"/>
  <c r="BO107" i="1"/>
  <c r="BP107" i="1"/>
  <c r="BQ107" i="1"/>
  <c r="BG108" i="1"/>
  <c r="BH108" i="1"/>
  <c r="BI108" i="1"/>
  <c r="BJ108" i="1"/>
  <c r="BK108" i="1"/>
  <c r="BM108" i="1"/>
  <c r="BN108" i="1"/>
  <c r="BO108" i="1"/>
  <c r="BP108" i="1"/>
  <c r="BQ108" i="1"/>
  <c r="BG109" i="1"/>
  <c r="BH109" i="1"/>
  <c r="BI109" i="1"/>
  <c r="BJ109" i="1"/>
  <c r="BK109" i="1"/>
  <c r="BL109" i="1"/>
  <c r="BN109" i="1"/>
  <c r="BO109" i="1"/>
  <c r="BP109" i="1"/>
  <c r="BQ109" i="1"/>
  <c r="BG110" i="1"/>
  <c r="BH110" i="1"/>
  <c r="BI110" i="1"/>
  <c r="BJ110" i="1"/>
  <c r="BK110" i="1"/>
  <c r="BL110" i="1"/>
  <c r="BM110" i="1"/>
  <c r="BO110" i="1"/>
  <c r="BP110" i="1"/>
  <c r="BQ110" i="1"/>
  <c r="BG111" i="1"/>
  <c r="BH111" i="1"/>
  <c r="BI111" i="1"/>
  <c r="BJ111" i="1"/>
  <c r="BK111" i="1"/>
  <c r="BL111" i="1"/>
  <c r="BM111" i="1"/>
  <c r="BN111" i="1"/>
  <c r="BP111" i="1"/>
  <c r="BQ111" i="1"/>
  <c r="BG112" i="1"/>
  <c r="BH112" i="1"/>
  <c r="BI112" i="1"/>
  <c r="BJ112" i="1"/>
  <c r="BK112" i="1"/>
  <c r="BL112" i="1"/>
  <c r="BM112" i="1"/>
  <c r="BN112" i="1"/>
  <c r="BO112" i="1"/>
  <c r="BQ112" i="1"/>
  <c r="BG113" i="1"/>
  <c r="BH113" i="1"/>
  <c r="BI113" i="1"/>
  <c r="BJ113" i="1"/>
  <c r="BK113" i="1"/>
  <c r="BL113" i="1"/>
  <c r="BM113" i="1"/>
  <c r="BN113" i="1"/>
  <c r="BO113" i="1"/>
  <c r="BP113" i="1"/>
  <c r="BG114" i="1"/>
  <c r="BH114" i="1"/>
  <c r="BI114" i="1"/>
  <c r="BJ114" i="1"/>
  <c r="BK114" i="1"/>
  <c r="BL114" i="1"/>
  <c r="BM114" i="1"/>
  <c r="BN114" i="1"/>
  <c r="BO114" i="1"/>
  <c r="BP114" i="1"/>
  <c r="BQ114" i="1"/>
  <c r="BH115" i="1"/>
  <c r="BI115" i="1"/>
  <c r="BJ115" i="1"/>
  <c r="BK115" i="1"/>
  <c r="BL115" i="1"/>
  <c r="BM115" i="1"/>
  <c r="BN115" i="1"/>
  <c r="BO115" i="1"/>
  <c r="BP115" i="1"/>
  <c r="BQ115" i="1"/>
  <c r="BG116" i="1"/>
  <c r="BI116" i="1"/>
  <c r="BJ116" i="1"/>
  <c r="BK116" i="1"/>
  <c r="BL116" i="1"/>
  <c r="BM116" i="1"/>
  <c r="BN116" i="1"/>
  <c r="BO116" i="1"/>
  <c r="BP116" i="1"/>
  <c r="BQ116" i="1"/>
  <c r="BG117" i="1"/>
  <c r="BH117" i="1"/>
  <c r="BJ117" i="1"/>
  <c r="BK117" i="1"/>
  <c r="BL117" i="1"/>
  <c r="BM117" i="1"/>
  <c r="BN117" i="1"/>
  <c r="BO117" i="1"/>
  <c r="BP117" i="1"/>
  <c r="BQ117" i="1"/>
  <c r="BG118" i="1"/>
  <c r="BH118" i="1"/>
  <c r="BI118" i="1"/>
  <c r="BK118" i="1"/>
  <c r="BL118" i="1"/>
  <c r="BM118" i="1"/>
  <c r="BN118" i="1"/>
  <c r="BO118" i="1"/>
  <c r="BP118" i="1"/>
  <c r="BQ118" i="1"/>
  <c r="BG119" i="1"/>
  <c r="BH119" i="1"/>
  <c r="BI119" i="1"/>
  <c r="BJ119" i="1"/>
  <c r="BL119" i="1"/>
  <c r="BM119" i="1"/>
  <c r="BN119" i="1"/>
  <c r="BO119" i="1"/>
  <c r="BP119" i="1"/>
  <c r="BQ119" i="1"/>
  <c r="BG120" i="1"/>
  <c r="BH120" i="1"/>
  <c r="BI120" i="1"/>
  <c r="BJ120" i="1"/>
  <c r="BK120" i="1"/>
  <c r="BM120" i="1"/>
  <c r="BN120" i="1"/>
  <c r="BO120" i="1"/>
  <c r="BP120" i="1"/>
  <c r="BQ120" i="1"/>
  <c r="BG121" i="1"/>
  <c r="BH121" i="1"/>
  <c r="BI121" i="1"/>
  <c r="BJ121" i="1"/>
  <c r="BK121" i="1"/>
  <c r="BL121" i="1"/>
  <c r="BN121" i="1"/>
  <c r="BO121" i="1"/>
  <c r="BP121" i="1"/>
  <c r="BQ121" i="1"/>
  <c r="BG122" i="1"/>
  <c r="BH122" i="1"/>
  <c r="BI122" i="1"/>
  <c r="BJ122" i="1"/>
  <c r="BK122" i="1"/>
  <c r="BL122" i="1"/>
  <c r="BM122" i="1"/>
  <c r="BO122" i="1"/>
  <c r="BP122" i="1"/>
  <c r="BQ122" i="1"/>
  <c r="BG123" i="1"/>
  <c r="BH123" i="1"/>
  <c r="BI123" i="1"/>
  <c r="BJ123" i="1"/>
  <c r="BK123" i="1"/>
  <c r="BL123" i="1"/>
  <c r="BM123" i="1"/>
  <c r="BN123" i="1"/>
  <c r="BP123" i="1"/>
  <c r="BQ123" i="1"/>
  <c r="BG124" i="1"/>
  <c r="BH124" i="1"/>
  <c r="BI124" i="1"/>
  <c r="BJ124" i="1"/>
  <c r="BK124" i="1"/>
  <c r="BL124" i="1"/>
  <c r="BM124" i="1"/>
  <c r="BN124" i="1"/>
  <c r="BO124" i="1"/>
  <c r="BQ124" i="1"/>
  <c r="BG125" i="1"/>
  <c r="BH125" i="1"/>
  <c r="BI125" i="1"/>
  <c r="BJ125" i="1"/>
  <c r="BK125" i="1"/>
  <c r="BL125" i="1"/>
  <c r="BM125" i="1"/>
  <c r="BN125" i="1"/>
  <c r="BO125" i="1"/>
  <c r="BP125" i="1"/>
  <c r="BG126" i="1"/>
  <c r="BH126" i="1"/>
  <c r="BI126" i="1"/>
  <c r="BJ126" i="1"/>
  <c r="BK126" i="1"/>
  <c r="BL126" i="1"/>
  <c r="BM126" i="1"/>
  <c r="BN126" i="1"/>
  <c r="BO126" i="1"/>
  <c r="BP126" i="1"/>
  <c r="BQ126" i="1"/>
  <c r="BH127" i="1"/>
  <c r="BI127" i="1"/>
  <c r="BJ127" i="1"/>
  <c r="BK127" i="1"/>
  <c r="BL127" i="1"/>
  <c r="BM127" i="1"/>
  <c r="BN127" i="1"/>
  <c r="BO127" i="1"/>
  <c r="BP127" i="1"/>
  <c r="BQ127" i="1"/>
  <c r="BG128" i="1"/>
  <c r="BI128" i="1"/>
  <c r="BJ128" i="1"/>
  <c r="BK128" i="1"/>
  <c r="BL128" i="1"/>
  <c r="BM128" i="1"/>
  <c r="BN128" i="1"/>
  <c r="BO128" i="1"/>
  <c r="BP128" i="1"/>
  <c r="BQ128" i="1"/>
  <c r="BG129" i="1"/>
  <c r="BH129" i="1"/>
  <c r="BJ129" i="1"/>
  <c r="BK129" i="1"/>
  <c r="BL129" i="1"/>
  <c r="BM129" i="1"/>
  <c r="BN129" i="1"/>
  <c r="BO129" i="1"/>
  <c r="BP129" i="1"/>
  <c r="BQ129" i="1"/>
  <c r="BG130" i="1"/>
  <c r="BH130" i="1"/>
  <c r="BI130" i="1"/>
  <c r="BK130" i="1"/>
  <c r="BL130" i="1"/>
  <c r="BM130" i="1"/>
  <c r="BN130" i="1"/>
  <c r="BO130" i="1"/>
  <c r="BP130" i="1"/>
  <c r="BQ130" i="1"/>
  <c r="BG131" i="1"/>
  <c r="BH131" i="1"/>
  <c r="BI131" i="1"/>
  <c r="BJ131" i="1"/>
  <c r="BL131" i="1"/>
  <c r="BM131" i="1"/>
  <c r="BN131" i="1"/>
  <c r="BO131" i="1"/>
  <c r="BP131" i="1"/>
  <c r="BQ131" i="1"/>
  <c r="BG132" i="1"/>
  <c r="BH132" i="1"/>
  <c r="BI132" i="1"/>
  <c r="BJ132" i="1"/>
  <c r="BK132" i="1"/>
  <c r="BM132" i="1"/>
  <c r="BN132" i="1"/>
  <c r="BO132" i="1"/>
  <c r="BP132" i="1"/>
  <c r="BQ132" i="1"/>
  <c r="BG133" i="1"/>
  <c r="BH133" i="1"/>
  <c r="BI133" i="1"/>
  <c r="BJ133" i="1"/>
  <c r="BK133" i="1"/>
  <c r="BL133" i="1"/>
  <c r="BN133" i="1"/>
  <c r="BO133" i="1"/>
  <c r="BP133" i="1"/>
  <c r="BQ133" i="1"/>
  <c r="BG134" i="1"/>
  <c r="BH134" i="1"/>
  <c r="BI134" i="1"/>
  <c r="BJ134" i="1"/>
  <c r="BK134" i="1"/>
  <c r="BL134" i="1"/>
  <c r="BM134" i="1"/>
  <c r="BO134" i="1"/>
  <c r="BP134" i="1"/>
  <c r="BQ134" i="1"/>
  <c r="BG135" i="1"/>
  <c r="BH135" i="1"/>
  <c r="BI135" i="1"/>
  <c r="BJ135" i="1"/>
  <c r="BK135" i="1"/>
  <c r="BL135" i="1"/>
  <c r="BM135" i="1"/>
  <c r="BN135" i="1"/>
  <c r="BP135" i="1"/>
  <c r="BQ135" i="1"/>
  <c r="BG136" i="1"/>
  <c r="BH136" i="1"/>
  <c r="BI136" i="1"/>
  <c r="BJ136" i="1"/>
  <c r="BK136" i="1"/>
  <c r="BL136" i="1"/>
  <c r="BM136" i="1"/>
  <c r="BN136" i="1"/>
  <c r="BO136" i="1"/>
  <c r="BQ136" i="1"/>
  <c r="BG137" i="1"/>
  <c r="BH137" i="1"/>
  <c r="BI137" i="1"/>
  <c r="BJ137" i="1"/>
  <c r="BK137" i="1"/>
  <c r="BL137" i="1"/>
  <c r="BM137" i="1"/>
  <c r="BN137" i="1"/>
  <c r="BO137" i="1"/>
  <c r="BP137" i="1"/>
  <c r="BG138" i="1"/>
  <c r="BH138" i="1"/>
  <c r="BI138" i="1"/>
  <c r="BJ138" i="1"/>
  <c r="BK138" i="1"/>
  <c r="BL138" i="1"/>
  <c r="BM138" i="1"/>
  <c r="BN138" i="1"/>
  <c r="BO138" i="1"/>
  <c r="BP138" i="1"/>
  <c r="BQ138" i="1"/>
  <c r="BH139" i="1"/>
  <c r="BI139" i="1"/>
  <c r="BJ139" i="1"/>
  <c r="BK139" i="1"/>
  <c r="BL139" i="1"/>
  <c r="BM139" i="1"/>
  <c r="BN139" i="1"/>
  <c r="BO139" i="1"/>
  <c r="BP139" i="1"/>
  <c r="BQ139" i="1"/>
  <c r="BG140" i="1"/>
  <c r="BI140" i="1"/>
  <c r="BJ140" i="1"/>
  <c r="BK140" i="1"/>
  <c r="BL140" i="1"/>
  <c r="BM140" i="1"/>
  <c r="BN140" i="1"/>
  <c r="BO140" i="1"/>
  <c r="BP140" i="1"/>
  <c r="BQ140" i="1"/>
  <c r="BG141" i="1"/>
  <c r="BH141" i="1"/>
  <c r="BJ141" i="1"/>
  <c r="BK141" i="1"/>
  <c r="BL141" i="1"/>
  <c r="BM141" i="1"/>
  <c r="BN141" i="1"/>
  <c r="BO141" i="1"/>
  <c r="BP141" i="1"/>
  <c r="BQ141" i="1"/>
  <c r="BG142" i="1"/>
  <c r="BH142" i="1"/>
  <c r="BI142" i="1"/>
  <c r="BK142" i="1"/>
  <c r="BL142" i="1"/>
  <c r="BM142" i="1"/>
  <c r="BN142" i="1"/>
  <c r="BO142" i="1"/>
  <c r="BP142" i="1"/>
  <c r="BQ142" i="1"/>
  <c r="BG143" i="1"/>
  <c r="BH143" i="1"/>
  <c r="BI143" i="1"/>
  <c r="BJ143" i="1"/>
  <c r="BL143" i="1"/>
  <c r="BM143" i="1"/>
  <c r="BN143" i="1"/>
  <c r="BO143" i="1"/>
  <c r="BP143" i="1"/>
  <c r="BQ143" i="1"/>
  <c r="BG144" i="1"/>
  <c r="BH144" i="1"/>
  <c r="BI144" i="1"/>
  <c r="BJ144" i="1"/>
  <c r="BK144" i="1"/>
  <c r="BM144" i="1"/>
  <c r="BN144" i="1"/>
  <c r="BO144" i="1"/>
  <c r="BP144" i="1"/>
  <c r="BQ144" i="1"/>
  <c r="BG145" i="1"/>
  <c r="BH145" i="1"/>
  <c r="BI145" i="1"/>
  <c r="BJ145" i="1"/>
  <c r="BK145" i="1"/>
  <c r="BL145" i="1"/>
  <c r="BN145" i="1"/>
  <c r="BO145" i="1"/>
  <c r="BP145" i="1"/>
  <c r="BQ145" i="1"/>
  <c r="BG146" i="1"/>
  <c r="BH146" i="1"/>
  <c r="BI146" i="1"/>
  <c r="BJ146" i="1"/>
  <c r="BK146" i="1"/>
  <c r="BL146" i="1"/>
  <c r="BM146" i="1"/>
  <c r="BO146" i="1"/>
  <c r="BP146" i="1"/>
  <c r="BQ146" i="1"/>
  <c r="BG147" i="1"/>
  <c r="BH147" i="1"/>
  <c r="BI147" i="1"/>
  <c r="BJ147" i="1"/>
  <c r="BK147" i="1"/>
  <c r="BL147" i="1"/>
  <c r="BM147" i="1"/>
  <c r="BN147" i="1"/>
  <c r="BP147" i="1"/>
  <c r="BQ147" i="1"/>
  <c r="BG148" i="1"/>
  <c r="BH148" i="1"/>
  <c r="BI148" i="1"/>
  <c r="BJ148" i="1"/>
  <c r="BK148" i="1"/>
  <c r="BL148" i="1"/>
  <c r="BM148" i="1"/>
  <c r="BN148" i="1"/>
  <c r="BO148" i="1"/>
  <c r="BQ148" i="1"/>
  <c r="BG149" i="1"/>
  <c r="BH149" i="1"/>
  <c r="BI149" i="1"/>
  <c r="BJ149" i="1"/>
  <c r="BK149" i="1"/>
  <c r="BL149" i="1"/>
  <c r="BM149" i="1"/>
  <c r="BN149" i="1"/>
  <c r="BO149" i="1"/>
  <c r="BP149" i="1"/>
  <c r="BG150" i="1"/>
  <c r="BH150" i="1"/>
  <c r="BI150" i="1"/>
  <c r="BJ150" i="1"/>
  <c r="BK150" i="1"/>
  <c r="BL150" i="1"/>
  <c r="BM150" i="1"/>
  <c r="BN150" i="1"/>
  <c r="BO150" i="1"/>
  <c r="BP150" i="1"/>
  <c r="BQ150" i="1"/>
  <c r="BH151" i="1"/>
  <c r="BI151" i="1"/>
  <c r="BJ151" i="1"/>
  <c r="BK151" i="1"/>
  <c r="BL151" i="1"/>
  <c r="BM151" i="1"/>
  <c r="BN151" i="1"/>
  <c r="BO151" i="1"/>
  <c r="BP151" i="1"/>
  <c r="BQ151" i="1"/>
  <c r="BG152" i="1"/>
  <c r="BI152" i="1"/>
  <c r="BJ152" i="1"/>
  <c r="BK152" i="1"/>
  <c r="BL152" i="1"/>
  <c r="BM152" i="1"/>
  <c r="BN152" i="1"/>
  <c r="BO152" i="1"/>
  <c r="BP152" i="1"/>
  <c r="BQ152" i="1"/>
  <c r="BG153" i="1"/>
  <c r="BH153" i="1"/>
  <c r="BJ153" i="1"/>
  <c r="BK153" i="1"/>
  <c r="BL153" i="1"/>
  <c r="BM153" i="1"/>
  <c r="BN153" i="1"/>
  <c r="BO153" i="1"/>
  <c r="BP153" i="1"/>
  <c r="BQ153" i="1"/>
  <c r="BG154" i="1"/>
  <c r="BH154" i="1"/>
  <c r="BI154" i="1"/>
  <c r="BK154" i="1"/>
  <c r="BL154" i="1"/>
  <c r="BM154" i="1"/>
  <c r="BN154" i="1"/>
  <c r="BO154" i="1"/>
  <c r="BP154" i="1"/>
  <c r="BQ154" i="1"/>
  <c r="BG155" i="1"/>
  <c r="BH155" i="1"/>
  <c r="BI155" i="1"/>
  <c r="BJ155" i="1"/>
  <c r="BL155" i="1"/>
  <c r="BM155" i="1"/>
  <c r="BN155" i="1"/>
  <c r="BO155" i="1"/>
  <c r="BP155" i="1"/>
  <c r="BQ155" i="1"/>
  <c r="BG156" i="1"/>
  <c r="BH156" i="1"/>
  <c r="BI156" i="1"/>
  <c r="BJ156" i="1"/>
  <c r="BK156" i="1"/>
  <c r="BM156" i="1"/>
  <c r="BN156" i="1"/>
  <c r="BO156" i="1"/>
  <c r="BP156" i="1"/>
  <c r="BQ156" i="1"/>
  <c r="BG157" i="1"/>
  <c r="BH157" i="1"/>
  <c r="BI157" i="1"/>
  <c r="BJ157" i="1"/>
  <c r="BK157" i="1"/>
  <c r="BL157" i="1"/>
  <c r="BN157" i="1"/>
  <c r="BO157" i="1"/>
  <c r="BP157" i="1"/>
  <c r="BQ157" i="1"/>
  <c r="BG158" i="1"/>
  <c r="BH158" i="1"/>
  <c r="BI158" i="1"/>
  <c r="BJ158" i="1"/>
  <c r="BK158" i="1"/>
  <c r="BL158" i="1"/>
  <c r="BM158" i="1"/>
  <c r="BO158" i="1"/>
  <c r="BP158" i="1"/>
  <c r="BQ158" i="1"/>
  <c r="BG159" i="1"/>
  <c r="BH159" i="1"/>
  <c r="BI159" i="1"/>
  <c r="BJ159" i="1"/>
  <c r="BK159" i="1"/>
  <c r="BL159" i="1"/>
  <c r="BM159" i="1"/>
  <c r="BN159" i="1"/>
  <c r="BP159" i="1"/>
  <c r="BQ159" i="1"/>
  <c r="BG160" i="1"/>
  <c r="BH160" i="1"/>
  <c r="BI160" i="1"/>
  <c r="BJ160" i="1"/>
  <c r="BK160" i="1"/>
  <c r="BL160" i="1"/>
  <c r="BM160" i="1"/>
  <c r="BN160" i="1"/>
  <c r="BO160" i="1"/>
  <c r="BQ160" i="1"/>
  <c r="BG161" i="1"/>
  <c r="BH161" i="1"/>
  <c r="BI161" i="1"/>
  <c r="BJ161" i="1"/>
  <c r="BK161" i="1"/>
  <c r="BL161" i="1"/>
  <c r="BM161" i="1"/>
  <c r="BN161" i="1"/>
  <c r="BO161" i="1"/>
  <c r="BP161" i="1"/>
  <c r="BG162" i="1"/>
  <c r="BH162" i="1"/>
  <c r="BI162" i="1"/>
  <c r="BJ162" i="1"/>
  <c r="BK162" i="1"/>
  <c r="BL162" i="1"/>
  <c r="BM162" i="1"/>
  <c r="BN162" i="1"/>
  <c r="BO162" i="1"/>
  <c r="BP162" i="1"/>
  <c r="BQ162" i="1"/>
  <c r="BH163" i="1"/>
  <c r="BI163" i="1"/>
  <c r="BJ163" i="1"/>
  <c r="BK163" i="1"/>
  <c r="BL163" i="1"/>
  <c r="BM163" i="1"/>
  <c r="BN163" i="1"/>
  <c r="BO163" i="1"/>
  <c r="BP163" i="1"/>
  <c r="BQ163" i="1"/>
  <c r="BG164" i="1"/>
  <c r="BI164" i="1"/>
  <c r="BJ164" i="1"/>
  <c r="BK164" i="1"/>
  <c r="BL164" i="1"/>
  <c r="BM164" i="1"/>
  <c r="BN164" i="1"/>
  <c r="BO164" i="1"/>
  <c r="BP164" i="1"/>
  <c r="BQ164" i="1"/>
  <c r="BG165" i="1"/>
  <c r="BH165" i="1"/>
  <c r="BJ165" i="1"/>
  <c r="BK165" i="1"/>
  <c r="BL165" i="1"/>
  <c r="BM165" i="1"/>
  <c r="BN165" i="1"/>
  <c r="BO165" i="1"/>
  <c r="BP165" i="1"/>
  <c r="BQ165" i="1"/>
  <c r="BG166" i="1"/>
  <c r="BH166" i="1"/>
  <c r="BI166" i="1"/>
  <c r="BK166" i="1"/>
  <c r="BL166" i="1"/>
  <c r="BM166" i="1"/>
  <c r="BN166" i="1"/>
  <c r="BO166" i="1"/>
  <c r="BP166" i="1"/>
  <c r="BQ166" i="1"/>
  <c r="BG167" i="1"/>
  <c r="BH167" i="1"/>
  <c r="BI167" i="1"/>
  <c r="BJ167" i="1"/>
  <c r="BL167" i="1"/>
  <c r="BM167" i="1"/>
  <c r="BN167" i="1"/>
  <c r="BO167" i="1"/>
  <c r="BP167" i="1"/>
  <c r="BQ167" i="1"/>
  <c r="BG168" i="1"/>
  <c r="BH168" i="1"/>
  <c r="BI168" i="1"/>
  <c r="BJ168" i="1"/>
  <c r="BK168" i="1"/>
  <c r="BM168" i="1"/>
  <c r="BN168" i="1"/>
  <c r="BO168" i="1"/>
  <c r="BP168" i="1"/>
  <c r="BQ168" i="1"/>
  <c r="BG169" i="1"/>
  <c r="BH169" i="1"/>
  <c r="BI169" i="1"/>
  <c r="BJ169" i="1"/>
  <c r="BK169" i="1"/>
  <c r="BL169" i="1"/>
  <c r="BN169" i="1"/>
  <c r="BO169" i="1"/>
  <c r="BP169" i="1"/>
  <c r="BQ169" i="1"/>
  <c r="BG170" i="1"/>
  <c r="BH170" i="1"/>
  <c r="BI170" i="1"/>
  <c r="BJ170" i="1"/>
  <c r="BK170" i="1"/>
  <c r="BL170" i="1"/>
  <c r="BM170" i="1"/>
  <c r="BO170" i="1"/>
  <c r="BP170" i="1"/>
  <c r="BQ170" i="1"/>
  <c r="BG171" i="1"/>
  <c r="BH171" i="1"/>
  <c r="BI171" i="1"/>
  <c r="BJ171" i="1"/>
  <c r="BK171" i="1"/>
  <c r="BL171" i="1"/>
  <c r="BM171" i="1"/>
  <c r="BN171" i="1"/>
  <c r="BP171" i="1"/>
  <c r="BQ171" i="1"/>
  <c r="BG172" i="1"/>
  <c r="BH172" i="1"/>
  <c r="BI172" i="1"/>
  <c r="BJ172" i="1"/>
  <c r="BK172" i="1"/>
  <c r="BL172" i="1"/>
  <c r="BM172" i="1"/>
  <c r="BN172" i="1"/>
  <c r="BO172" i="1"/>
  <c r="BQ172" i="1"/>
  <c r="BG173" i="1"/>
  <c r="BH173" i="1"/>
  <c r="BI173" i="1"/>
  <c r="BJ173" i="1"/>
  <c r="BK173" i="1"/>
  <c r="BL173" i="1"/>
  <c r="BM173" i="1"/>
  <c r="BN173" i="1"/>
  <c r="BO173" i="1"/>
  <c r="BP173" i="1"/>
  <c r="BG174" i="1"/>
  <c r="BH174" i="1"/>
  <c r="BI174" i="1"/>
  <c r="BJ174" i="1"/>
  <c r="BK174" i="1"/>
  <c r="BL174" i="1"/>
  <c r="BM174" i="1"/>
  <c r="BN174" i="1"/>
  <c r="BO174" i="1"/>
  <c r="BP174" i="1"/>
  <c r="BQ174" i="1"/>
  <c r="BH175" i="1"/>
  <c r="BI175" i="1"/>
  <c r="BJ175" i="1"/>
  <c r="BK175" i="1"/>
  <c r="BL175" i="1"/>
  <c r="BM175" i="1"/>
  <c r="BN175" i="1"/>
  <c r="BO175" i="1"/>
  <c r="BP175" i="1"/>
  <c r="BQ175" i="1"/>
  <c r="BG176" i="1"/>
  <c r="BI176" i="1"/>
  <c r="BJ176" i="1"/>
  <c r="BK176" i="1"/>
  <c r="BL176" i="1"/>
  <c r="BM176" i="1"/>
  <c r="BN176" i="1"/>
  <c r="BO176" i="1"/>
  <c r="BP176" i="1"/>
  <c r="BQ176" i="1"/>
  <c r="BG177" i="1"/>
  <c r="BH177" i="1"/>
  <c r="BJ177" i="1"/>
  <c r="BK177" i="1"/>
  <c r="BL177" i="1"/>
  <c r="BM177" i="1"/>
  <c r="BN177" i="1"/>
  <c r="BO177" i="1"/>
  <c r="BP177" i="1"/>
  <c r="BQ177" i="1"/>
  <c r="BG178" i="1"/>
  <c r="BH178" i="1"/>
  <c r="BI178" i="1"/>
  <c r="BK178" i="1"/>
  <c r="BL178" i="1"/>
  <c r="BM178" i="1"/>
  <c r="BN178" i="1"/>
  <c r="BO178" i="1"/>
  <c r="BP178" i="1"/>
  <c r="BQ178" i="1"/>
  <c r="BG179" i="1"/>
  <c r="BH179" i="1"/>
  <c r="BI179" i="1"/>
  <c r="BJ179" i="1"/>
  <c r="BL179" i="1"/>
  <c r="BM179" i="1"/>
  <c r="BN179" i="1"/>
  <c r="BO179" i="1"/>
  <c r="BP179" i="1"/>
  <c r="BQ179" i="1"/>
  <c r="BG180" i="1"/>
  <c r="BH180" i="1"/>
  <c r="BI180" i="1"/>
  <c r="BJ180" i="1"/>
  <c r="BK180" i="1"/>
  <c r="BM180" i="1"/>
  <c r="BN180" i="1"/>
  <c r="BO180" i="1"/>
  <c r="BP180" i="1"/>
  <c r="BQ180" i="1"/>
  <c r="BG181" i="1"/>
  <c r="BH181" i="1"/>
  <c r="BI181" i="1"/>
  <c r="BJ181" i="1"/>
  <c r="BK181" i="1"/>
  <c r="BL181" i="1"/>
  <c r="BN181" i="1"/>
  <c r="BO181" i="1"/>
  <c r="BP181" i="1"/>
  <c r="BQ181" i="1"/>
  <c r="BG182" i="1"/>
  <c r="BH182" i="1"/>
  <c r="BI182" i="1"/>
  <c r="BJ182" i="1"/>
  <c r="BK182" i="1"/>
  <c r="BL182" i="1"/>
  <c r="BM182" i="1"/>
  <c r="BO182" i="1"/>
  <c r="BP182" i="1"/>
  <c r="BQ182" i="1"/>
  <c r="BG183" i="1"/>
  <c r="BH183" i="1"/>
  <c r="BI183" i="1"/>
  <c r="BJ183" i="1"/>
  <c r="BK183" i="1"/>
  <c r="BL183" i="1"/>
  <c r="BM183" i="1"/>
  <c r="BN183" i="1"/>
  <c r="BP183" i="1"/>
  <c r="BQ183" i="1"/>
  <c r="BG184" i="1"/>
  <c r="BH184" i="1"/>
  <c r="BI184" i="1"/>
  <c r="BJ184" i="1"/>
  <c r="BK184" i="1"/>
  <c r="BL184" i="1"/>
  <c r="BM184" i="1"/>
  <c r="BN184" i="1"/>
  <c r="BO184" i="1"/>
  <c r="BQ184" i="1"/>
  <c r="BG185" i="1"/>
  <c r="BH185" i="1"/>
  <c r="BI185" i="1"/>
  <c r="BJ185" i="1"/>
  <c r="BK185" i="1"/>
  <c r="BL185" i="1"/>
  <c r="BM185" i="1"/>
  <c r="BN185" i="1"/>
  <c r="BO185" i="1"/>
  <c r="BP185" i="1"/>
  <c r="BG186" i="1"/>
  <c r="BH186" i="1"/>
  <c r="BI186" i="1"/>
  <c r="BJ186" i="1"/>
  <c r="BK186" i="1"/>
  <c r="BL186" i="1"/>
  <c r="BM186" i="1"/>
  <c r="BN186" i="1"/>
  <c r="BO186" i="1"/>
  <c r="BP186" i="1"/>
  <c r="BQ186" i="1"/>
  <c r="BH187" i="1"/>
  <c r="BI187" i="1"/>
  <c r="BJ187" i="1"/>
  <c r="BK187" i="1"/>
  <c r="BL187" i="1"/>
  <c r="BM187" i="1"/>
  <c r="BN187" i="1"/>
  <c r="BO187" i="1"/>
  <c r="BP187" i="1"/>
  <c r="BQ187" i="1"/>
  <c r="BG188" i="1"/>
  <c r="BI188" i="1"/>
  <c r="BJ188" i="1"/>
  <c r="BK188" i="1"/>
  <c r="BL188" i="1"/>
  <c r="BM188" i="1"/>
  <c r="BN188" i="1"/>
  <c r="BO188" i="1"/>
  <c r="BP188" i="1"/>
  <c r="BQ188" i="1"/>
  <c r="BG189" i="1"/>
  <c r="BH189" i="1"/>
  <c r="BJ189" i="1"/>
  <c r="BK189" i="1"/>
  <c r="BL189" i="1"/>
  <c r="BM189" i="1"/>
  <c r="BN189" i="1"/>
  <c r="BO189" i="1"/>
  <c r="BP189" i="1"/>
  <c r="BQ189" i="1"/>
  <c r="BG190" i="1"/>
  <c r="BH190" i="1"/>
  <c r="BI190" i="1"/>
  <c r="BK190" i="1"/>
  <c r="BL190" i="1"/>
  <c r="BM190" i="1"/>
  <c r="BN190" i="1"/>
  <c r="BO190" i="1"/>
  <c r="BP190" i="1"/>
  <c r="BQ190" i="1"/>
  <c r="BG191" i="1"/>
  <c r="BH191" i="1"/>
  <c r="BI191" i="1"/>
  <c r="BJ191" i="1"/>
  <c r="BL191" i="1"/>
  <c r="BM191" i="1"/>
  <c r="BN191" i="1"/>
  <c r="BO191" i="1"/>
  <c r="BP191" i="1"/>
  <c r="BQ191" i="1"/>
  <c r="BG192" i="1"/>
  <c r="BH192" i="1"/>
  <c r="BI192" i="1"/>
  <c r="BJ192" i="1"/>
  <c r="BK192" i="1"/>
  <c r="BM192" i="1"/>
  <c r="BN192" i="1"/>
  <c r="BO192" i="1"/>
  <c r="BP192" i="1"/>
  <c r="BQ192" i="1"/>
  <c r="BG193" i="1"/>
  <c r="BH193" i="1"/>
  <c r="BI193" i="1"/>
  <c r="BJ193" i="1"/>
  <c r="BK193" i="1"/>
  <c r="BL193" i="1"/>
  <c r="BN193" i="1"/>
  <c r="BO193" i="1"/>
  <c r="BP193" i="1"/>
  <c r="BQ193" i="1"/>
  <c r="BG194" i="1"/>
  <c r="BH194" i="1"/>
  <c r="BI194" i="1"/>
  <c r="BJ194" i="1"/>
  <c r="BK194" i="1"/>
  <c r="BL194" i="1"/>
  <c r="BM194" i="1"/>
  <c r="BO194" i="1"/>
  <c r="BP194" i="1"/>
  <c r="BQ194" i="1"/>
  <c r="BG195" i="1"/>
  <c r="BH195" i="1"/>
  <c r="BI195" i="1"/>
  <c r="BJ195" i="1"/>
  <c r="BK195" i="1"/>
  <c r="BL195" i="1"/>
  <c r="BM195" i="1"/>
  <c r="BN195" i="1"/>
  <c r="BP195" i="1"/>
  <c r="BQ195" i="1"/>
  <c r="BG196" i="1"/>
  <c r="BH196" i="1"/>
  <c r="BI196" i="1"/>
  <c r="BJ196" i="1"/>
  <c r="BK196" i="1"/>
  <c r="BL196" i="1"/>
  <c r="BM196" i="1"/>
  <c r="BN196" i="1"/>
  <c r="BO196" i="1"/>
  <c r="BQ196" i="1"/>
  <c r="BG197" i="1"/>
  <c r="BH197" i="1"/>
  <c r="BI197" i="1"/>
  <c r="BJ197" i="1"/>
  <c r="BK197" i="1"/>
  <c r="BL197" i="1"/>
  <c r="BM197" i="1"/>
  <c r="BN197" i="1"/>
  <c r="BO197" i="1"/>
  <c r="BP197" i="1"/>
  <c r="BG198" i="1"/>
  <c r="BH198" i="1"/>
  <c r="BI198" i="1"/>
  <c r="BJ198" i="1"/>
  <c r="BK198" i="1"/>
  <c r="BL198" i="1"/>
  <c r="BM198" i="1"/>
  <c r="BN198" i="1"/>
  <c r="BO198" i="1"/>
  <c r="BP198" i="1"/>
  <c r="BQ198" i="1"/>
  <c r="BH199" i="1"/>
  <c r="BI199" i="1"/>
  <c r="BJ199" i="1"/>
  <c r="BK199" i="1"/>
  <c r="BL199" i="1"/>
  <c r="BM199" i="1"/>
  <c r="BN199" i="1"/>
  <c r="BO199" i="1"/>
  <c r="BP199" i="1"/>
  <c r="BQ199" i="1"/>
  <c r="BG200" i="1"/>
  <c r="BI200" i="1"/>
  <c r="BJ200" i="1"/>
  <c r="BK200" i="1"/>
  <c r="BL200" i="1"/>
  <c r="BM200" i="1"/>
  <c r="BN200" i="1"/>
  <c r="BO200" i="1"/>
  <c r="BP200" i="1"/>
  <c r="BQ200" i="1"/>
  <c r="BG201" i="1"/>
  <c r="BH201" i="1"/>
  <c r="BJ201" i="1"/>
  <c r="BK201" i="1"/>
  <c r="BL201" i="1"/>
  <c r="BM201" i="1"/>
  <c r="BN201" i="1"/>
  <c r="BO201" i="1"/>
  <c r="BP201" i="1"/>
  <c r="BQ201" i="1"/>
  <c r="BG202" i="1"/>
  <c r="BH202" i="1"/>
  <c r="BI202" i="1"/>
  <c r="BK202" i="1"/>
  <c r="BL202" i="1"/>
  <c r="BM202" i="1"/>
  <c r="BN202" i="1"/>
  <c r="BO202" i="1"/>
  <c r="BP202" i="1"/>
  <c r="BQ202" i="1"/>
  <c r="BG203" i="1"/>
  <c r="BH203" i="1"/>
  <c r="BI203" i="1"/>
  <c r="BJ203" i="1"/>
  <c r="BL203" i="1"/>
  <c r="BM203" i="1"/>
  <c r="BN203" i="1"/>
  <c r="BO203" i="1"/>
  <c r="BP203" i="1"/>
  <c r="BQ203" i="1"/>
  <c r="BG204" i="1"/>
  <c r="BH204" i="1"/>
  <c r="BI204" i="1"/>
  <c r="BJ204" i="1"/>
  <c r="BK204" i="1"/>
  <c r="BM204" i="1"/>
  <c r="BN204" i="1"/>
  <c r="BO204" i="1"/>
  <c r="BP204" i="1"/>
  <c r="BQ204" i="1"/>
  <c r="BG205" i="1"/>
  <c r="BH205" i="1"/>
  <c r="BI205" i="1"/>
  <c r="BJ205" i="1"/>
  <c r="BK205" i="1"/>
  <c r="BL205" i="1"/>
  <c r="BN205" i="1"/>
  <c r="BO205" i="1"/>
  <c r="BP205" i="1"/>
  <c r="BQ205" i="1"/>
  <c r="BG206" i="1"/>
  <c r="BH206" i="1"/>
  <c r="BI206" i="1"/>
  <c r="BJ206" i="1"/>
  <c r="BK206" i="1"/>
  <c r="BL206" i="1"/>
  <c r="BM206" i="1"/>
  <c r="BO206" i="1"/>
  <c r="BP206" i="1"/>
  <c r="BQ206" i="1"/>
  <c r="BG207" i="1"/>
  <c r="BH207" i="1"/>
  <c r="BI207" i="1"/>
  <c r="BJ207" i="1"/>
  <c r="BK207" i="1"/>
  <c r="BL207" i="1"/>
  <c r="BM207" i="1"/>
  <c r="BN207" i="1"/>
  <c r="BP207" i="1"/>
  <c r="BQ207" i="1"/>
  <c r="BG208" i="1"/>
  <c r="BH208" i="1"/>
  <c r="BI208" i="1"/>
  <c r="BJ208" i="1"/>
  <c r="BK208" i="1"/>
  <c r="BL208" i="1"/>
  <c r="BM208" i="1"/>
  <c r="BN208" i="1"/>
  <c r="BO208" i="1"/>
  <c r="BQ208" i="1"/>
  <c r="BG209" i="1"/>
  <c r="BH209" i="1"/>
  <c r="BI209" i="1"/>
  <c r="BJ209" i="1"/>
  <c r="BK209" i="1"/>
  <c r="BL209" i="1"/>
  <c r="BM209" i="1"/>
  <c r="BN209" i="1"/>
  <c r="BO209" i="1"/>
  <c r="BP209" i="1"/>
  <c r="BG210" i="1"/>
  <c r="BH210" i="1"/>
  <c r="BI210" i="1"/>
  <c r="BJ210" i="1"/>
  <c r="BK210" i="1"/>
  <c r="BL210" i="1"/>
  <c r="BM210" i="1"/>
  <c r="BN210" i="1"/>
  <c r="BO210" i="1"/>
  <c r="BP210" i="1"/>
  <c r="BQ210" i="1"/>
  <c r="BH211" i="1"/>
  <c r="BI211" i="1"/>
  <c r="BJ211" i="1"/>
  <c r="BK211" i="1"/>
  <c r="BL211" i="1"/>
  <c r="BM211" i="1"/>
  <c r="BN211" i="1"/>
  <c r="BO211" i="1"/>
  <c r="BP211" i="1"/>
  <c r="BQ211" i="1"/>
  <c r="BG212" i="1"/>
  <c r="BI212" i="1"/>
  <c r="BJ212" i="1"/>
  <c r="BK212" i="1"/>
  <c r="BL212" i="1"/>
  <c r="BM212" i="1"/>
  <c r="BN212" i="1"/>
  <c r="BO212" i="1"/>
  <c r="BP212" i="1"/>
  <c r="BQ212" i="1"/>
  <c r="BG213" i="1"/>
  <c r="BH213" i="1"/>
  <c r="BJ213" i="1"/>
  <c r="BK213" i="1"/>
  <c r="BL213" i="1"/>
  <c r="BM213" i="1"/>
  <c r="BN213" i="1"/>
  <c r="BO213" i="1"/>
  <c r="BP213" i="1"/>
  <c r="BQ213" i="1"/>
  <c r="BG214" i="1"/>
  <c r="BH214" i="1"/>
  <c r="BI214" i="1"/>
  <c r="BK214" i="1"/>
  <c r="BL214" i="1"/>
  <c r="BM214" i="1"/>
  <c r="BN214" i="1"/>
  <c r="BO214" i="1"/>
  <c r="BP214" i="1"/>
  <c r="BQ214" i="1"/>
  <c r="BG215" i="1"/>
  <c r="BH215" i="1"/>
  <c r="BI215" i="1"/>
  <c r="BJ215" i="1"/>
  <c r="BL215" i="1"/>
  <c r="BM215" i="1"/>
  <c r="BN215" i="1"/>
  <c r="BO215" i="1"/>
  <c r="BP215" i="1"/>
  <c r="BQ215" i="1"/>
  <c r="BG216" i="1"/>
  <c r="BH216" i="1"/>
  <c r="BI216" i="1"/>
  <c r="BJ216" i="1"/>
  <c r="BK216" i="1"/>
  <c r="BM216" i="1"/>
  <c r="BN216" i="1"/>
  <c r="BO216" i="1"/>
  <c r="BP216" i="1"/>
  <c r="BQ216" i="1"/>
  <c r="BG217" i="1"/>
  <c r="BH217" i="1"/>
  <c r="BI217" i="1"/>
  <c r="BJ217" i="1"/>
  <c r="BK217" i="1"/>
  <c r="BL217" i="1"/>
  <c r="BN217" i="1"/>
  <c r="BO217" i="1"/>
  <c r="BP217" i="1"/>
  <c r="BQ217" i="1"/>
  <c r="BG218" i="1"/>
  <c r="BH218" i="1"/>
  <c r="BI218" i="1"/>
  <c r="BJ218" i="1"/>
  <c r="BK218" i="1"/>
  <c r="BL218" i="1"/>
  <c r="BM218" i="1"/>
  <c r="BO218" i="1"/>
  <c r="BP218" i="1"/>
  <c r="BQ218" i="1"/>
  <c r="BG219" i="1"/>
  <c r="BH219" i="1"/>
  <c r="BI219" i="1"/>
  <c r="BJ219" i="1"/>
  <c r="BK219" i="1"/>
  <c r="BL219" i="1"/>
  <c r="BM219" i="1"/>
  <c r="BN219" i="1"/>
  <c r="BP219" i="1"/>
  <c r="BQ219" i="1"/>
  <c r="BG220" i="1"/>
  <c r="BH220" i="1"/>
  <c r="BI220" i="1"/>
  <c r="BJ220" i="1"/>
  <c r="BK220" i="1"/>
  <c r="BL220" i="1"/>
  <c r="BM220" i="1"/>
  <c r="BN220" i="1"/>
  <c r="BO220" i="1"/>
  <c r="BQ220" i="1"/>
  <c r="BG221" i="1"/>
  <c r="BH221" i="1"/>
  <c r="BI221" i="1"/>
  <c r="BJ221" i="1"/>
  <c r="BK221" i="1"/>
  <c r="BL221" i="1"/>
  <c r="BM221" i="1"/>
  <c r="BN221" i="1"/>
  <c r="BO221" i="1"/>
  <c r="BP221" i="1"/>
  <c r="BG222" i="1"/>
  <c r="BH222" i="1"/>
  <c r="BI222" i="1"/>
  <c r="BJ222" i="1"/>
  <c r="BK222" i="1"/>
  <c r="BL222" i="1"/>
  <c r="BM222" i="1"/>
  <c r="BN222" i="1"/>
  <c r="BO222" i="1"/>
  <c r="BP222" i="1"/>
  <c r="BQ222" i="1"/>
  <c r="BH223" i="1"/>
  <c r="BI223" i="1"/>
  <c r="BJ223" i="1"/>
  <c r="BK223" i="1"/>
  <c r="BL223" i="1"/>
  <c r="BM223" i="1"/>
  <c r="BN223" i="1"/>
  <c r="BO223" i="1"/>
  <c r="BP223" i="1"/>
  <c r="BQ223" i="1"/>
  <c r="BG224" i="1"/>
  <c r="BI224" i="1"/>
  <c r="BJ224" i="1"/>
  <c r="BK224" i="1"/>
  <c r="BL224" i="1"/>
  <c r="BM224" i="1"/>
  <c r="BN224" i="1"/>
  <c r="BO224" i="1"/>
  <c r="BP224" i="1"/>
  <c r="BQ224" i="1"/>
  <c r="BG225" i="1"/>
  <c r="BH225" i="1"/>
  <c r="BJ225" i="1"/>
  <c r="BK225" i="1"/>
  <c r="BL225" i="1"/>
  <c r="BM225" i="1"/>
  <c r="BN225" i="1"/>
  <c r="BO225" i="1"/>
  <c r="BP225" i="1"/>
  <c r="BQ225" i="1"/>
  <c r="BG226" i="1"/>
  <c r="BH226" i="1"/>
  <c r="BI226" i="1"/>
  <c r="BK226" i="1"/>
  <c r="BL226" i="1"/>
  <c r="BM226" i="1"/>
  <c r="BN226" i="1"/>
  <c r="BO226" i="1"/>
  <c r="BP226" i="1"/>
  <c r="BQ226" i="1"/>
  <c r="BG227" i="1"/>
  <c r="BH227" i="1"/>
  <c r="BI227" i="1"/>
  <c r="BJ227" i="1"/>
  <c r="BL227" i="1"/>
  <c r="BM227" i="1"/>
  <c r="BN227" i="1"/>
  <c r="BO227" i="1"/>
  <c r="BP227" i="1"/>
  <c r="BQ227" i="1"/>
  <c r="BG228" i="1"/>
  <c r="BH228" i="1"/>
  <c r="BI228" i="1"/>
  <c r="BJ228" i="1"/>
  <c r="BK228" i="1"/>
  <c r="BM228" i="1"/>
  <c r="BN228" i="1"/>
  <c r="BO228" i="1"/>
  <c r="BP228" i="1"/>
  <c r="BQ228" i="1"/>
  <c r="BG229" i="1"/>
  <c r="BH229" i="1"/>
  <c r="BI229" i="1"/>
  <c r="BJ229" i="1"/>
  <c r="BK229" i="1"/>
  <c r="BL229" i="1"/>
  <c r="BN229" i="1"/>
  <c r="BO229" i="1"/>
  <c r="BP229" i="1"/>
  <c r="BQ229" i="1"/>
  <c r="BG230" i="1"/>
  <c r="BH230" i="1"/>
  <c r="BI230" i="1"/>
  <c r="BJ230" i="1"/>
  <c r="BK230" i="1"/>
  <c r="BL230" i="1"/>
  <c r="BM230" i="1"/>
  <c r="BO230" i="1"/>
  <c r="BP230" i="1"/>
  <c r="BQ230" i="1"/>
  <c r="BG231" i="1"/>
  <c r="BH231" i="1"/>
  <c r="BI231" i="1"/>
  <c r="BJ231" i="1"/>
  <c r="BK231" i="1"/>
  <c r="BL231" i="1"/>
  <c r="BM231" i="1"/>
  <c r="BN231" i="1"/>
  <c r="BP231" i="1"/>
  <c r="BQ231" i="1"/>
  <c r="BG232" i="1"/>
  <c r="BH232" i="1"/>
  <c r="BI232" i="1"/>
  <c r="BJ232" i="1"/>
  <c r="BK232" i="1"/>
  <c r="BL232" i="1"/>
  <c r="BM232" i="1"/>
  <c r="BN232" i="1"/>
  <c r="BO232" i="1"/>
  <c r="BQ232" i="1"/>
  <c r="BG233" i="1"/>
  <c r="BH233" i="1"/>
  <c r="BI233" i="1"/>
  <c r="BJ233" i="1"/>
  <c r="BK233" i="1"/>
  <c r="BL233" i="1"/>
  <c r="BM233" i="1"/>
  <c r="BN233" i="1"/>
  <c r="BO233" i="1"/>
  <c r="BP233" i="1"/>
  <c r="BG234" i="1"/>
  <c r="BH234" i="1"/>
  <c r="BI234" i="1"/>
  <c r="BJ234" i="1"/>
  <c r="BK234" i="1"/>
  <c r="BL234" i="1"/>
  <c r="BM234" i="1"/>
  <c r="BN234" i="1"/>
  <c r="BO234" i="1"/>
  <c r="BP234" i="1"/>
  <c r="BQ234" i="1"/>
  <c r="BH235" i="1"/>
  <c r="BI235" i="1"/>
  <c r="BJ235" i="1"/>
  <c r="BK235" i="1"/>
  <c r="BL235" i="1"/>
  <c r="BM235" i="1"/>
  <c r="BN235" i="1"/>
  <c r="BO235" i="1"/>
  <c r="BP235" i="1"/>
  <c r="BQ235" i="1"/>
  <c r="BG236" i="1"/>
  <c r="BI236" i="1"/>
  <c r="BJ236" i="1"/>
  <c r="BK236" i="1"/>
  <c r="BL236" i="1"/>
  <c r="BM236" i="1"/>
  <c r="BN236" i="1"/>
  <c r="BO236" i="1"/>
  <c r="BP236" i="1"/>
  <c r="BQ236" i="1"/>
  <c r="BG237" i="1"/>
  <c r="BH237" i="1"/>
  <c r="BJ237" i="1"/>
  <c r="BK237" i="1"/>
  <c r="BL237" i="1"/>
  <c r="BM237" i="1"/>
  <c r="BN237" i="1"/>
  <c r="BO237" i="1"/>
  <c r="BP237" i="1"/>
  <c r="BQ237" i="1"/>
  <c r="BG238" i="1"/>
  <c r="BH238" i="1"/>
  <c r="BI238" i="1"/>
  <c r="BK238" i="1"/>
  <c r="BL238" i="1"/>
  <c r="BM238" i="1"/>
  <c r="BN238" i="1"/>
  <c r="BO238" i="1"/>
  <c r="BP238" i="1"/>
  <c r="BQ238" i="1"/>
  <c r="BG239" i="1"/>
  <c r="BH239" i="1"/>
  <c r="BI239" i="1"/>
  <c r="BJ239" i="1"/>
  <c r="BL239" i="1"/>
  <c r="BM239" i="1"/>
  <c r="BN239" i="1"/>
  <c r="BO239" i="1"/>
  <c r="BP239" i="1"/>
  <c r="BQ239" i="1"/>
  <c r="BG240" i="1"/>
  <c r="BH240" i="1"/>
  <c r="BI240" i="1"/>
  <c r="BJ240" i="1"/>
  <c r="BK240" i="1"/>
  <c r="BM240" i="1"/>
  <c r="BN240" i="1"/>
  <c r="BO240" i="1"/>
  <c r="BP240" i="1"/>
  <c r="BQ240" i="1"/>
  <c r="BG241" i="1"/>
  <c r="BH241" i="1"/>
  <c r="BI241" i="1"/>
  <c r="BJ241" i="1"/>
  <c r="BK241" i="1"/>
  <c r="BL241" i="1"/>
  <c r="BN241" i="1"/>
  <c r="BO241" i="1"/>
  <c r="BP241" i="1"/>
  <c r="BQ241" i="1"/>
  <c r="BG242" i="1"/>
  <c r="BH242" i="1"/>
  <c r="BI242" i="1"/>
  <c r="BJ242" i="1"/>
  <c r="BK242" i="1"/>
  <c r="BL242" i="1"/>
  <c r="BM242" i="1"/>
  <c r="BO242" i="1"/>
  <c r="BP242" i="1"/>
  <c r="BQ242" i="1"/>
  <c r="BG243" i="1"/>
  <c r="BH243" i="1"/>
  <c r="BI243" i="1"/>
  <c r="BJ243" i="1"/>
  <c r="BK243" i="1"/>
  <c r="BL243" i="1"/>
  <c r="BM243" i="1"/>
  <c r="BN243" i="1"/>
  <c r="BP243" i="1"/>
  <c r="BQ243" i="1"/>
  <c r="BG244" i="1"/>
  <c r="BH244" i="1"/>
  <c r="BI244" i="1"/>
  <c r="BJ244" i="1"/>
  <c r="BK244" i="1"/>
  <c r="BL244" i="1"/>
  <c r="BM244" i="1"/>
  <c r="BN244" i="1"/>
  <c r="BO244" i="1"/>
  <c r="BQ244" i="1"/>
  <c r="BG245" i="1"/>
  <c r="BH245" i="1"/>
  <c r="BI245" i="1"/>
  <c r="BJ245" i="1"/>
  <c r="BK245" i="1"/>
  <c r="BL245" i="1"/>
  <c r="BM245" i="1"/>
  <c r="BN245" i="1"/>
  <c r="BO245" i="1"/>
  <c r="BP245" i="1"/>
  <c r="BG246" i="1"/>
  <c r="BH246" i="1"/>
  <c r="BI246" i="1"/>
  <c r="BJ246" i="1"/>
  <c r="BK246" i="1"/>
  <c r="BL246" i="1"/>
  <c r="BM246" i="1"/>
  <c r="BN246" i="1"/>
  <c r="BO246" i="1"/>
  <c r="BP246" i="1"/>
  <c r="BQ246" i="1"/>
  <c r="BH247" i="1"/>
  <c r="BI247" i="1"/>
  <c r="BJ247" i="1"/>
  <c r="BK247" i="1"/>
  <c r="BL247" i="1"/>
  <c r="BM247" i="1"/>
  <c r="BN247" i="1"/>
  <c r="BO247" i="1"/>
  <c r="BP247" i="1"/>
  <c r="BQ247" i="1"/>
  <c r="BG248" i="1"/>
  <c r="BI248" i="1"/>
  <c r="BJ248" i="1"/>
  <c r="BK248" i="1"/>
  <c r="BL248" i="1"/>
  <c r="BM248" i="1"/>
  <c r="BN248" i="1"/>
  <c r="BO248" i="1"/>
  <c r="BP248" i="1"/>
  <c r="BQ248" i="1"/>
  <c r="BG249" i="1"/>
  <c r="BH249" i="1"/>
  <c r="BJ249" i="1"/>
  <c r="BK249" i="1"/>
  <c r="BL249" i="1"/>
  <c r="BM249" i="1"/>
  <c r="BN249" i="1"/>
  <c r="BO249" i="1"/>
  <c r="BP249" i="1"/>
  <c r="BQ249" i="1"/>
  <c r="BG250" i="1"/>
  <c r="BH250" i="1"/>
  <c r="BI250" i="1"/>
  <c r="BK250" i="1"/>
  <c r="BL250" i="1"/>
  <c r="BM250" i="1"/>
  <c r="BN250" i="1"/>
  <c r="BO250" i="1"/>
  <c r="BP250" i="1"/>
  <c r="BQ250" i="1"/>
  <c r="BG251" i="1"/>
  <c r="BH251" i="1"/>
  <c r="BI251" i="1"/>
  <c r="BJ251" i="1"/>
  <c r="BL251" i="1"/>
  <c r="BM251" i="1"/>
  <c r="BN251" i="1"/>
  <c r="BO251" i="1"/>
  <c r="BP251" i="1"/>
  <c r="BQ251" i="1"/>
  <c r="BG252" i="1"/>
  <c r="BH252" i="1"/>
  <c r="BI252" i="1"/>
  <c r="BJ252" i="1"/>
  <c r="BK252" i="1"/>
  <c r="BM252" i="1"/>
  <c r="BN252" i="1"/>
  <c r="BO252" i="1"/>
  <c r="BP252" i="1"/>
  <c r="BQ252" i="1"/>
  <c r="BG253" i="1"/>
  <c r="BH253" i="1"/>
  <c r="BI253" i="1"/>
  <c r="BJ253" i="1"/>
  <c r="BK253" i="1"/>
  <c r="BL253" i="1"/>
  <c r="BN253" i="1"/>
  <c r="BO253" i="1"/>
  <c r="BP253" i="1"/>
  <c r="BQ253" i="1"/>
  <c r="BG254" i="1"/>
  <c r="BH254" i="1"/>
  <c r="BI254" i="1"/>
  <c r="BJ254" i="1"/>
  <c r="BK254" i="1"/>
  <c r="BL254" i="1"/>
  <c r="BM254" i="1"/>
  <c r="BO254" i="1"/>
  <c r="BP254" i="1"/>
  <c r="BQ254" i="1"/>
  <c r="BG255" i="1"/>
  <c r="BH255" i="1"/>
  <c r="BI255" i="1"/>
  <c r="BJ255" i="1"/>
  <c r="BK255" i="1"/>
  <c r="BL255" i="1"/>
  <c r="BM255" i="1"/>
  <c r="BN255" i="1"/>
  <c r="BP255" i="1"/>
  <c r="BQ255" i="1"/>
  <c r="BG256" i="1"/>
  <c r="BH256" i="1"/>
  <c r="BI256" i="1"/>
  <c r="BJ256" i="1"/>
  <c r="BK256" i="1"/>
  <c r="BL256" i="1"/>
  <c r="BM256" i="1"/>
  <c r="BN256" i="1"/>
  <c r="BO256" i="1"/>
  <c r="BQ256" i="1"/>
  <c r="BG257" i="1"/>
  <c r="BH257" i="1"/>
  <c r="BI257" i="1"/>
  <c r="BJ257" i="1"/>
  <c r="BK257" i="1"/>
  <c r="BL257" i="1"/>
  <c r="BM257" i="1"/>
  <c r="BN257" i="1"/>
  <c r="BO257" i="1"/>
  <c r="BP257" i="1"/>
  <c r="BG258" i="1"/>
  <c r="BH258" i="1"/>
  <c r="BI258" i="1"/>
  <c r="BJ258" i="1"/>
  <c r="BK258" i="1"/>
  <c r="BL258" i="1"/>
  <c r="BM258" i="1"/>
  <c r="BN258" i="1"/>
  <c r="BO258" i="1"/>
  <c r="BP258" i="1"/>
  <c r="BQ258" i="1"/>
  <c r="BH259" i="1"/>
  <c r="BI259" i="1"/>
  <c r="BJ259" i="1"/>
  <c r="BK259" i="1"/>
  <c r="BL259" i="1"/>
  <c r="BM259" i="1"/>
  <c r="BN259" i="1"/>
  <c r="BO259" i="1"/>
  <c r="BP259" i="1"/>
  <c r="BQ259" i="1"/>
  <c r="BG260" i="1"/>
  <c r="BI260" i="1"/>
  <c r="BJ260" i="1"/>
  <c r="BK260" i="1"/>
  <c r="BL260" i="1"/>
  <c r="BM260" i="1"/>
  <c r="BN260" i="1"/>
  <c r="BO260" i="1"/>
  <c r="BP260" i="1"/>
  <c r="BQ260" i="1"/>
  <c r="BG261" i="1"/>
  <c r="BH261" i="1"/>
  <c r="BJ261" i="1"/>
  <c r="BK261" i="1"/>
  <c r="BL261" i="1"/>
  <c r="BM261" i="1"/>
  <c r="BN261" i="1"/>
  <c r="BO261" i="1"/>
  <c r="BP261" i="1"/>
  <c r="BQ261" i="1"/>
  <c r="BG262" i="1"/>
  <c r="BH262" i="1"/>
  <c r="BI262" i="1"/>
  <c r="BK262" i="1"/>
  <c r="BL262" i="1"/>
  <c r="BM262" i="1"/>
  <c r="BN262" i="1"/>
  <c r="BO262" i="1"/>
  <c r="BP262" i="1"/>
  <c r="BQ262" i="1"/>
  <c r="BG263" i="1"/>
  <c r="BH263" i="1"/>
  <c r="BI263" i="1"/>
  <c r="BJ263" i="1"/>
  <c r="BL263" i="1"/>
  <c r="BM263" i="1"/>
  <c r="BN263" i="1"/>
  <c r="BO263" i="1"/>
  <c r="BP263" i="1"/>
  <c r="BQ263" i="1"/>
  <c r="BG264" i="1"/>
  <c r="BH264" i="1"/>
  <c r="BI264" i="1"/>
  <c r="BJ264" i="1"/>
  <c r="BK264" i="1"/>
  <c r="BM264" i="1"/>
  <c r="BN264" i="1"/>
  <c r="BO264" i="1"/>
  <c r="BP264" i="1"/>
  <c r="BQ264" i="1"/>
  <c r="BG265" i="1"/>
  <c r="BH265" i="1"/>
  <c r="BI265" i="1"/>
  <c r="BJ265" i="1"/>
  <c r="BK265" i="1"/>
  <c r="BL265" i="1"/>
  <c r="BN265" i="1"/>
  <c r="BO265" i="1"/>
  <c r="BP265" i="1"/>
  <c r="BQ265" i="1"/>
  <c r="BG266" i="1"/>
  <c r="BH266" i="1"/>
  <c r="BI266" i="1"/>
  <c r="BJ266" i="1"/>
  <c r="BK266" i="1"/>
  <c r="BL266" i="1"/>
  <c r="BM266" i="1"/>
  <c r="BO266" i="1"/>
  <c r="BP266" i="1"/>
  <c r="BQ266" i="1"/>
  <c r="BG267" i="1"/>
  <c r="BH267" i="1"/>
  <c r="BI267" i="1"/>
  <c r="BJ267" i="1"/>
  <c r="BK267" i="1"/>
  <c r="BL267" i="1"/>
  <c r="BM267" i="1"/>
  <c r="BN267" i="1"/>
  <c r="BP267" i="1"/>
  <c r="BQ267" i="1"/>
  <c r="BG268" i="1"/>
  <c r="BH268" i="1"/>
  <c r="BI268" i="1"/>
  <c r="BJ268" i="1"/>
  <c r="BK268" i="1"/>
  <c r="BL268" i="1"/>
  <c r="BM268" i="1"/>
  <c r="BN268" i="1"/>
  <c r="BO268" i="1"/>
  <c r="BQ268" i="1"/>
  <c r="BG269" i="1"/>
  <c r="BH269" i="1"/>
  <c r="BI269" i="1"/>
  <c r="BJ269" i="1"/>
  <c r="BK269" i="1"/>
  <c r="BL269" i="1"/>
  <c r="BM269" i="1"/>
  <c r="BN269" i="1"/>
  <c r="BO269" i="1"/>
  <c r="BP269" i="1"/>
  <c r="BG270" i="1"/>
  <c r="BH270" i="1"/>
  <c r="BI270" i="1"/>
  <c r="BJ270" i="1"/>
  <c r="BK270" i="1"/>
  <c r="BL270" i="1"/>
  <c r="BM270" i="1"/>
  <c r="BN270" i="1"/>
  <c r="BO270" i="1"/>
  <c r="BP270" i="1"/>
  <c r="BQ270" i="1"/>
  <c r="BH271" i="1"/>
  <c r="BI271" i="1"/>
  <c r="BJ271" i="1"/>
  <c r="BK271" i="1"/>
  <c r="BL271" i="1"/>
  <c r="BM271" i="1"/>
  <c r="BN271" i="1"/>
  <c r="BO271" i="1"/>
  <c r="BP271" i="1"/>
  <c r="BQ271" i="1"/>
  <c r="BG272" i="1"/>
  <c r="BI272" i="1"/>
  <c r="BJ272" i="1"/>
  <c r="BK272" i="1"/>
  <c r="BL272" i="1"/>
  <c r="BM272" i="1"/>
  <c r="BN272" i="1"/>
  <c r="BO272" i="1"/>
  <c r="BP272" i="1"/>
  <c r="BQ272" i="1"/>
  <c r="BG273" i="1"/>
  <c r="BH273" i="1"/>
  <c r="BJ273" i="1"/>
  <c r="BK273" i="1"/>
  <c r="BL273" i="1"/>
  <c r="BM273" i="1"/>
  <c r="BN273" i="1"/>
  <c r="BO273" i="1"/>
  <c r="BP273" i="1"/>
  <c r="BQ273" i="1"/>
  <c r="BG274" i="1"/>
  <c r="BH274" i="1"/>
  <c r="BI274" i="1"/>
  <c r="BK274" i="1"/>
  <c r="BL274" i="1"/>
  <c r="BM274" i="1"/>
  <c r="BN274" i="1"/>
  <c r="BO274" i="1"/>
  <c r="BP274" i="1"/>
  <c r="BQ274" i="1"/>
  <c r="BG275" i="1"/>
  <c r="BH275" i="1"/>
  <c r="BI275" i="1"/>
  <c r="BJ275" i="1"/>
  <c r="BL275" i="1"/>
  <c r="BM275" i="1"/>
  <c r="BN275" i="1"/>
  <c r="BO275" i="1"/>
  <c r="BP275" i="1"/>
  <c r="BQ275" i="1"/>
  <c r="BG276" i="1"/>
  <c r="BH276" i="1"/>
  <c r="BI276" i="1"/>
  <c r="BJ276" i="1"/>
  <c r="BK276" i="1"/>
  <c r="BM276" i="1"/>
  <c r="BN276" i="1"/>
  <c r="BO276" i="1"/>
  <c r="BP276" i="1"/>
  <c r="BQ276" i="1"/>
  <c r="BG277" i="1"/>
  <c r="BH277" i="1"/>
  <c r="BI277" i="1"/>
  <c r="BJ277" i="1"/>
  <c r="BK277" i="1"/>
  <c r="BL277" i="1"/>
  <c r="BN277" i="1"/>
  <c r="BO277" i="1"/>
  <c r="BP277" i="1"/>
  <c r="BQ277" i="1"/>
  <c r="BG278" i="1"/>
  <c r="BH278" i="1"/>
  <c r="BI278" i="1"/>
  <c r="BJ278" i="1"/>
  <c r="BK278" i="1"/>
  <c r="BL278" i="1"/>
  <c r="BM278" i="1"/>
  <c r="BO278" i="1"/>
  <c r="BP278" i="1"/>
  <c r="BQ278" i="1"/>
  <c r="BG279" i="1"/>
  <c r="BH279" i="1"/>
  <c r="BI279" i="1"/>
  <c r="BJ279" i="1"/>
  <c r="BK279" i="1"/>
  <c r="BL279" i="1"/>
  <c r="BM279" i="1"/>
  <c r="BN279" i="1"/>
  <c r="BP279" i="1"/>
  <c r="BQ279" i="1"/>
  <c r="BG280" i="1"/>
  <c r="BH280" i="1"/>
  <c r="BI280" i="1"/>
  <c r="BJ280" i="1"/>
  <c r="BK280" i="1"/>
  <c r="BL280" i="1"/>
  <c r="BM280" i="1"/>
  <c r="BN280" i="1"/>
  <c r="BO280" i="1"/>
  <c r="BQ280" i="1"/>
  <c r="BG281" i="1"/>
  <c r="BH281" i="1"/>
  <c r="BI281" i="1"/>
  <c r="BJ281" i="1"/>
  <c r="BK281" i="1"/>
  <c r="BL281" i="1"/>
  <c r="BM281" i="1"/>
  <c r="BN281" i="1"/>
  <c r="BO281" i="1"/>
  <c r="BP281" i="1"/>
  <c r="BG282" i="1"/>
  <c r="BH282" i="1"/>
  <c r="BI282" i="1"/>
  <c r="BJ282" i="1"/>
  <c r="BK282" i="1"/>
  <c r="BL282" i="1"/>
  <c r="BM282" i="1"/>
  <c r="BN282" i="1"/>
  <c r="BO282" i="1"/>
  <c r="BP282" i="1"/>
  <c r="BQ282" i="1"/>
  <c r="BH283" i="1"/>
  <c r="BI283" i="1"/>
  <c r="BJ283" i="1"/>
  <c r="BK283" i="1"/>
  <c r="BL283" i="1"/>
  <c r="BM283" i="1"/>
  <c r="BN283" i="1"/>
  <c r="BO283" i="1"/>
  <c r="BP283" i="1"/>
  <c r="BQ283" i="1"/>
  <c r="BG284" i="1"/>
  <c r="BI284" i="1"/>
  <c r="BJ284" i="1"/>
  <c r="BK284" i="1"/>
  <c r="BL284" i="1"/>
  <c r="BM284" i="1"/>
  <c r="BN284" i="1"/>
  <c r="BO284" i="1"/>
  <c r="BP284" i="1"/>
  <c r="BQ284" i="1"/>
  <c r="BG285" i="1"/>
  <c r="BH285" i="1"/>
  <c r="BJ285" i="1"/>
  <c r="BK285" i="1"/>
  <c r="BL285" i="1"/>
  <c r="BM285" i="1"/>
  <c r="BN285" i="1"/>
  <c r="BO285" i="1"/>
  <c r="BP285" i="1"/>
  <c r="BQ285" i="1"/>
  <c r="BG286" i="1"/>
  <c r="BH286" i="1"/>
  <c r="BI286" i="1"/>
  <c r="BK286" i="1"/>
  <c r="BL286" i="1"/>
  <c r="BM286" i="1"/>
  <c r="BN286" i="1"/>
  <c r="BO286" i="1"/>
  <c r="BP286" i="1"/>
  <c r="BQ286" i="1"/>
  <c r="BG287" i="1"/>
  <c r="BH287" i="1"/>
  <c r="BI287" i="1"/>
  <c r="BJ287" i="1"/>
  <c r="BL287" i="1"/>
  <c r="BM287" i="1"/>
  <c r="BN287" i="1"/>
  <c r="BO287" i="1"/>
  <c r="BP287" i="1"/>
  <c r="BQ287" i="1"/>
  <c r="BG288" i="1"/>
  <c r="BH288" i="1"/>
  <c r="BI288" i="1"/>
  <c r="BJ288" i="1"/>
  <c r="BK288" i="1"/>
  <c r="BM288" i="1"/>
  <c r="BN288" i="1"/>
  <c r="BO288" i="1"/>
  <c r="BP288" i="1"/>
  <c r="BQ288" i="1"/>
  <c r="BG289" i="1"/>
  <c r="BH289" i="1"/>
  <c r="BI289" i="1"/>
  <c r="BJ289" i="1"/>
  <c r="BK289" i="1"/>
  <c r="BL289" i="1"/>
  <c r="BN289" i="1"/>
  <c r="BO289" i="1"/>
  <c r="BP289" i="1"/>
  <c r="BQ289" i="1"/>
  <c r="BG290" i="1"/>
  <c r="BH290" i="1"/>
  <c r="BI290" i="1"/>
  <c r="BJ290" i="1"/>
  <c r="BK290" i="1"/>
  <c r="BL290" i="1"/>
  <c r="BM290" i="1"/>
  <c r="BO290" i="1"/>
  <c r="BP290" i="1"/>
  <c r="BQ290" i="1"/>
  <c r="BG291" i="1"/>
  <c r="BH291" i="1"/>
  <c r="BI291" i="1"/>
  <c r="BJ291" i="1"/>
  <c r="BK291" i="1"/>
  <c r="BL291" i="1"/>
  <c r="BM291" i="1"/>
  <c r="BN291" i="1"/>
  <c r="BP291" i="1"/>
  <c r="BQ291" i="1"/>
  <c r="BG292" i="1"/>
  <c r="BH292" i="1"/>
  <c r="BI292" i="1"/>
  <c r="BJ292" i="1"/>
  <c r="BK292" i="1"/>
  <c r="BL292" i="1"/>
  <c r="BM292" i="1"/>
  <c r="BN292" i="1"/>
  <c r="BO292" i="1"/>
  <c r="BQ292" i="1"/>
  <c r="BG293" i="1"/>
  <c r="BH293" i="1"/>
  <c r="BI293" i="1"/>
  <c r="BJ293" i="1"/>
  <c r="BK293" i="1"/>
  <c r="BL293" i="1"/>
  <c r="BM293" i="1"/>
  <c r="BN293" i="1"/>
  <c r="BO293" i="1"/>
  <c r="BP293" i="1"/>
  <c r="BG294" i="1"/>
  <c r="BH294" i="1"/>
  <c r="BI294" i="1"/>
  <c r="BJ294" i="1"/>
  <c r="BK294" i="1"/>
  <c r="BL294" i="1"/>
  <c r="BM294" i="1"/>
  <c r="BN294" i="1"/>
  <c r="BO294" i="1"/>
  <c r="BP294" i="1"/>
  <c r="BQ294" i="1"/>
  <c r="BH295" i="1"/>
  <c r="BI295" i="1"/>
  <c r="BJ295" i="1"/>
  <c r="BK295" i="1"/>
  <c r="BL295" i="1"/>
  <c r="BM295" i="1"/>
  <c r="BN295" i="1"/>
  <c r="BO295" i="1"/>
  <c r="BP295" i="1"/>
  <c r="BQ295" i="1"/>
  <c r="BG296" i="1"/>
  <c r="BI296" i="1"/>
  <c r="BJ296" i="1"/>
  <c r="BK296" i="1"/>
  <c r="BL296" i="1"/>
  <c r="BM296" i="1"/>
  <c r="BN296" i="1"/>
  <c r="BO296" i="1"/>
  <c r="BP296" i="1"/>
  <c r="BQ296" i="1"/>
  <c r="BG297" i="1"/>
  <c r="BH297" i="1"/>
  <c r="BJ297" i="1"/>
  <c r="BK297" i="1"/>
  <c r="BL297" i="1"/>
  <c r="BM297" i="1"/>
  <c r="BN297" i="1"/>
  <c r="BO297" i="1"/>
  <c r="BP297" i="1"/>
  <c r="BQ297" i="1"/>
  <c r="BG298" i="1"/>
  <c r="BH298" i="1"/>
  <c r="BI298" i="1"/>
  <c r="BK298" i="1"/>
  <c r="BL298" i="1"/>
  <c r="BM298" i="1"/>
  <c r="BN298" i="1"/>
  <c r="BO298" i="1"/>
  <c r="BP298" i="1"/>
  <c r="BQ298" i="1"/>
  <c r="BG299" i="1"/>
  <c r="BH299" i="1"/>
  <c r="BI299" i="1"/>
  <c r="BJ299" i="1"/>
  <c r="BL299" i="1"/>
  <c r="BM299" i="1"/>
  <c r="BN299" i="1"/>
  <c r="BO299" i="1"/>
  <c r="BP299" i="1"/>
  <c r="BQ299" i="1"/>
  <c r="BG300" i="1"/>
  <c r="BH300" i="1"/>
  <c r="BI300" i="1"/>
  <c r="BJ300" i="1"/>
  <c r="BK300" i="1"/>
  <c r="BM300" i="1"/>
  <c r="BN300" i="1"/>
  <c r="BO300" i="1"/>
  <c r="BP300" i="1"/>
  <c r="BQ300" i="1"/>
  <c r="BG301" i="1"/>
  <c r="BH301" i="1"/>
  <c r="BI301" i="1"/>
  <c r="BJ301" i="1"/>
  <c r="BK301" i="1"/>
  <c r="BL301" i="1"/>
  <c r="BN301" i="1"/>
  <c r="BO301" i="1"/>
  <c r="BP301" i="1"/>
  <c r="BQ301" i="1"/>
  <c r="BG302" i="1"/>
  <c r="BH302" i="1"/>
  <c r="BI302" i="1"/>
  <c r="BJ302" i="1"/>
  <c r="BK302" i="1"/>
  <c r="BL302" i="1"/>
  <c r="BM302" i="1"/>
  <c r="BO302" i="1"/>
  <c r="BP302" i="1"/>
  <c r="BQ302" i="1"/>
  <c r="BG303" i="1"/>
  <c r="BH303" i="1"/>
  <c r="BI303" i="1"/>
  <c r="BJ303" i="1"/>
  <c r="BK303" i="1"/>
  <c r="BL303" i="1"/>
  <c r="BM303" i="1"/>
  <c r="BN303" i="1"/>
  <c r="BP303" i="1"/>
  <c r="BQ303" i="1"/>
  <c r="BG304" i="1"/>
  <c r="BH304" i="1"/>
  <c r="BI304" i="1"/>
  <c r="BJ304" i="1"/>
  <c r="BK304" i="1"/>
  <c r="BL304" i="1"/>
  <c r="BM304" i="1"/>
  <c r="BN304" i="1"/>
  <c r="BO304" i="1"/>
  <c r="BQ304" i="1"/>
  <c r="BG305" i="1"/>
  <c r="BH305" i="1"/>
  <c r="BI305" i="1"/>
  <c r="BJ305" i="1"/>
  <c r="BK305" i="1"/>
  <c r="BL305" i="1"/>
  <c r="BM305" i="1"/>
  <c r="BN305" i="1"/>
  <c r="BO305" i="1"/>
  <c r="BP305" i="1"/>
  <c r="BG306" i="1"/>
  <c r="BH306" i="1"/>
  <c r="BI306" i="1"/>
  <c r="BJ306" i="1"/>
  <c r="BK306" i="1"/>
  <c r="BL306" i="1"/>
  <c r="BM306" i="1"/>
  <c r="BN306" i="1"/>
  <c r="BO306" i="1"/>
  <c r="BP306" i="1"/>
  <c r="BQ306" i="1"/>
  <c r="BH307" i="1"/>
  <c r="BI307" i="1"/>
  <c r="BJ307" i="1"/>
  <c r="BK307" i="1"/>
  <c r="BL307" i="1"/>
  <c r="BM307" i="1"/>
  <c r="BN307" i="1"/>
  <c r="BO307" i="1"/>
  <c r="BP307" i="1"/>
  <c r="BQ307" i="1"/>
  <c r="BG308" i="1"/>
  <c r="BI308" i="1"/>
  <c r="BJ308" i="1"/>
  <c r="BK308" i="1"/>
  <c r="BL308" i="1"/>
  <c r="BM308" i="1"/>
  <c r="BN308" i="1"/>
  <c r="BO308" i="1"/>
  <c r="BP308" i="1"/>
  <c r="BQ308" i="1"/>
  <c r="BG309" i="1"/>
  <c r="BH309" i="1"/>
  <c r="BJ309" i="1"/>
  <c r="BK309" i="1"/>
  <c r="BL309" i="1"/>
  <c r="BM309" i="1"/>
  <c r="BN309" i="1"/>
  <c r="BO309" i="1"/>
  <c r="BP309" i="1"/>
  <c r="BQ309" i="1"/>
  <c r="BG310" i="1"/>
  <c r="BH310" i="1"/>
  <c r="BI310" i="1"/>
  <c r="BK310" i="1"/>
  <c r="BL310" i="1"/>
  <c r="BM310" i="1"/>
  <c r="BN310" i="1"/>
  <c r="BO310" i="1"/>
  <c r="BP310" i="1"/>
  <c r="BQ310" i="1"/>
  <c r="BG311" i="1"/>
  <c r="BH311" i="1"/>
  <c r="BI311" i="1"/>
  <c r="BJ311" i="1"/>
  <c r="BL311" i="1"/>
  <c r="BM311" i="1"/>
  <c r="BN311" i="1"/>
  <c r="BO311" i="1"/>
  <c r="BP311" i="1"/>
  <c r="BQ311" i="1"/>
  <c r="BG312" i="1"/>
  <c r="BH312" i="1"/>
  <c r="BI312" i="1"/>
  <c r="BJ312" i="1"/>
  <c r="BK312" i="1"/>
  <c r="BM312" i="1"/>
  <c r="BN312" i="1"/>
  <c r="BO312" i="1"/>
  <c r="BP312" i="1"/>
  <c r="BQ312" i="1"/>
  <c r="BG313" i="1"/>
  <c r="BH313" i="1"/>
  <c r="BI313" i="1"/>
  <c r="BJ313" i="1"/>
  <c r="BK313" i="1"/>
  <c r="BL313" i="1"/>
  <c r="BN313" i="1"/>
  <c r="BO313" i="1"/>
  <c r="BP313" i="1"/>
  <c r="BQ313" i="1"/>
  <c r="BG314" i="1"/>
  <c r="BH314" i="1"/>
  <c r="BI314" i="1"/>
  <c r="BJ314" i="1"/>
  <c r="BK314" i="1"/>
  <c r="BL314" i="1"/>
  <c r="BM314" i="1"/>
  <c r="BO314" i="1"/>
  <c r="BP314" i="1"/>
  <c r="BQ314" i="1"/>
  <c r="BG315" i="1"/>
  <c r="BH315" i="1"/>
  <c r="BI315" i="1"/>
  <c r="BJ315" i="1"/>
  <c r="BK315" i="1"/>
  <c r="BL315" i="1"/>
  <c r="BM315" i="1"/>
  <c r="BN315" i="1"/>
  <c r="BP315" i="1"/>
  <c r="BQ315" i="1"/>
  <c r="BG316" i="1"/>
  <c r="BH316" i="1"/>
  <c r="BI316" i="1"/>
  <c r="BJ316" i="1"/>
  <c r="BK316" i="1"/>
  <c r="BL316" i="1"/>
  <c r="BM316" i="1"/>
  <c r="BN316" i="1"/>
  <c r="BO316" i="1"/>
  <c r="BQ316" i="1"/>
  <c r="BG317" i="1"/>
  <c r="BH317" i="1"/>
  <c r="BI317" i="1"/>
  <c r="BJ317" i="1"/>
  <c r="BK317" i="1"/>
  <c r="BL317" i="1"/>
  <c r="BM317" i="1"/>
  <c r="BN317" i="1"/>
  <c r="BO317" i="1"/>
  <c r="BP317" i="1"/>
  <c r="BG318" i="1"/>
  <c r="BH318" i="1"/>
  <c r="BI318" i="1"/>
  <c r="BJ318" i="1"/>
  <c r="BK318" i="1"/>
  <c r="BL318" i="1"/>
  <c r="BM318" i="1"/>
  <c r="BN318" i="1"/>
  <c r="BO318" i="1"/>
  <c r="BP318" i="1"/>
  <c r="BQ318" i="1"/>
  <c r="BH319" i="1"/>
  <c r="BI319" i="1"/>
  <c r="BJ319" i="1"/>
  <c r="BK319" i="1"/>
  <c r="BL319" i="1"/>
  <c r="BM319" i="1"/>
  <c r="BN319" i="1"/>
  <c r="BO319" i="1"/>
  <c r="BP319" i="1"/>
  <c r="BQ319" i="1"/>
  <c r="BG320" i="1"/>
  <c r="BI320" i="1"/>
  <c r="BJ320" i="1"/>
  <c r="BK320" i="1"/>
  <c r="BL320" i="1"/>
  <c r="BM320" i="1"/>
  <c r="BN320" i="1"/>
  <c r="BO320" i="1"/>
  <c r="BP320" i="1"/>
  <c r="BQ320" i="1"/>
  <c r="BG321" i="1"/>
  <c r="BH321" i="1"/>
  <c r="BJ321" i="1"/>
  <c r="BK321" i="1"/>
  <c r="BL321" i="1"/>
  <c r="BM321" i="1"/>
  <c r="BN321" i="1"/>
  <c r="BO321" i="1"/>
  <c r="BP321" i="1"/>
  <c r="BQ321" i="1"/>
  <c r="BG322" i="1"/>
  <c r="BH322" i="1"/>
  <c r="BI322" i="1"/>
  <c r="BK322" i="1"/>
  <c r="BL322" i="1"/>
  <c r="BM322" i="1"/>
  <c r="BN322" i="1"/>
  <c r="BO322" i="1"/>
  <c r="BP322" i="1"/>
  <c r="BQ322" i="1"/>
  <c r="BG323" i="1"/>
  <c r="BH323" i="1"/>
  <c r="BI323" i="1"/>
  <c r="BJ323" i="1"/>
  <c r="BL323" i="1"/>
  <c r="BM323" i="1"/>
  <c r="BN323" i="1"/>
  <c r="BO323" i="1"/>
  <c r="BP323" i="1"/>
  <c r="BQ323" i="1"/>
  <c r="BG324" i="1"/>
  <c r="BH324" i="1"/>
  <c r="BI324" i="1"/>
  <c r="BJ324" i="1"/>
  <c r="BK324" i="1"/>
  <c r="BM324" i="1"/>
  <c r="BN324" i="1"/>
  <c r="BO324" i="1"/>
  <c r="BP324" i="1"/>
  <c r="BQ324" i="1"/>
  <c r="BG325" i="1"/>
  <c r="BH325" i="1"/>
  <c r="BI325" i="1"/>
  <c r="BJ325" i="1"/>
  <c r="BK325" i="1"/>
  <c r="BL325" i="1"/>
  <c r="BN325" i="1"/>
  <c r="BO325" i="1"/>
  <c r="BP325" i="1"/>
  <c r="BQ325" i="1"/>
  <c r="BG326" i="1"/>
  <c r="BH326" i="1"/>
  <c r="BI326" i="1"/>
  <c r="BJ326" i="1"/>
  <c r="BK326" i="1"/>
  <c r="BL326" i="1"/>
  <c r="BM326" i="1"/>
  <c r="BO326" i="1"/>
  <c r="BP326" i="1"/>
  <c r="BQ326" i="1"/>
  <c r="BG327" i="1"/>
  <c r="BH327" i="1"/>
  <c r="BI327" i="1"/>
  <c r="BJ327" i="1"/>
  <c r="BK327" i="1"/>
  <c r="BL327" i="1"/>
  <c r="BM327" i="1"/>
  <c r="BN327" i="1"/>
  <c r="BP327" i="1"/>
  <c r="BQ327" i="1"/>
  <c r="BG328" i="1"/>
  <c r="BH328" i="1"/>
  <c r="BI328" i="1"/>
  <c r="BJ328" i="1"/>
  <c r="BK328" i="1"/>
  <c r="BL328" i="1"/>
  <c r="BM328" i="1"/>
  <c r="BN328" i="1"/>
  <c r="BO328" i="1"/>
  <c r="BQ328" i="1"/>
  <c r="BG329" i="1"/>
  <c r="BH329" i="1"/>
  <c r="BI329" i="1"/>
  <c r="BJ329" i="1"/>
  <c r="BK329" i="1"/>
  <c r="BL329" i="1"/>
  <c r="BM329" i="1"/>
  <c r="BN329" i="1"/>
  <c r="BO329" i="1"/>
  <c r="BP329" i="1"/>
  <c r="BG330" i="1"/>
  <c r="BH330" i="1"/>
  <c r="BI330" i="1"/>
  <c r="BJ330" i="1"/>
  <c r="BK330" i="1"/>
  <c r="BL330" i="1"/>
  <c r="BM330" i="1"/>
  <c r="BN330" i="1"/>
  <c r="BO330" i="1"/>
  <c r="BP330" i="1"/>
  <c r="BQ330" i="1"/>
  <c r="BH331" i="1"/>
  <c r="BI331" i="1"/>
  <c r="BJ331" i="1"/>
  <c r="BK331" i="1"/>
  <c r="BL331" i="1"/>
  <c r="BM331" i="1"/>
  <c r="BN331" i="1"/>
  <c r="BO331" i="1"/>
  <c r="BP331" i="1"/>
  <c r="BQ331" i="1"/>
  <c r="BG332" i="1"/>
  <c r="BI332" i="1"/>
  <c r="BJ332" i="1"/>
  <c r="BK332" i="1"/>
  <c r="BL332" i="1"/>
  <c r="BM332" i="1"/>
  <c r="BN332" i="1"/>
  <c r="BO332" i="1"/>
  <c r="BP332" i="1"/>
  <c r="BQ332" i="1"/>
  <c r="BG333" i="1"/>
  <c r="BH333" i="1"/>
  <c r="BJ333" i="1"/>
  <c r="BK333" i="1"/>
  <c r="BL333" i="1"/>
  <c r="BM333" i="1"/>
  <c r="BN333" i="1"/>
  <c r="BO333" i="1"/>
  <c r="BP333" i="1"/>
  <c r="BQ333" i="1"/>
  <c r="BG334" i="1"/>
  <c r="BH334" i="1"/>
  <c r="BI334" i="1"/>
  <c r="BK334" i="1"/>
  <c r="BL334" i="1"/>
  <c r="BM334" i="1"/>
  <c r="BN334" i="1"/>
  <c r="BO334" i="1"/>
  <c r="BP334" i="1"/>
  <c r="BQ334" i="1"/>
  <c r="BG335" i="1"/>
  <c r="BH335" i="1"/>
  <c r="BI335" i="1"/>
  <c r="BJ335" i="1"/>
  <c r="BL335" i="1"/>
  <c r="BM335" i="1"/>
  <c r="BN335" i="1"/>
  <c r="BO335" i="1"/>
  <c r="BP335" i="1"/>
  <c r="BQ335" i="1"/>
  <c r="BG336" i="1"/>
  <c r="BH336" i="1"/>
  <c r="BI336" i="1"/>
  <c r="BJ336" i="1"/>
  <c r="BK336" i="1"/>
  <c r="BM336" i="1"/>
  <c r="BN336" i="1"/>
  <c r="BO336" i="1"/>
  <c r="BP336" i="1"/>
  <c r="BQ336" i="1"/>
  <c r="BG337" i="1"/>
  <c r="BH337" i="1"/>
  <c r="BI337" i="1"/>
  <c r="BJ337" i="1"/>
  <c r="BK337" i="1"/>
  <c r="BL337" i="1"/>
  <c r="BN337" i="1"/>
  <c r="BO337" i="1"/>
  <c r="BP337" i="1"/>
  <c r="BQ337" i="1"/>
  <c r="BG338" i="1"/>
  <c r="BH338" i="1"/>
  <c r="BI338" i="1"/>
  <c r="BJ338" i="1"/>
  <c r="BK338" i="1"/>
  <c r="BL338" i="1"/>
  <c r="BM338" i="1"/>
  <c r="BO338" i="1"/>
  <c r="BP338" i="1"/>
  <c r="BQ338" i="1"/>
  <c r="BG339" i="1"/>
  <c r="BH339" i="1"/>
  <c r="BI339" i="1"/>
  <c r="BJ339" i="1"/>
  <c r="BK339" i="1"/>
  <c r="BL339" i="1"/>
  <c r="BM339" i="1"/>
  <c r="BN339" i="1"/>
  <c r="BP339" i="1"/>
  <c r="BQ339" i="1"/>
  <c r="BG340" i="1"/>
  <c r="BH340" i="1"/>
  <c r="BI340" i="1"/>
  <c r="BJ340" i="1"/>
  <c r="BK340" i="1"/>
  <c r="BL340" i="1"/>
  <c r="BM340" i="1"/>
  <c r="BN340" i="1"/>
  <c r="BO340" i="1"/>
  <c r="BQ340" i="1"/>
  <c r="BG341" i="1"/>
  <c r="BH341" i="1"/>
  <c r="BI341" i="1"/>
  <c r="BJ341" i="1"/>
  <c r="BK341" i="1"/>
  <c r="BL341" i="1"/>
  <c r="BM341" i="1"/>
  <c r="BN341" i="1"/>
  <c r="BO341" i="1"/>
  <c r="BP341" i="1"/>
  <c r="BG342" i="1"/>
  <c r="BH342" i="1"/>
  <c r="BI342" i="1"/>
  <c r="BJ342" i="1"/>
  <c r="BK342" i="1"/>
  <c r="BL342" i="1"/>
  <c r="BM342" i="1"/>
  <c r="BN342" i="1"/>
  <c r="BO342" i="1"/>
  <c r="BP342" i="1"/>
  <c r="BQ342" i="1"/>
  <c r="BH343" i="1"/>
  <c r="BI343" i="1"/>
  <c r="BJ343" i="1"/>
  <c r="BK343" i="1"/>
  <c r="BL343" i="1"/>
  <c r="BM343" i="1"/>
  <c r="BN343" i="1"/>
  <c r="BO343" i="1"/>
  <c r="BP343" i="1"/>
  <c r="BQ343" i="1"/>
  <c r="BG344" i="1"/>
  <c r="BI344" i="1"/>
  <c r="BJ344" i="1"/>
  <c r="BK344" i="1"/>
  <c r="BL344" i="1"/>
  <c r="BM344" i="1"/>
  <c r="BN344" i="1"/>
  <c r="BO344" i="1"/>
  <c r="BP344" i="1"/>
  <c r="BQ344" i="1"/>
  <c r="BG345" i="1"/>
  <c r="BH345" i="1"/>
  <c r="BJ345" i="1"/>
  <c r="BK345" i="1"/>
  <c r="BL345" i="1"/>
  <c r="BM345" i="1"/>
  <c r="BN345" i="1"/>
  <c r="BO345" i="1"/>
  <c r="BP345" i="1"/>
  <c r="BQ345" i="1"/>
  <c r="BG346" i="1"/>
  <c r="BH346" i="1"/>
  <c r="BI346" i="1"/>
  <c r="BK346" i="1"/>
  <c r="BL346" i="1"/>
  <c r="BM346" i="1"/>
  <c r="BN346" i="1"/>
  <c r="BO346" i="1"/>
  <c r="BP346" i="1"/>
  <c r="BQ346" i="1"/>
  <c r="BG347" i="1"/>
  <c r="BH347" i="1"/>
  <c r="BI347" i="1"/>
  <c r="BJ347" i="1"/>
  <c r="BL347" i="1"/>
  <c r="BM347" i="1"/>
  <c r="BN347" i="1"/>
  <c r="BO347" i="1"/>
  <c r="BP347" i="1"/>
  <c r="BQ347" i="1"/>
  <c r="BG348" i="1"/>
  <c r="BH348" i="1"/>
  <c r="BI348" i="1"/>
  <c r="BJ348" i="1"/>
  <c r="BK348" i="1"/>
  <c r="BM348" i="1"/>
  <c r="BN348" i="1"/>
  <c r="BO348" i="1"/>
  <c r="BP348" i="1"/>
  <c r="BQ348" i="1"/>
  <c r="BG349" i="1"/>
  <c r="BH349" i="1"/>
  <c r="BI349" i="1"/>
  <c r="BJ349" i="1"/>
  <c r="BK349" i="1"/>
  <c r="BL349" i="1"/>
  <c r="BN349" i="1"/>
  <c r="BO349" i="1"/>
  <c r="BP349" i="1"/>
  <c r="BQ349" i="1"/>
  <c r="BG350" i="1"/>
  <c r="BH350" i="1"/>
  <c r="BI350" i="1"/>
  <c r="BJ350" i="1"/>
  <c r="BK350" i="1"/>
  <c r="BL350" i="1"/>
  <c r="BM350" i="1"/>
  <c r="BO350" i="1"/>
  <c r="BP350" i="1"/>
  <c r="BQ350" i="1"/>
  <c r="BG351" i="1"/>
  <c r="BH351" i="1"/>
  <c r="BI351" i="1"/>
  <c r="BJ351" i="1"/>
  <c r="BK351" i="1"/>
  <c r="BL351" i="1"/>
  <c r="BM351" i="1"/>
  <c r="BN351" i="1"/>
  <c r="BP351" i="1"/>
  <c r="BQ351" i="1"/>
  <c r="BG352" i="1"/>
  <c r="BH352" i="1"/>
  <c r="BI352" i="1"/>
  <c r="BJ352" i="1"/>
  <c r="BK352" i="1"/>
  <c r="BL352" i="1"/>
  <c r="BM352" i="1"/>
  <c r="BN352" i="1"/>
  <c r="BO352" i="1"/>
  <c r="BQ352" i="1"/>
  <c r="BG353" i="1"/>
  <c r="BH353" i="1"/>
  <c r="BI353" i="1"/>
  <c r="BJ353" i="1"/>
  <c r="BK353" i="1"/>
  <c r="BL353" i="1"/>
  <c r="BM353" i="1"/>
  <c r="BN353" i="1"/>
  <c r="BO353" i="1"/>
  <c r="BP353" i="1"/>
  <c r="BG354" i="1"/>
  <c r="BH354" i="1"/>
  <c r="BI354" i="1"/>
  <c r="BJ354" i="1"/>
  <c r="BK354" i="1"/>
  <c r="BL354" i="1"/>
  <c r="BM354" i="1"/>
  <c r="BN354" i="1"/>
  <c r="BO354" i="1"/>
  <c r="BP354" i="1"/>
  <c r="BQ354" i="1"/>
  <c r="BH355" i="1"/>
  <c r="BI355" i="1"/>
  <c r="BJ355" i="1"/>
  <c r="BK355" i="1"/>
  <c r="BL355" i="1"/>
  <c r="BM355" i="1"/>
  <c r="BN355" i="1"/>
  <c r="BO355" i="1"/>
  <c r="BP355" i="1"/>
  <c r="BQ355" i="1"/>
  <c r="BG356" i="1"/>
  <c r="BI356" i="1"/>
  <c r="BJ356" i="1"/>
  <c r="BK356" i="1"/>
  <c r="BL356" i="1"/>
  <c r="BM356" i="1"/>
  <c r="BN356" i="1"/>
  <c r="BO356" i="1"/>
  <c r="BP356" i="1"/>
  <c r="BQ356" i="1"/>
  <c r="BG357" i="1"/>
  <c r="BH357" i="1"/>
  <c r="BJ357" i="1"/>
  <c r="BK357" i="1"/>
  <c r="BL357" i="1"/>
  <c r="BM357" i="1"/>
  <c r="BN357" i="1"/>
  <c r="BO357" i="1"/>
  <c r="BP357" i="1"/>
  <c r="BQ357" i="1"/>
  <c r="BG358" i="1"/>
  <c r="BH358" i="1"/>
  <c r="BI358" i="1"/>
  <c r="BK358" i="1"/>
  <c r="BL358" i="1"/>
  <c r="BM358" i="1"/>
  <c r="BN358" i="1"/>
  <c r="BO358" i="1"/>
  <c r="BP358" i="1"/>
  <c r="BQ358" i="1"/>
  <c r="BG359" i="1"/>
  <c r="BH359" i="1"/>
  <c r="BI359" i="1"/>
  <c r="BJ359" i="1"/>
  <c r="BL359" i="1"/>
  <c r="BM359" i="1"/>
  <c r="BN359" i="1"/>
  <c r="BO359" i="1"/>
  <c r="BP359" i="1"/>
  <c r="BQ359" i="1"/>
  <c r="BG360" i="1"/>
  <c r="BH360" i="1"/>
  <c r="BI360" i="1"/>
  <c r="BJ360" i="1"/>
  <c r="BK360" i="1"/>
  <c r="BM360" i="1"/>
  <c r="BN360" i="1"/>
  <c r="BO360" i="1"/>
  <c r="BP360" i="1"/>
  <c r="BQ360" i="1"/>
  <c r="BG361" i="1"/>
  <c r="BH361" i="1"/>
  <c r="BI361" i="1"/>
  <c r="BJ361" i="1"/>
  <c r="BK361" i="1"/>
  <c r="BL361" i="1"/>
  <c r="BN361" i="1"/>
  <c r="BO361" i="1"/>
  <c r="BP361" i="1"/>
  <c r="BQ361" i="1"/>
  <c r="BG362" i="1"/>
  <c r="BH362" i="1"/>
  <c r="BI362" i="1"/>
  <c r="BJ362" i="1"/>
  <c r="BK362" i="1"/>
  <c r="BL362" i="1"/>
  <c r="BM362" i="1"/>
  <c r="BO362" i="1"/>
  <c r="BP362" i="1"/>
  <c r="BQ362" i="1"/>
  <c r="BG363" i="1"/>
  <c r="BH363" i="1"/>
  <c r="BI363" i="1"/>
  <c r="BJ363" i="1"/>
  <c r="BK363" i="1"/>
  <c r="BL363" i="1"/>
  <c r="BM363" i="1"/>
  <c r="BN363" i="1"/>
  <c r="BP363" i="1"/>
  <c r="BQ363" i="1"/>
  <c r="BG364" i="1"/>
  <c r="BH364" i="1"/>
  <c r="BI364" i="1"/>
  <c r="BJ364" i="1"/>
  <c r="BK364" i="1"/>
  <c r="BL364" i="1"/>
  <c r="BM364" i="1"/>
  <c r="BN364" i="1"/>
  <c r="BO364" i="1"/>
  <c r="BQ364" i="1"/>
  <c r="BG365" i="1"/>
  <c r="BH365" i="1"/>
  <c r="BI365" i="1"/>
  <c r="BJ365" i="1"/>
  <c r="BK365" i="1"/>
  <c r="BL365" i="1"/>
  <c r="BM365" i="1"/>
  <c r="BN365" i="1"/>
  <c r="BO365" i="1"/>
  <c r="BP365" i="1"/>
  <c r="BG366" i="1"/>
  <c r="BH366" i="1"/>
  <c r="BI366" i="1"/>
  <c r="BJ366" i="1"/>
  <c r="BK366" i="1"/>
  <c r="BL366" i="1"/>
  <c r="BM366" i="1"/>
  <c r="BN366" i="1"/>
  <c r="BO366" i="1"/>
  <c r="BP366" i="1"/>
  <c r="BQ366" i="1"/>
  <c r="BH367" i="1"/>
  <c r="BI367" i="1"/>
  <c r="BJ367" i="1"/>
  <c r="BK367" i="1"/>
  <c r="BL367" i="1"/>
  <c r="BM367" i="1"/>
  <c r="BN367" i="1"/>
  <c r="BO367" i="1"/>
  <c r="BP367" i="1"/>
  <c r="BQ367" i="1"/>
  <c r="BG368" i="1"/>
  <c r="BI368" i="1"/>
  <c r="BJ368" i="1"/>
  <c r="BK368" i="1"/>
  <c r="BL368" i="1"/>
  <c r="BM368" i="1"/>
  <c r="BN368" i="1"/>
  <c r="BO368" i="1"/>
  <c r="BP368" i="1"/>
  <c r="BQ368" i="1"/>
  <c r="BG369" i="1"/>
  <c r="BH369" i="1"/>
  <c r="BJ369" i="1"/>
  <c r="BK369" i="1"/>
  <c r="BL369" i="1"/>
  <c r="BM369" i="1"/>
  <c r="BN369" i="1"/>
  <c r="BO369" i="1"/>
  <c r="BP369" i="1"/>
  <c r="BQ369" i="1"/>
  <c r="BG370" i="1"/>
  <c r="BH370" i="1"/>
  <c r="BI370" i="1"/>
  <c r="BK370" i="1"/>
  <c r="BL370" i="1"/>
  <c r="BM370" i="1"/>
  <c r="BN370" i="1"/>
  <c r="BO370" i="1"/>
  <c r="BP370" i="1"/>
  <c r="BQ370" i="1"/>
  <c r="BG371" i="1"/>
  <c r="BH371" i="1"/>
  <c r="BI371" i="1"/>
  <c r="BJ371" i="1"/>
  <c r="BL371" i="1"/>
  <c r="BM371" i="1"/>
  <c r="BN371" i="1"/>
  <c r="BO371" i="1"/>
  <c r="BP371" i="1"/>
  <c r="BQ371" i="1"/>
  <c r="BG372" i="1"/>
  <c r="BH372" i="1"/>
  <c r="BI372" i="1"/>
  <c r="BJ372" i="1"/>
  <c r="BK372" i="1"/>
  <c r="BM372" i="1"/>
  <c r="BN372" i="1"/>
  <c r="BO372" i="1"/>
  <c r="BP372" i="1"/>
  <c r="BQ372" i="1"/>
  <c r="BG373" i="1"/>
  <c r="BH373" i="1"/>
  <c r="BI373" i="1"/>
  <c r="BJ373" i="1"/>
  <c r="BK373" i="1"/>
  <c r="BL373" i="1"/>
  <c r="BN373" i="1"/>
  <c r="BO373" i="1"/>
  <c r="BP373" i="1"/>
  <c r="BQ373" i="1"/>
  <c r="BG374" i="1"/>
  <c r="BH374" i="1"/>
  <c r="BI374" i="1"/>
  <c r="BJ374" i="1"/>
  <c r="BK374" i="1"/>
  <c r="BL374" i="1"/>
  <c r="BM374" i="1"/>
  <c r="BO374" i="1"/>
  <c r="BP374" i="1"/>
  <c r="BQ374" i="1"/>
  <c r="BG375" i="1"/>
  <c r="BH375" i="1"/>
  <c r="BI375" i="1"/>
  <c r="BJ375" i="1"/>
  <c r="BK375" i="1"/>
  <c r="BL375" i="1"/>
  <c r="BM375" i="1"/>
  <c r="BN375" i="1"/>
  <c r="BP375" i="1"/>
  <c r="BQ375" i="1"/>
  <c r="BG376" i="1"/>
  <c r="BH376" i="1"/>
  <c r="BI376" i="1"/>
  <c r="BJ376" i="1"/>
  <c r="BK376" i="1"/>
  <c r="BL376" i="1"/>
  <c r="BM376" i="1"/>
  <c r="BN376" i="1"/>
  <c r="BO376" i="1"/>
  <c r="BQ376" i="1"/>
  <c r="BG377" i="1"/>
  <c r="BH377" i="1"/>
  <c r="BI377" i="1"/>
  <c r="BJ377" i="1"/>
  <c r="BK377" i="1"/>
  <c r="BL377" i="1"/>
  <c r="BM377" i="1"/>
  <c r="BN377" i="1"/>
  <c r="BO377" i="1"/>
  <c r="BP377" i="1"/>
  <c r="BG378" i="1"/>
  <c r="BH378" i="1"/>
  <c r="BI378" i="1"/>
  <c r="BJ378" i="1"/>
  <c r="BK378" i="1"/>
  <c r="BL378" i="1"/>
  <c r="BM378" i="1"/>
  <c r="BN378" i="1"/>
  <c r="BO378" i="1"/>
  <c r="BP378" i="1"/>
  <c r="BQ378" i="1"/>
  <c r="BH379" i="1"/>
  <c r="BI379" i="1"/>
  <c r="BJ379" i="1"/>
  <c r="BK379" i="1"/>
  <c r="BL379" i="1"/>
  <c r="BM379" i="1"/>
  <c r="BN379" i="1"/>
  <c r="BO379" i="1"/>
  <c r="BP379" i="1"/>
  <c r="BQ379" i="1"/>
  <c r="BG380" i="1"/>
  <c r="BI380" i="1"/>
  <c r="BJ380" i="1"/>
  <c r="BK380" i="1"/>
  <c r="BL380" i="1"/>
  <c r="BM380" i="1"/>
  <c r="BN380" i="1"/>
  <c r="BO380" i="1"/>
  <c r="BP380" i="1"/>
  <c r="BQ380" i="1"/>
  <c r="BG381" i="1"/>
  <c r="BH381" i="1"/>
  <c r="BJ381" i="1"/>
  <c r="BK381" i="1"/>
  <c r="BL381" i="1"/>
  <c r="BM381" i="1"/>
  <c r="BN381" i="1"/>
  <c r="BO381" i="1"/>
  <c r="BP381" i="1"/>
  <c r="BQ381" i="1"/>
  <c r="BG382" i="1"/>
  <c r="BH382" i="1"/>
  <c r="BI382" i="1"/>
  <c r="BK382" i="1"/>
  <c r="BL382" i="1"/>
  <c r="BM382" i="1"/>
  <c r="BN382" i="1"/>
  <c r="BO382" i="1"/>
  <c r="BP382" i="1"/>
  <c r="BQ382" i="1"/>
  <c r="BG383" i="1"/>
  <c r="BH383" i="1"/>
  <c r="BI383" i="1"/>
  <c r="BJ383" i="1"/>
  <c r="BL383" i="1"/>
  <c r="BM383" i="1"/>
  <c r="BN383" i="1"/>
  <c r="BO383" i="1"/>
  <c r="BP383" i="1"/>
  <c r="BQ383" i="1"/>
  <c r="BG384" i="1"/>
  <c r="BH384" i="1"/>
  <c r="BI384" i="1"/>
  <c r="BJ384" i="1"/>
  <c r="BK384" i="1"/>
  <c r="BM384" i="1"/>
  <c r="BN384" i="1"/>
  <c r="BO384" i="1"/>
  <c r="BP384" i="1"/>
  <c r="BQ384" i="1"/>
  <c r="BG385" i="1"/>
  <c r="BH385" i="1"/>
  <c r="BI385" i="1"/>
  <c r="BJ385" i="1"/>
  <c r="BK385" i="1"/>
  <c r="BL385" i="1"/>
  <c r="BN385" i="1"/>
  <c r="BO385" i="1"/>
  <c r="BP385" i="1"/>
  <c r="BQ385" i="1"/>
  <c r="BG386" i="1"/>
  <c r="BH386" i="1"/>
  <c r="BI386" i="1"/>
  <c r="BJ386" i="1"/>
  <c r="BK386" i="1"/>
  <c r="BL386" i="1"/>
  <c r="BM386" i="1"/>
  <c r="BO386" i="1"/>
  <c r="BP386" i="1"/>
  <c r="BQ386" i="1"/>
  <c r="BG387" i="1"/>
  <c r="BH387" i="1"/>
  <c r="BI387" i="1"/>
  <c r="BJ387" i="1"/>
  <c r="BK387" i="1"/>
  <c r="BL387" i="1"/>
  <c r="BM387" i="1"/>
  <c r="BN387" i="1"/>
  <c r="BP387" i="1"/>
  <c r="BQ387" i="1"/>
  <c r="BG388" i="1"/>
  <c r="BH388" i="1"/>
  <c r="BI388" i="1"/>
  <c r="BJ388" i="1"/>
  <c r="BK388" i="1"/>
  <c r="BL388" i="1"/>
  <c r="BM388" i="1"/>
  <c r="BN388" i="1"/>
  <c r="BO388" i="1"/>
  <c r="BQ388" i="1"/>
  <c r="BG389" i="1"/>
  <c r="BH389" i="1"/>
  <c r="BI389" i="1"/>
  <c r="BJ389" i="1"/>
  <c r="BK389" i="1"/>
  <c r="BL389" i="1"/>
  <c r="BM389" i="1"/>
  <c r="BN389" i="1"/>
  <c r="BO389" i="1"/>
  <c r="BP389" i="1"/>
  <c r="BG390" i="1"/>
  <c r="BH390" i="1"/>
  <c r="BI390" i="1"/>
  <c r="BJ390" i="1"/>
  <c r="BK390" i="1"/>
  <c r="BL390" i="1"/>
  <c r="BM390" i="1"/>
  <c r="BN390" i="1"/>
  <c r="BO390" i="1"/>
  <c r="BP390" i="1"/>
  <c r="BQ390" i="1"/>
  <c r="BH391" i="1"/>
  <c r="BI391" i="1"/>
  <c r="BJ391" i="1"/>
  <c r="BK391" i="1"/>
  <c r="BL391" i="1"/>
  <c r="BM391" i="1"/>
  <c r="BN391" i="1"/>
  <c r="BO391" i="1"/>
  <c r="BP391" i="1"/>
  <c r="BQ391" i="1"/>
  <c r="BG392" i="1"/>
  <c r="BI392" i="1"/>
  <c r="BJ392" i="1"/>
  <c r="BK392" i="1"/>
  <c r="BL392" i="1"/>
  <c r="BM392" i="1"/>
  <c r="BN392" i="1"/>
  <c r="BO392" i="1"/>
  <c r="BP392" i="1"/>
  <c r="BQ392" i="1"/>
  <c r="BG393" i="1"/>
  <c r="BH393" i="1"/>
  <c r="BJ393" i="1"/>
  <c r="BK393" i="1"/>
  <c r="BL393" i="1"/>
  <c r="BM393" i="1"/>
  <c r="BN393" i="1"/>
  <c r="BO393" i="1"/>
  <c r="BP393" i="1"/>
  <c r="BQ393" i="1"/>
  <c r="BG394" i="1"/>
  <c r="BH394" i="1"/>
  <c r="BI394" i="1"/>
  <c r="BK394" i="1"/>
  <c r="BL394" i="1"/>
  <c r="BM394" i="1"/>
  <c r="BN394" i="1"/>
  <c r="BO394" i="1"/>
  <c r="BP394" i="1"/>
  <c r="BQ394" i="1"/>
  <c r="BG395" i="1"/>
  <c r="BH395" i="1"/>
  <c r="BI395" i="1"/>
  <c r="BJ395" i="1"/>
  <c r="BL395" i="1"/>
  <c r="BM395" i="1"/>
  <c r="BN395" i="1"/>
  <c r="BO395" i="1"/>
  <c r="BP395" i="1"/>
  <c r="BQ395" i="1"/>
  <c r="BG396" i="1"/>
  <c r="BH396" i="1"/>
  <c r="BI396" i="1"/>
  <c r="BJ396" i="1"/>
  <c r="BK396" i="1"/>
  <c r="BM396" i="1"/>
  <c r="BN396" i="1"/>
  <c r="BO396" i="1"/>
  <c r="BP396" i="1"/>
  <c r="BQ396" i="1"/>
  <c r="BG397" i="1"/>
  <c r="BH397" i="1"/>
  <c r="BI397" i="1"/>
  <c r="BJ397" i="1"/>
  <c r="BK397" i="1"/>
  <c r="BL397" i="1"/>
  <c r="BN397" i="1"/>
  <c r="BO397" i="1"/>
  <c r="BP397" i="1"/>
  <c r="BQ397" i="1"/>
  <c r="BG398" i="1"/>
  <c r="BH398" i="1"/>
  <c r="BI398" i="1"/>
  <c r="BJ398" i="1"/>
  <c r="BK398" i="1"/>
  <c r="BL398" i="1"/>
  <c r="BM398" i="1"/>
  <c r="BO398" i="1"/>
  <c r="BP398" i="1"/>
  <c r="BQ398" i="1"/>
  <c r="BG399" i="1"/>
  <c r="BH399" i="1"/>
  <c r="BI399" i="1"/>
  <c r="BJ399" i="1"/>
  <c r="BK399" i="1"/>
  <c r="BL399" i="1"/>
  <c r="BM399" i="1"/>
  <c r="BN399" i="1"/>
  <c r="BP399" i="1"/>
  <c r="BQ399" i="1"/>
  <c r="BG400" i="1"/>
  <c r="BH400" i="1"/>
  <c r="BI400" i="1"/>
  <c r="BJ400" i="1"/>
  <c r="BK400" i="1"/>
  <c r="BL400" i="1"/>
  <c r="BM400" i="1"/>
  <c r="BN400" i="1"/>
  <c r="BO400" i="1"/>
  <c r="BQ400" i="1"/>
  <c r="BG401" i="1"/>
  <c r="BH401" i="1"/>
  <c r="BI401" i="1"/>
  <c r="BJ401" i="1"/>
  <c r="BK401" i="1"/>
  <c r="BL401" i="1"/>
  <c r="BM401" i="1"/>
  <c r="BN401" i="1"/>
  <c r="BO401" i="1"/>
  <c r="BP401" i="1"/>
  <c r="BG402" i="1"/>
  <c r="BH402" i="1"/>
  <c r="BI402" i="1"/>
  <c r="BJ402" i="1"/>
  <c r="BK402" i="1"/>
  <c r="BL402" i="1"/>
  <c r="BM402" i="1"/>
  <c r="BN402" i="1"/>
  <c r="BO402" i="1"/>
  <c r="BP402" i="1"/>
  <c r="BQ402" i="1"/>
  <c r="BH403" i="1"/>
  <c r="BI403" i="1"/>
  <c r="BJ403" i="1"/>
  <c r="BK403" i="1"/>
  <c r="BL403" i="1"/>
  <c r="BM403" i="1"/>
  <c r="BN403" i="1"/>
  <c r="BO403" i="1"/>
  <c r="BP403" i="1"/>
  <c r="BQ403" i="1"/>
  <c r="BG404" i="1"/>
  <c r="BI404" i="1"/>
  <c r="BJ404" i="1"/>
  <c r="BK404" i="1"/>
  <c r="BL404" i="1"/>
  <c r="BM404" i="1"/>
  <c r="BN404" i="1"/>
  <c r="BO404" i="1"/>
  <c r="BP404" i="1"/>
  <c r="BQ404" i="1"/>
  <c r="BG405" i="1"/>
  <c r="BH405" i="1"/>
  <c r="BJ405" i="1"/>
  <c r="BK405" i="1"/>
  <c r="BL405" i="1"/>
  <c r="BM405" i="1"/>
  <c r="BN405" i="1"/>
  <c r="BO405" i="1"/>
  <c r="BP405" i="1"/>
  <c r="BQ405" i="1"/>
  <c r="BG406" i="1"/>
  <c r="BH406" i="1"/>
  <c r="BI406" i="1"/>
  <c r="BK406" i="1"/>
  <c r="BL406" i="1"/>
  <c r="BM406" i="1"/>
  <c r="BN406" i="1"/>
  <c r="BO406" i="1"/>
  <c r="BP406" i="1"/>
  <c r="BQ406" i="1"/>
  <c r="BG407" i="1"/>
  <c r="BH407" i="1"/>
  <c r="BI407" i="1"/>
  <c r="BJ407" i="1"/>
  <c r="BL407" i="1"/>
  <c r="BM407" i="1"/>
  <c r="BN407" i="1"/>
  <c r="BO407" i="1"/>
  <c r="BP407" i="1"/>
  <c r="BQ407" i="1"/>
  <c r="BG408" i="1"/>
  <c r="BH408" i="1"/>
  <c r="BI408" i="1"/>
  <c r="BJ408" i="1"/>
  <c r="BK408" i="1"/>
  <c r="BM408" i="1"/>
  <c r="BN408" i="1"/>
  <c r="BO408" i="1"/>
  <c r="BP408" i="1"/>
  <c r="BQ408" i="1"/>
  <c r="BG409" i="1"/>
  <c r="BH409" i="1"/>
  <c r="BI409" i="1"/>
  <c r="BJ409" i="1"/>
  <c r="BK409" i="1"/>
  <c r="BL409" i="1"/>
  <c r="BN409" i="1"/>
  <c r="BO409" i="1"/>
  <c r="BP409" i="1"/>
  <c r="BQ409" i="1"/>
  <c r="BG410" i="1"/>
  <c r="BH410" i="1"/>
  <c r="BI410" i="1"/>
  <c r="BJ410" i="1"/>
  <c r="BK410" i="1"/>
  <c r="BL410" i="1"/>
  <c r="BM410" i="1"/>
  <c r="BO410" i="1"/>
  <c r="BP410" i="1"/>
  <c r="BQ410" i="1"/>
  <c r="BG411" i="1"/>
  <c r="BH411" i="1"/>
  <c r="BI411" i="1"/>
  <c r="BJ411" i="1"/>
  <c r="BK411" i="1"/>
  <c r="BL411" i="1"/>
  <c r="BM411" i="1"/>
  <c r="BN411" i="1"/>
  <c r="BP411" i="1"/>
  <c r="BQ411" i="1"/>
  <c r="BG412" i="1"/>
  <c r="BH412" i="1"/>
  <c r="BI412" i="1"/>
  <c r="BJ412" i="1"/>
  <c r="BK412" i="1"/>
  <c r="BL412" i="1"/>
  <c r="BM412" i="1"/>
  <c r="BN412" i="1"/>
  <c r="BO412" i="1"/>
  <c r="BQ412" i="1"/>
  <c r="BG413" i="1"/>
  <c r="BH413" i="1"/>
  <c r="BI413" i="1"/>
  <c r="BJ413" i="1"/>
  <c r="BK413" i="1"/>
  <c r="BL413" i="1"/>
  <c r="BM413" i="1"/>
  <c r="BN413" i="1"/>
  <c r="BO413" i="1"/>
  <c r="BP413" i="1"/>
  <c r="BG414" i="1"/>
  <c r="BH414" i="1"/>
  <c r="BI414" i="1"/>
  <c r="BJ414" i="1"/>
  <c r="BK414" i="1"/>
  <c r="BL414" i="1"/>
  <c r="BM414" i="1"/>
  <c r="BN414" i="1"/>
  <c r="BO414" i="1"/>
  <c r="BP414" i="1"/>
  <c r="BQ414" i="1"/>
  <c r="BH415" i="1"/>
  <c r="BI415" i="1"/>
  <c r="BJ415" i="1"/>
  <c r="BK415" i="1"/>
  <c r="BL415" i="1"/>
  <c r="BM415" i="1"/>
  <c r="BN415" i="1"/>
  <c r="BO415" i="1"/>
  <c r="BP415" i="1"/>
  <c r="BQ415" i="1"/>
  <c r="BG416" i="1"/>
  <c r="BI416" i="1"/>
  <c r="BJ416" i="1"/>
  <c r="BK416" i="1"/>
  <c r="BL416" i="1"/>
  <c r="BM416" i="1"/>
  <c r="BN416" i="1"/>
  <c r="BO416" i="1"/>
  <c r="BP416" i="1"/>
  <c r="BQ416" i="1"/>
  <c r="BG417" i="1"/>
  <c r="BH417" i="1"/>
  <c r="BJ417" i="1"/>
  <c r="BK417" i="1"/>
  <c r="BL417" i="1"/>
  <c r="BM417" i="1"/>
  <c r="BN417" i="1"/>
  <c r="BO417" i="1"/>
  <c r="BP417" i="1"/>
  <c r="BQ417" i="1"/>
  <c r="BG418" i="1"/>
  <c r="BH418" i="1"/>
  <c r="BI418" i="1"/>
  <c r="BK418" i="1"/>
  <c r="BL418" i="1"/>
  <c r="BM418" i="1"/>
  <c r="BN418" i="1"/>
  <c r="BO418" i="1"/>
  <c r="BP418" i="1"/>
  <c r="BQ418" i="1"/>
  <c r="BG419" i="1"/>
  <c r="BH419" i="1"/>
  <c r="BI419" i="1"/>
  <c r="BJ419" i="1"/>
  <c r="BL419" i="1"/>
  <c r="BM419" i="1"/>
  <c r="BN419" i="1"/>
  <c r="BO419" i="1"/>
  <c r="BP419" i="1"/>
  <c r="BQ419" i="1"/>
  <c r="BG420" i="1"/>
  <c r="BH420" i="1"/>
  <c r="BI420" i="1"/>
  <c r="BJ420" i="1"/>
  <c r="BK420" i="1"/>
  <c r="BM420" i="1"/>
  <c r="BN420" i="1"/>
  <c r="BO420" i="1"/>
  <c r="BP420" i="1"/>
  <c r="BQ420" i="1"/>
  <c r="BG421" i="1"/>
  <c r="BH421" i="1"/>
  <c r="BI421" i="1"/>
  <c r="BJ421" i="1"/>
  <c r="BK421" i="1"/>
  <c r="BL421" i="1"/>
  <c r="BN421" i="1"/>
  <c r="BO421" i="1"/>
  <c r="BP421" i="1"/>
  <c r="BQ421" i="1"/>
  <c r="BG422" i="1"/>
  <c r="BH422" i="1"/>
  <c r="BI422" i="1"/>
  <c r="BJ422" i="1"/>
  <c r="BK422" i="1"/>
  <c r="BL422" i="1"/>
  <c r="BM422" i="1"/>
  <c r="BO422" i="1"/>
  <c r="BP422" i="1"/>
  <c r="BQ422" i="1"/>
  <c r="BG423" i="1"/>
  <c r="BH423" i="1"/>
  <c r="BI423" i="1"/>
  <c r="BJ423" i="1"/>
  <c r="BK423" i="1"/>
  <c r="BL423" i="1"/>
  <c r="BM423" i="1"/>
  <c r="BN423" i="1"/>
  <c r="BP423" i="1"/>
  <c r="BQ423" i="1"/>
  <c r="BG424" i="1"/>
  <c r="BH424" i="1"/>
  <c r="BI424" i="1"/>
  <c r="BJ424" i="1"/>
  <c r="BK424" i="1"/>
  <c r="BL424" i="1"/>
  <c r="BM424" i="1"/>
  <c r="BN424" i="1"/>
  <c r="BO424" i="1"/>
  <c r="BQ424" i="1"/>
  <c r="BG425" i="1"/>
  <c r="BH425" i="1"/>
  <c r="BI425" i="1"/>
  <c r="BJ425" i="1"/>
  <c r="BK425" i="1"/>
  <c r="BL425" i="1"/>
  <c r="BM425" i="1"/>
  <c r="BN425" i="1"/>
  <c r="BO425" i="1"/>
  <c r="BP425" i="1"/>
  <c r="BG426" i="1"/>
  <c r="BH426" i="1"/>
  <c r="BI426" i="1"/>
  <c r="BJ426" i="1"/>
  <c r="BK426" i="1"/>
  <c r="BL426" i="1"/>
  <c r="BM426" i="1"/>
  <c r="BN426" i="1"/>
  <c r="BO426" i="1"/>
  <c r="BP426" i="1"/>
  <c r="BQ426" i="1"/>
  <c r="BF27" i="1"/>
  <c r="BF28" i="1"/>
  <c r="BF29" i="1"/>
  <c r="BF31" i="1"/>
  <c r="BF32" i="1"/>
  <c r="BF33" i="1"/>
  <c r="BF34" i="1"/>
  <c r="BF35" i="1"/>
  <c r="BF36" i="1"/>
  <c r="BF37" i="1"/>
  <c r="BF38" i="1"/>
  <c r="BF39" i="1"/>
  <c r="BF40" i="1"/>
  <c r="BF41" i="1"/>
  <c r="BF43" i="1"/>
  <c r="BF44" i="1"/>
  <c r="BF45" i="1"/>
  <c r="BF46" i="1"/>
  <c r="BF47" i="1"/>
  <c r="BF48" i="1"/>
  <c r="BF49" i="1"/>
  <c r="BF50" i="1"/>
  <c r="BF51" i="1"/>
  <c r="BF52" i="1"/>
  <c r="BF53" i="1"/>
  <c r="BF55" i="1"/>
  <c r="BF56" i="1"/>
  <c r="BF57" i="1"/>
  <c r="BF58" i="1"/>
  <c r="BF59" i="1"/>
  <c r="BF60" i="1"/>
  <c r="BF61" i="1"/>
  <c r="BF62" i="1"/>
  <c r="BF63" i="1"/>
  <c r="BF64" i="1"/>
  <c r="BF65" i="1"/>
  <c r="BF67" i="1"/>
  <c r="BF68" i="1"/>
  <c r="BF69" i="1"/>
  <c r="BF70" i="1"/>
  <c r="BF71" i="1"/>
  <c r="BF72" i="1"/>
  <c r="BF73" i="1"/>
  <c r="BF74" i="1"/>
  <c r="BF75" i="1"/>
  <c r="BF76" i="1"/>
  <c r="BF77" i="1"/>
  <c r="BF79" i="1"/>
  <c r="BF80" i="1"/>
  <c r="BF81" i="1"/>
  <c r="BF82" i="1"/>
  <c r="BF83" i="1"/>
  <c r="BF84" i="1"/>
  <c r="BF85" i="1"/>
  <c r="BF86" i="1"/>
  <c r="BF87" i="1"/>
  <c r="BF88" i="1"/>
  <c r="BF89" i="1"/>
  <c r="BF91" i="1"/>
  <c r="BF92" i="1"/>
  <c r="BF93" i="1"/>
  <c r="BF94" i="1"/>
  <c r="BF95" i="1"/>
  <c r="BF96" i="1"/>
  <c r="BF97" i="1"/>
  <c r="BF98" i="1"/>
  <c r="BF99" i="1"/>
  <c r="BF100" i="1"/>
  <c r="BF101" i="1"/>
  <c r="BF103" i="1"/>
  <c r="BF104" i="1"/>
  <c r="BF105" i="1"/>
  <c r="BF106" i="1"/>
  <c r="BF107" i="1"/>
  <c r="BF108" i="1"/>
  <c r="BF109" i="1"/>
  <c r="BF110" i="1"/>
  <c r="BF111" i="1"/>
  <c r="BF112" i="1"/>
  <c r="BF113" i="1"/>
  <c r="BF115" i="1"/>
  <c r="BF116" i="1"/>
  <c r="BF117" i="1"/>
  <c r="BF118" i="1"/>
  <c r="BF119" i="1"/>
  <c r="BF120" i="1"/>
  <c r="BF121" i="1"/>
  <c r="BF122" i="1"/>
  <c r="BF123" i="1"/>
  <c r="BF124" i="1"/>
  <c r="BF125" i="1"/>
  <c r="BF127" i="1"/>
  <c r="BF128" i="1"/>
  <c r="BF129" i="1"/>
  <c r="BF130" i="1"/>
  <c r="BF131" i="1"/>
  <c r="BF132" i="1"/>
  <c r="BF133" i="1"/>
  <c r="BF134" i="1"/>
  <c r="BF135" i="1"/>
  <c r="BF136" i="1"/>
  <c r="BF137" i="1"/>
  <c r="BF139" i="1"/>
  <c r="BF140" i="1"/>
  <c r="BF141" i="1"/>
  <c r="BF142" i="1"/>
  <c r="BF143" i="1"/>
  <c r="BF144" i="1"/>
  <c r="BF145" i="1"/>
  <c r="BF146" i="1"/>
  <c r="BF147" i="1"/>
  <c r="BF148" i="1"/>
  <c r="BF149" i="1"/>
  <c r="BF151" i="1"/>
  <c r="BF152" i="1"/>
  <c r="BF153" i="1"/>
  <c r="BF154" i="1"/>
  <c r="BF155" i="1"/>
  <c r="BF156" i="1"/>
  <c r="BF157" i="1"/>
  <c r="BF158" i="1"/>
  <c r="BF159" i="1"/>
  <c r="BF160" i="1"/>
  <c r="BF161" i="1"/>
  <c r="BF163" i="1"/>
  <c r="BF164" i="1"/>
  <c r="BF165" i="1"/>
  <c r="BF166" i="1"/>
  <c r="BF167" i="1"/>
  <c r="BF168" i="1"/>
  <c r="BF169" i="1"/>
  <c r="BF170" i="1"/>
  <c r="BF171" i="1"/>
  <c r="BF172" i="1"/>
  <c r="BF173" i="1"/>
  <c r="BF175" i="1"/>
  <c r="BF176" i="1"/>
  <c r="BF177" i="1"/>
  <c r="BF178" i="1"/>
  <c r="BF179" i="1"/>
  <c r="BF180" i="1"/>
  <c r="BF181" i="1"/>
  <c r="BF182" i="1"/>
  <c r="BF183" i="1"/>
  <c r="BF184" i="1"/>
  <c r="BF185" i="1"/>
  <c r="BF187" i="1"/>
  <c r="BF188" i="1"/>
  <c r="BF189" i="1"/>
  <c r="BF190" i="1"/>
  <c r="BF191" i="1"/>
  <c r="BF192" i="1"/>
  <c r="BF193" i="1"/>
  <c r="BF194" i="1"/>
  <c r="BF195" i="1"/>
  <c r="BF196" i="1"/>
  <c r="BF197" i="1"/>
  <c r="BF199" i="1"/>
  <c r="BF200" i="1"/>
  <c r="BF201" i="1"/>
  <c r="BF202" i="1"/>
  <c r="BF203" i="1"/>
  <c r="BF204" i="1"/>
  <c r="BF205" i="1"/>
  <c r="BF206" i="1"/>
  <c r="BF207" i="1"/>
  <c r="BF208" i="1"/>
  <c r="BF209" i="1"/>
  <c r="BF211" i="1"/>
  <c r="BF212" i="1"/>
  <c r="BF213" i="1"/>
  <c r="BF214" i="1"/>
  <c r="BF215" i="1"/>
  <c r="BF216" i="1"/>
  <c r="BF217" i="1"/>
  <c r="BF218" i="1"/>
  <c r="BF219" i="1"/>
  <c r="BF220" i="1"/>
  <c r="BF221" i="1"/>
  <c r="BF223" i="1"/>
  <c r="BF224" i="1"/>
  <c r="BF225" i="1"/>
  <c r="BF226" i="1"/>
  <c r="BF227" i="1"/>
  <c r="BF228" i="1"/>
  <c r="BF229" i="1"/>
  <c r="BF230" i="1"/>
  <c r="BF231" i="1"/>
  <c r="BF232" i="1"/>
  <c r="BF233" i="1"/>
  <c r="BF235" i="1"/>
  <c r="BF236" i="1"/>
  <c r="BF237" i="1"/>
  <c r="BF238" i="1"/>
  <c r="BF239" i="1"/>
  <c r="BF240" i="1"/>
  <c r="BF241" i="1"/>
  <c r="BF242" i="1"/>
  <c r="BF243" i="1"/>
  <c r="BF244" i="1"/>
  <c r="BF245" i="1"/>
  <c r="BF247" i="1"/>
  <c r="BF248" i="1"/>
  <c r="BF249" i="1"/>
  <c r="BF250" i="1"/>
  <c r="BF251" i="1"/>
  <c r="BF252" i="1"/>
  <c r="BF253" i="1"/>
  <c r="BF254" i="1"/>
  <c r="BF255" i="1"/>
  <c r="BF256" i="1"/>
  <c r="BF257" i="1"/>
  <c r="BF259" i="1"/>
  <c r="BF260" i="1"/>
  <c r="BF261" i="1"/>
  <c r="BF262" i="1"/>
  <c r="BF263" i="1"/>
  <c r="BF264" i="1"/>
  <c r="BF265" i="1"/>
  <c r="BF266" i="1"/>
  <c r="BF267" i="1"/>
  <c r="BF268" i="1"/>
  <c r="BF269" i="1"/>
  <c r="BF271" i="1"/>
  <c r="BF272" i="1"/>
  <c r="BF273" i="1"/>
  <c r="BF274" i="1"/>
  <c r="BF275" i="1"/>
  <c r="BF276" i="1"/>
  <c r="BF277" i="1"/>
  <c r="BF278" i="1"/>
  <c r="BF279" i="1"/>
  <c r="BF280" i="1"/>
  <c r="BF281" i="1"/>
  <c r="BF283" i="1"/>
  <c r="BF284" i="1"/>
  <c r="BF285" i="1"/>
  <c r="BF286" i="1"/>
  <c r="BF287" i="1"/>
  <c r="BF288" i="1"/>
  <c r="BF289" i="1"/>
  <c r="BF290" i="1"/>
  <c r="BF291" i="1"/>
  <c r="BF292" i="1"/>
  <c r="BF293" i="1"/>
  <c r="BF295" i="1"/>
  <c r="BF296" i="1"/>
  <c r="BF297" i="1"/>
  <c r="BF298" i="1"/>
  <c r="BF299" i="1"/>
  <c r="BF300" i="1"/>
  <c r="BF301" i="1"/>
  <c r="BF302" i="1"/>
  <c r="BF303" i="1"/>
  <c r="BF304" i="1"/>
  <c r="BF305" i="1"/>
  <c r="BF307" i="1"/>
  <c r="BF308" i="1"/>
  <c r="BF309" i="1"/>
  <c r="BF310" i="1"/>
  <c r="BF311" i="1"/>
  <c r="BF312" i="1"/>
  <c r="BF313" i="1"/>
  <c r="BF314" i="1"/>
  <c r="BF315" i="1"/>
  <c r="BF316" i="1"/>
  <c r="BF317" i="1"/>
  <c r="BF319" i="1"/>
  <c r="BF320" i="1"/>
  <c r="BF321" i="1"/>
  <c r="BF322" i="1"/>
  <c r="BF323" i="1"/>
  <c r="BF324" i="1"/>
  <c r="BF325" i="1"/>
  <c r="BF326" i="1"/>
  <c r="BF327" i="1"/>
  <c r="BF328" i="1"/>
  <c r="BF329" i="1"/>
  <c r="BF331" i="1"/>
  <c r="BF332" i="1"/>
  <c r="BF333" i="1"/>
  <c r="BF334" i="1"/>
  <c r="BF335" i="1"/>
  <c r="BF336" i="1"/>
  <c r="BF337" i="1"/>
  <c r="BF338" i="1"/>
  <c r="BF339" i="1"/>
  <c r="BF340" i="1"/>
  <c r="BF341" i="1"/>
  <c r="BF343" i="1"/>
  <c r="BF344" i="1"/>
  <c r="BF345" i="1"/>
  <c r="BF346" i="1"/>
  <c r="BF347" i="1"/>
  <c r="BF348" i="1"/>
  <c r="BF349" i="1"/>
  <c r="BF350" i="1"/>
  <c r="BF351" i="1"/>
  <c r="BF352" i="1"/>
  <c r="BF353" i="1"/>
  <c r="BF355" i="1"/>
  <c r="BF356" i="1"/>
  <c r="BF357" i="1"/>
  <c r="BF358" i="1"/>
  <c r="BF359" i="1"/>
  <c r="BF360" i="1"/>
  <c r="BF361" i="1"/>
  <c r="BF362" i="1"/>
  <c r="BF363" i="1"/>
  <c r="BF364" i="1"/>
  <c r="BF365" i="1"/>
  <c r="BF367" i="1"/>
  <c r="BF368" i="1"/>
  <c r="BF369" i="1"/>
  <c r="BF370" i="1"/>
  <c r="BF371" i="1"/>
  <c r="BF372" i="1"/>
  <c r="BF373" i="1"/>
  <c r="BF374" i="1"/>
  <c r="BF375" i="1"/>
  <c r="BF376" i="1"/>
  <c r="BF377" i="1"/>
  <c r="BF379" i="1"/>
  <c r="BF380" i="1"/>
  <c r="BF381" i="1"/>
  <c r="BF382" i="1"/>
  <c r="BF383" i="1"/>
  <c r="BF384" i="1"/>
  <c r="BF385" i="1"/>
  <c r="BF386" i="1"/>
  <c r="BF387" i="1"/>
  <c r="BF388" i="1"/>
  <c r="BF389" i="1"/>
  <c r="BF391" i="1"/>
  <c r="BF392" i="1"/>
  <c r="BF393" i="1"/>
  <c r="BF394" i="1"/>
  <c r="BF395" i="1"/>
  <c r="BF396" i="1"/>
  <c r="BF397" i="1"/>
  <c r="BF398" i="1"/>
  <c r="BF399" i="1"/>
  <c r="BF400" i="1"/>
  <c r="BF401" i="1"/>
  <c r="BF403" i="1"/>
  <c r="BF404" i="1"/>
  <c r="BF405" i="1"/>
  <c r="BF406" i="1"/>
  <c r="BF407" i="1"/>
  <c r="BF408" i="1"/>
  <c r="BF409" i="1"/>
  <c r="BF410" i="1"/>
  <c r="BF411" i="1"/>
  <c r="BF412" i="1"/>
  <c r="BF413" i="1"/>
  <c r="BF415" i="1"/>
  <c r="BF416" i="1"/>
  <c r="BF417" i="1"/>
  <c r="BF418" i="1"/>
  <c r="BF419" i="1"/>
  <c r="BF420" i="1"/>
  <c r="BF421" i="1"/>
  <c r="BF422" i="1"/>
  <c r="BF423" i="1"/>
  <c r="BF424" i="1"/>
  <c r="BF425" i="1"/>
  <c r="AT25" i="1"/>
  <c r="AU25" i="1"/>
  <c r="AV25" i="1"/>
  <c r="AW25" i="1"/>
  <c r="AX25" i="1"/>
  <c r="AY25" i="1"/>
  <c r="BA25" i="1"/>
  <c r="BB25" i="1"/>
  <c r="BC25" i="1"/>
  <c r="BD25" i="1"/>
  <c r="AT26" i="1"/>
  <c r="AU26" i="1"/>
  <c r="AV26" i="1"/>
  <c r="AW26" i="1"/>
  <c r="AX26" i="1"/>
  <c r="AY26" i="1"/>
  <c r="AZ26" i="1"/>
  <c r="BB26" i="1"/>
  <c r="BC26" i="1"/>
  <c r="BD26" i="1"/>
  <c r="AT27" i="1"/>
  <c r="AU27" i="1"/>
  <c r="AV27" i="1"/>
  <c r="AW27" i="1"/>
  <c r="AX27" i="1"/>
  <c r="AY27" i="1"/>
  <c r="AZ27" i="1"/>
  <c r="BA27" i="1"/>
  <c r="BC27" i="1"/>
  <c r="BD27" i="1"/>
  <c r="AT28" i="1"/>
  <c r="AU28" i="1"/>
  <c r="AV28" i="1"/>
  <c r="AW28" i="1"/>
  <c r="AX28" i="1"/>
  <c r="AY28" i="1"/>
  <c r="AZ28" i="1"/>
  <c r="BA28" i="1"/>
  <c r="BB28" i="1"/>
  <c r="BD28" i="1"/>
  <c r="AT29" i="1"/>
  <c r="AU29" i="1"/>
  <c r="AV29" i="1"/>
  <c r="AW29" i="1"/>
  <c r="AX29" i="1"/>
  <c r="AY29" i="1"/>
  <c r="AZ29" i="1"/>
  <c r="BA29" i="1"/>
  <c r="BB29" i="1"/>
  <c r="BC29" i="1"/>
  <c r="AT30" i="1"/>
  <c r="AU30" i="1"/>
  <c r="AV30" i="1"/>
  <c r="AW30" i="1"/>
  <c r="AX30" i="1"/>
  <c r="AY30" i="1"/>
  <c r="AZ30" i="1"/>
  <c r="BA30" i="1"/>
  <c r="BB30" i="1"/>
  <c r="BC30" i="1"/>
  <c r="BD30" i="1"/>
  <c r="AU31" i="1"/>
  <c r="AV31" i="1"/>
  <c r="AW31" i="1"/>
  <c r="AX31" i="1"/>
  <c r="AY31" i="1"/>
  <c r="AZ31" i="1"/>
  <c r="BA31" i="1"/>
  <c r="BB31" i="1"/>
  <c r="BC31" i="1"/>
  <c r="BD31" i="1"/>
  <c r="AT32" i="1"/>
  <c r="AV32" i="1"/>
  <c r="AW32" i="1"/>
  <c r="AX32" i="1"/>
  <c r="AY32" i="1"/>
  <c r="AZ32" i="1"/>
  <c r="BA32" i="1"/>
  <c r="BB32" i="1"/>
  <c r="BC32" i="1"/>
  <c r="BD32" i="1"/>
  <c r="AT33" i="1"/>
  <c r="AU33" i="1"/>
  <c r="AW33" i="1"/>
  <c r="AX33" i="1"/>
  <c r="AY33" i="1"/>
  <c r="AZ33" i="1"/>
  <c r="BA33" i="1"/>
  <c r="BB33" i="1"/>
  <c r="BC33" i="1"/>
  <c r="BD33" i="1"/>
  <c r="AT34" i="1"/>
  <c r="AU34" i="1"/>
  <c r="AV34" i="1"/>
  <c r="AX34" i="1"/>
  <c r="AY34" i="1"/>
  <c r="AZ34" i="1"/>
  <c r="BA34" i="1"/>
  <c r="BB34" i="1"/>
  <c r="BC34" i="1"/>
  <c r="BD34" i="1"/>
  <c r="AT35" i="1"/>
  <c r="AU35" i="1"/>
  <c r="AV35" i="1"/>
  <c r="AW35" i="1"/>
  <c r="AY35" i="1"/>
  <c r="AZ35" i="1"/>
  <c r="BA35" i="1"/>
  <c r="BB35" i="1"/>
  <c r="BC35" i="1"/>
  <c r="BD35" i="1"/>
  <c r="AT36" i="1"/>
  <c r="AU36" i="1"/>
  <c r="AV36" i="1"/>
  <c r="AW36" i="1"/>
  <c r="AX36" i="1"/>
  <c r="AZ36" i="1"/>
  <c r="BA36" i="1"/>
  <c r="BB36" i="1"/>
  <c r="BC36" i="1"/>
  <c r="BD36" i="1"/>
  <c r="AT37" i="1"/>
  <c r="AU37" i="1"/>
  <c r="AV37" i="1"/>
  <c r="AW37" i="1"/>
  <c r="AX37" i="1"/>
  <c r="AY37" i="1"/>
  <c r="BA37" i="1"/>
  <c r="BB37" i="1"/>
  <c r="BC37" i="1"/>
  <c r="BD37" i="1"/>
  <c r="AT38" i="1"/>
  <c r="AU38" i="1"/>
  <c r="AV38" i="1"/>
  <c r="AW38" i="1"/>
  <c r="AX38" i="1"/>
  <c r="AY38" i="1"/>
  <c r="AZ38" i="1"/>
  <c r="BB38" i="1"/>
  <c r="BC38" i="1"/>
  <c r="BD38" i="1"/>
  <c r="AT39" i="1"/>
  <c r="AU39" i="1"/>
  <c r="AV39" i="1"/>
  <c r="AW39" i="1"/>
  <c r="AX39" i="1"/>
  <c r="AY39" i="1"/>
  <c r="AZ39" i="1"/>
  <c r="BA39" i="1"/>
  <c r="BC39" i="1"/>
  <c r="BD39" i="1"/>
  <c r="AT40" i="1"/>
  <c r="AU40" i="1"/>
  <c r="AV40" i="1"/>
  <c r="AW40" i="1"/>
  <c r="AX40" i="1"/>
  <c r="AY40" i="1"/>
  <c r="AZ40" i="1"/>
  <c r="BA40" i="1"/>
  <c r="BB40" i="1"/>
  <c r="BD40" i="1"/>
  <c r="AT41" i="1"/>
  <c r="AU41" i="1"/>
  <c r="AV41" i="1"/>
  <c r="AW41" i="1"/>
  <c r="AX41" i="1"/>
  <c r="AY41" i="1"/>
  <c r="AZ41" i="1"/>
  <c r="BA41" i="1"/>
  <c r="BB41" i="1"/>
  <c r="BC41" i="1"/>
  <c r="AT42" i="1"/>
  <c r="AU42" i="1"/>
  <c r="AV42" i="1"/>
  <c r="AW42" i="1"/>
  <c r="AX42" i="1"/>
  <c r="AY42" i="1"/>
  <c r="AZ42" i="1"/>
  <c r="BA42" i="1"/>
  <c r="BB42" i="1"/>
  <c r="BC42" i="1"/>
  <c r="BD42" i="1"/>
  <c r="AU43" i="1"/>
  <c r="AV43" i="1"/>
  <c r="AW43" i="1"/>
  <c r="AX43" i="1"/>
  <c r="AY43" i="1"/>
  <c r="AZ43" i="1"/>
  <c r="BA43" i="1"/>
  <c r="BB43" i="1"/>
  <c r="BC43" i="1"/>
  <c r="BD43" i="1"/>
  <c r="AT44" i="1"/>
  <c r="AV44" i="1"/>
  <c r="AW44" i="1"/>
  <c r="AX44" i="1"/>
  <c r="AY44" i="1"/>
  <c r="AZ44" i="1"/>
  <c r="BA44" i="1"/>
  <c r="BB44" i="1"/>
  <c r="BC44" i="1"/>
  <c r="BD44" i="1"/>
  <c r="AT45" i="1"/>
  <c r="AU45" i="1"/>
  <c r="AW45" i="1"/>
  <c r="AX45" i="1"/>
  <c r="AY45" i="1"/>
  <c r="AZ45" i="1"/>
  <c r="BA45" i="1"/>
  <c r="BB45" i="1"/>
  <c r="BC45" i="1"/>
  <c r="BD45" i="1"/>
  <c r="AT46" i="1"/>
  <c r="AU46" i="1"/>
  <c r="AV46" i="1"/>
  <c r="AX46" i="1"/>
  <c r="AY46" i="1"/>
  <c r="AZ46" i="1"/>
  <c r="BA46" i="1"/>
  <c r="BB46" i="1"/>
  <c r="BC46" i="1"/>
  <c r="BD46" i="1"/>
  <c r="AT47" i="1"/>
  <c r="AU47" i="1"/>
  <c r="AV47" i="1"/>
  <c r="AW47" i="1"/>
  <c r="AY47" i="1"/>
  <c r="AZ47" i="1"/>
  <c r="BA47" i="1"/>
  <c r="BB47" i="1"/>
  <c r="BC47" i="1"/>
  <c r="BD47" i="1"/>
  <c r="AT48" i="1"/>
  <c r="AU48" i="1"/>
  <c r="AV48" i="1"/>
  <c r="AW48" i="1"/>
  <c r="AX48" i="1"/>
  <c r="AZ48" i="1"/>
  <c r="BA48" i="1"/>
  <c r="BB48" i="1"/>
  <c r="BC48" i="1"/>
  <c r="BD48" i="1"/>
  <c r="AT49" i="1"/>
  <c r="AU49" i="1"/>
  <c r="AV49" i="1"/>
  <c r="AW49" i="1"/>
  <c r="AX49" i="1"/>
  <c r="AY49" i="1"/>
  <c r="BA49" i="1"/>
  <c r="BB49" i="1"/>
  <c r="BC49" i="1"/>
  <c r="BD49" i="1"/>
  <c r="AT50" i="1"/>
  <c r="AU50" i="1"/>
  <c r="AV50" i="1"/>
  <c r="AW50" i="1"/>
  <c r="AX50" i="1"/>
  <c r="AY50" i="1"/>
  <c r="AZ50" i="1"/>
  <c r="BB50" i="1"/>
  <c r="BC50" i="1"/>
  <c r="BD50" i="1"/>
  <c r="AT51" i="1"/>
  <c r="AU51" i="1"/>
  <c r="AV51" i="1"/>
  <c r="AW51" i="1"/>
  <c r="AX51" i="1"/>
  <c r="AY51" i="1"/>
  <c r="AZ51" i="1"/>
  <c r="BA51" i="1"/>
  <c r="BC51" i="1"/>
  <c r="BD51" i="1"/>
  <c r="AT52" i="1"/>
  <c r="AU52" i="1"/>
  <c r="AV52" i="1"/>
  <c r="AW52" i="1"/>
  <c r="AX52" i="1"/>
  <c r="AY52" i="1"/>
  <c r="AZ52" i="1"/>
  <c r="BA52" i="1"/>
  <c r="BB52" i="1"/>
  <c r="BD52" i="1"/>
  <c r="AT53" i="1"/>
  <c r="AU53" i="1"/>
  <c r="AV53" i="1"/>
  <c r="AW53" i="1"/>
  <c r="AX53" i="1"/>
  <c r="AY53" i="1"/>
  <c r="AZ53" i="1"/>
  <c r="BA53" i="1"/>
  <c r="BB53" i="1"/>
  <c r="BC53" i="1"/>
  <c r="AT54" i="1"/>
  <c r="AU54" i="1"/>
  <c r="AV54" i="1"/>
  <c r="AW54" i="1"/>
  <c r="AX54" i="1"/>
  <c r="AY54" i="1"/>
  <c r="AZ54" i="1"/>
  <c r="BA54" i="1"/>
  <c r="BB54" i="1"/>
  <c r="BC54" i="1"/>
  <c r="BD54" i="1"/>
  <c r="AU55" i="1"/>
  <c r="AV55" i="1"/>
  <c r="AW55" i="1"/>
  <c r="AX55" i="1"/>
  <c r="AY55" i="1"/>
  <c r="AZ55" i="1"/>
  <c r="BA55" i="1"/>
  <c r="BB55" i="1"/>
  <c r="BC55" i="1"/>
  <c r="BD55" i="1"/>
  <c r="AT56" i="1"/>
  <c r="AV56" i="1"/>
  <c r="AW56" i="1"/>
  <c r="AX56" i="1"/>
  <c r="AY56" i="1"/>
  <c r="AZ56" i="1"/>
  <c r="BA56" i="1"/>
  <c r="BB56" i="1"/>
  <c r="BC56" i="1"/>
  <c r="BD56" i="1"/>
  <c r="AT57" i="1"/>
  <c r="AU57" i="1"/>
  <c r="AW57" i="1"/>
  <c r="AX57" i="1"/>
  <c r="AY57" i="1"/>
  <c r="AZ57" i="1"/>
  <c r="BA57" i="1"/>
  <c r="BB57" i="1"/>
  <c r="BC57" i="1"/>
  <c r="BD57" i="1"/>
  <c r="AT58" i="1"/>
  <c r="AU58" i="1"/>
  <c r="AV58" i="1"/>
  <c r="AX58" i="1"/>
  <c r="AY58" i="1"/>
  <c r="AZ58" i="1"/>
  <c r="BA58" i="1"/>
  <c r="BB58" i="1"/>
  <c r="BC58" i="1"/>
  <c r="BD58" i="1"/>
  <c r="AT59" i="1"/>
  <c r="AU59" i="1"/>
  <c r="AV59" i="1"/>
  <c r="AW59" i="1"/>
  <c r="AY59" i="1"/>
  <c r="AZ59" i="1"/>
  <c r="BA59" i="1"/>
  <c r="BB59" i="1"/>
  <c r="BC59" i="1"/>
  <c r="BD59" i="1"/>
  <c r="AT60" i="1"/>
  <c r="AU60" i="1"/>
  <c r="AV60" i="1"/>
  <c r="AW60" i="1"/>
  <c r="AX60" i="1"/>
  <c r="AZ60" i="1"/>
  <c r="BA60" i="1"/>
  <c r="BB60" i="1"/>
  <c r="BC60" i="1"/>
  <c r="BD60" i="1"/>
  <c r="AT61" i="1"/>
  <c r="AU61" i="1"/>
  <c r="AV61" i="1"/>
  <c r="AW61" i="1"/>
  <c r="AX61" i="1"/>
  <c r="AY61" i="1"/>
  <c r="BA61" i="1"/>
  <c r="BB61" i="1"/>
  <c r="BC61" i="1"/>
  <c r="BD61" i="1"/>
  <c r="AT62" i="1"/>
  <c r="AU62" i="1"/>
  <c r="AV62" i="1"/>
  <c r="AW62" i="1"/>
  <c r="AX62" i="1"/>
  <c r="AY62" i="1"/>
  <c r="AZ62" i="1"/>
  <c r="BB62" i="1"/>
  <c r="BC62" i="1"/>
  <c r="BD62" i="1"/>
  <c r="AT63" i="1"/>
  <c r="AU63" i="1"/>
  <c r="AV63" i="1"/>
  <c r="AW63" i="1"/>
  <c r="AX63" i="1"/>
  <c r="AY63" i="1"/>
  <c r="AZ63" i="1"/>
  <c r="BA63" i="1"/>
  <c r="BC63" i="1"/>
  <c r="BD63" i="1"/>
  <c r="AT64" i="1"/>
  <c r="AU64" i="1"/>
  <c r="AV64" i="1"/>
  <c r="AW64" i="1"/>
  <c r="AX64" i="1"/>
  <c r="AY64" i="1"/>
  <c r="AZ64" i="1"/>
  <c r="BA64" i="1"/>
  <c r="BB64" i="1"/>
  <c r="BD64" i="1"/>
  <c r="AT65" i="1"/>
  <c r="AU65" i="1"/>
  <c r="AV65" i="1"/>
  <c r="AW65" i="1"/>
  <c r="AX65" i="1"/>
  <c r="AY65" i="1"/>
  <c r="AZ65" i="1"/>
  <c r="BA65" i="1"/>
  <c r="BB65" i="1"/>
  <c r="BC65" i="1"/>
  <c r="AT66" i="1"/>
  <c r="AU66" i="1"/>
  <c r="AV66" i="1"/>
  <c r="AW66" i="1"/>
  <c r="AX66" i="1"/>
  <c r="AY66" i="1"/>
  <c r="AZ66" i="1"/>
  <c r="BA66" i="1"/>
  <c r="BB66" i="1"/>
  <c r="BC66" i="1"/>
  <c r="BD66" i="1"/>
  <c r="AU67" i="1"/>
  <c r="AV67" i="1"/>
  <c r="AW67" i="1"/>
  <c r="AX67" i="1"/>
  <c r="AY67" i="1"/>
  <c r="AZ67" i="1"/>
  <c r="BA67" i="1"/>
  <c r="BB67" i="1"/>
  <c r="BC67" i="1"/>
  <c r="BD67" i="1"/>
  <c r="AT68" i="1"/>
  <c r="AV68" i="1"/>
  <c r="AW68" i="1"/>
  <c r="AX68" i="1"/>
  <c r="AY68" i="1"/>
  <c r="AZ68" i="1"/>
  <c r="BA68" i="1"/>
  <c r="BB68" i="1"/>
  <c r="BC68" i="1"/>
  <c r="BD68" i="1"/>
  <c r="AT69" i="1"/>
  <c r="AU69" i="1"/>
  <c r="AW69" i="1"/>
  <c r="AX69" i="1"/>
  <c r="AY69" i="1"/>
  <c r="AZ69" i="1"/>
  <c r="BA69" i="1"/>
  <c r="BB69" i="1"/>
  <c r="BC69" i="1"/>
  <c r="BD69" i="1"/>
  <c r="AT70" i="1"/>
  <c r="AU70" i="1"/>
  <c r="AV70" i="1"/>
  <c r="AX70" i="1"/>
  <c r="AY70" i="1"/>
  <c r="AZ70" i="1"/>
  <c r="BA70" i="1"/>
  <c r="BB70" i="1"/>
  <c r="BC70" i="1"/>
  <c r="BD70" i="1"/>
  <c r="AT71" i="1"/>
  <c r="AU71" i="1"/>
  <c r="AV71" i="1"/>
  <c r="AW71" i="1"/>
  <c r="AY71" i="1"/>
  <c r="AZ71" i="1"/>
  <c r="BA71" i="1"/>
  <c r="BB71" i="1"/>
  <c r="BC71" i="1"/>
  <c r="BD71" i="1"/>
  <c r="AT72" i="1"/>
  <c r="AU72" i="1"/>
  <c r="AV72" i="1"/>
  <c r="AW72" i="1"/>
  <c r="AX72" i="1"/>
  <c r="AZ72" i="1"/>
  <c r="BA72" i="1"/>
  <c r="BB72" i="1"/>
  <c r="BC72" i="1"/>
  <c r="BD72" i="1"/>
  <c r="AT73" i="1"/>
  <c r="AU73" i="1"/>
  <c r="AV73" i="1"/>
  <c r="AW73" i="1"/>
  <c r="AX73" i="1"/>
  <c r="AY73" i="1"/>
  <c r="BA73" i="1"/>
  <c r="BB73" i="1"/>
  <c r="BC73" i="1"/>
  <c r="BD73" i="1"/>
  <c r="AT74" i="1"/>
  <c r="AU74" i="1"/>
  <c r="AV74" i="1"/>
  <c r="AW74" i="1"/>
  <c r="AX74" i="1"/>
  <c r="AY74" i="1"/>
  <c r="AZ74" i="1"/>
  <c r="BB74" i="1"/>
  <c r="BC74" i="1"/>
  <c r="BD74" i="1"/>
  <c r="AT75" i="1"/>
  <c r="AU75" i="1"/>
  <c r="AV75" i="1"/>
  <c r="AW75" i="1"/>
  <c r="AX75" i="1"/>
  <c r="AY75" i="1"/>
  <c r="AZ75" i="1"/>
  <c r="BA75" i="1"/>
  <c r="BC75" i="1"/>
  <c r="BD75" i="1"/>
  <c r="AT76" i="1"/>
  <c r="AU76" i="1"/>
  <c r="AV76" i="1"/>
  <c r="AW76" i="1"/>
  <c r="AX76" i="1"/>
  <c r="AY76" i="1"/>
  <c r="AZ76" i="1"/>
  <c r="BA76" i="1"/>
  <c r="BB76" i="1"/>
  <c r="BD76" i="1"/>
  <c r="AT77" i="1"/>
  <c r="AU77" i="1"/>
  <c r="AV77" i="1"/>
  <c r="AW77" i="1"/>
  <c r="AX77" i="1"/>
  <c r="AY77" i="1"/>
  <c r="AZ77" i="1"/>
  <c r="BA77" i="1"/>
  <c r="BB77" i="1"/>
  <c r="BC77" i="1"/>
  <c r="AT78" i="1"/>
  <c r="AU78" i="1"/>
  <c r="AV78" i="1"/>
  <c r="AW78" i="1"/>
  <c r="AX78" i="1"/>
  <c r="AY78" i="1"/>
  <c r="AZ78" i="1"/>
  <c r="BA78" i="1"/>
  <c r="BB78" i="1"/>
  <c r="BC78" i="1"/>
  <c r="BD78" i="1"/>
  <c r="AU79" i="1"/>
  <c r="AV79" i="1"/>
  <c r="AW79" i="1"/>
  <c r="AX79" i="1"/>
  <c r="AY79" i="1"/>
  <c r="AZ79" i="1"/>
  <c r="BA79" i="1"/>
  <c r="BB79" i="1"/>
  <c r="BC79" i="1"/>
  <c r="BD79" i="1"/>
  <c r="AT80" i="1"/>
  <c r="AV80" i="1"/>
  <c r="AW80" i="1"/>
  <c r="AX80" i="1"/>
  <c r="AY80" i="1"/>
  <c r="AZ80" i="1"/>
  <c r="BA80" i="1"/>
  <c r="BB80" i="1"/>
  <c r="BC80" i="1"/>
  <c r="BD80" i="1"/>
  <c r="AT81" i="1"/>
  <c r="AU81" i="1"/>
  <c r="AW81" i="1"/>
  <c r="AX81" i="1"/>
  <c r="AY81" i="1"/>
  <c r="AZ81" i="1"/>
  <c r="BA81" i="1"/>
  <c r="BB81" i="1"/>
  <c r="BC81" i="1"/>
  <c r="BD81" i="1"/>
  <c r="AT82" i="1"/>
  <c r="AU82" i="1"/>
  <c r="AV82" i="1"/>
  <c r="AX82" i="1"/>
  <c r="AY82" i="1"/>
  <c r="AZ82" i="1"/>
  <c r="BA82" i="1"/>
  <c r="BB82" i="1"/>
  <c r="BC82" i="1"/>
  <c r="BD82" i="1"/>
  <c r="AT83" i="1"/>
  <c r="AU83" i="1"/>
  <c r="AV83" i="1"/>
  <c r="AW83" i="1"/>
  <c r="AY83" i="1"/>
  <c r="AZ83" i="1"/>
  <c r="BA83" i="1"/>
  <c r="BB83" i="1"/>
  <c r="BC83" i="1"/>
  <c r="BD83" i="1"/>
  <c r="AT84" i="1"/>
  <c r="AU84" i="1"/>
  <c r="AV84" i="1"/>
  <c r="AW84" i="1"/>
  <c r="AX84" i="1"/>
  <c r="AZ84" i="1"/>
  <c r="BA84" i="1"/>
  <c r="BB84" i="1"/>
  <c r="BC84" i="1"/>
  <c r="BD84" i="1"/>
  <c r="AT85" i="1"/>
  <c r="AU85" i="1"/>
  <c r="AV85" i="1"/>
  <c r="AW85" i="1"/>
  <c r="AX85" i="1"/>
  <c r="AY85" i="1"/>
  <c r="BA85" i="1"/>
  <c r="BB85" i="1"/>
  <c r="BC85" i="1"/>
  <c r="BD85" i="1"/>
  <c r="AT86" i="1"/>
  <c r="AU86" i="1"/>
  <c r="AV86" i="1"/>
  <c r="AW86" i="1"/>
  <c r="AX86" i="1"/>
  <c r="AY86" i="1"/>
  <c r="AZ86" i="1"/>
  <c r="BB86" i="1"/>
  <c r="BC86" i="1"/>
  <c r="BD86" i="1"/>
  <c r="AT87" i="1"/>
  <c r="AU87" i="1"/>
  <c r="AV87" i="1"/>
  <c r="AW87" i="1"/>
  <c r="AX87" i="1"/>
  <c r="AY87" i="1"/>
  <c r="AZ87" i="1"/>
  <c r="BA87" i="1"/>
  <c r="BC87" i="1"/>
  <c r="BD87" i="1"/>
  <c r="AT88" i="1"/>
  <c r="AU88" i="1"/>
  <c r="AV88" i="1"/>
  <c r="AW88" i="1"/>
  <c r="AX88" i="1"/>
  <c r="AY88" i="1"/>
  <c r="AZ88" i="1"/>
  <c r="BA88" i="1"/>
  <c r="BB88" i="1"/>
  <c r="BD88" i="1"/>
  <c r="AT89" i="1"/>
  <c r="AU89" i="1"/>
  <c r="AV89" i="1"/>
  <c r="AW89" i="1"/>
  <c r="AX89" i="1"/>
  <c r="AY89" i="1"/>
  <c r="AZ89" i="1"/>
  <c r="BA89" i="1"/>
  <c r="BB89" i="1"/>
  <c r="BC89" i="1"/>
  <c r="AT90" i="1"/>
  <c r="AU90" i="1"/>
  <c r="AV90" i="1"/>
  <c r="AW90" i="1"/>
  <c r="AX90" i="1"/>
  <c r="AY90" i="1"/>
  <c r="AZ90" i="1"/>
  <c r="BA90" i="1"/>
  <c r="BB90" i="1"/>
  <c r="BC90" i="1"/>
  <c r="BD90" i="1"/>
  <c r="AU91" i="1"/>
  <c r="AV91" i="1"/>
  <c r="AW91" i="1"/>
  <c r="AX91" i="1"/>
  <c r="AY91" i="1"/>
  <c r="AZ91" i="1"/>
  <c r="BA91" i="1"/>
  <c r="BB91" i="1"/>
  <c r="BC91" i="1"/>
  <c r="BD91" i="1"/>
  <c r="AT92" i="1"/>
  <c r="AV92" i="1"/>
  <c r="AW92" i="1"/>
  <c r="AX92" i="1"/>
  <c r="AY92" i="1"/>
  <c r="AZ92" i="1"/>
  <c r="BA92" i="1"/>
  <c r="BB92" i="1"/>
  <c r="BC92" i="1"/>
  <c r="BD92" i="1"/>
  <c r="AT93" i="1"/>
  <c r="AU93" i="1"/>
  <c r="AW93" i="1"/>
  <c r="AX93" i="1"/>
  <c r="AY93" i="1"/>
  <c r="AZ93" i="1"/>
  <c r="BA93" i="1"/>
  <c r="BB93" i="1"/>
  <c r="BC93" i="1"/>
  <c r="BD93" i="1"/>
  <c r="AT94" i="1"/>
  <c r="AU94" i="1"/>
  <c r="AV94" i="1"/>
  <c r="AX94" i="1"/>
  <c r="AY94" i="1"/>
  <c r="AZ94" i="1"/>
  <c r="BA94" i="1"/>
  <c r="BB94" i="1"/>
  <c r="BC94" i="1"/>
  <c r="BD94" i="1"/>
  <c r="AT95" i="1"/>
  <c r="AU95" i="1"/>
  <c r="AV95" i="1"/>
  <c r="AW95" i="1"/>
  <c r="AY95" i="1"/>
  <c r="AZ95" i="1"/>
  <c r="BA95" i="1"/>
  <c r="BB95" i="1"/>
  <c r="BC95" i="1"/>
  <c r="BD95" i="1"/>
  <c r="AT96" i="1"/>
  <c r="AU96" i="1"/>
  <c r="AV96" i="1"/>
  <c r="AW96" i="1"/>
  <c r="AX96" i="1"/>
  <c r="AZ96" i="1"/>
  <c r="BA96" i="1"/>
  <c r="BB96" i="1"/>
  <c r="BC96" i="1"/>
  <c r="BD96" i="1"/>
  <c r="AT97" i="1"/>
  <c r="AU97" i="1"/>
  <c r="AV97" i="1"/>
  <c r="AW97" i="1"/>
  <c r="AX97" i="1"/>
  <c r="AY97" i="1"/>
  <c r="BA97" i="1"/>
  <c r="BB97" i="1"/>
  <c r="BC97" i="1"/>
  <c r="BD97" i="1"/>
  <c r="AT98" i="1"/>
  <c r="AU98" i="1"/>
  <c r="AV98" i="1"/>
  <c r="AW98" i="1"/>
  <c r="AX98" i="1"/>
  <c r="AY98" i="1"/>
  <c r="AZ98" i="1"/>
  <c r="BB98" i="1"/>
  <c r="BC98" i="1"/>
  <c r="BD98" i="1"/>
  <c r="AT99" i="1"/>
  <c r="AU99" i="1"/>
  <c r="AV99" i="1"/>
  <c r="AW99" i="1"/>
  <c r="AX99" i="1"/>
  <c r="AY99" i="1"/>
  <c r="AZ99" i="1"/>
  <c r="BA99" i="1"/>
  <c r="BC99" i="1"/>
  <c r="BD99" i="1"/>
  <c r="AT100" i="1"/>
  <c r="AU100" i="1"/>
  <c r="AV100" i="1"/>
  <c r="AW100" i="1"/>
  <c r="AX100" i="1"/>
  <c r="AY100" i="1"/>
  <c r="AZ100" i="1"/>
  <c r="BA100" i="1"/>
  <c r="BB100" i="1"/>
  <c r="BD100" i="1"/>
  <c r="AT101" i="1"/>
  <c r="AU101" i="1"/>
  <c r="AV101" i="1"/>
  <c r="AW101" i="1"/>
  <c r="AX101" i="1"/>
  <c r="AY101" i="1"/>
  <c r="AZ101" i="1"/>
  <c r="BA101" i="1"/>
  <c r="BB101" i="1"/>
  <c r="BC101" i="1"/>
  <c r="AT102" i="1"/>
  <c r="AU102" i="1"/>
  <c r="AV102" i="1"/>
  <c r="AW102" i="1"/>
  <c r="AX102" i="1"/>
  <c r="AY102" i="1"/>
  <c r="AZ102" i="1"/>
  <c r="BA102" i="1"/>
  <c r="BB102" i="1"/>
  <c r="BC102" i="1"/>
  <c r="BD102" i="1"/>
  <c r="AU103" i="1"/>
  <c r="AV103" i="1"/>
  <c r="AW103" i="1"/>
  <c r="AX103" i="1"/>
  <c r="AY103" i="1"/>
  <c r="AZ103" i="1"/>
  <c r="BA103" i="1"/>
  <c r="BB103" i="1"/>
  <c r="BC103" i="1"/>
  <c r="BD103" i="1"/>
  <c r="AT104" i="1"/>
  <c r="AV104" i="1"/>
  <c r="AW104" i="1"/>
  <c r="AX104" i="1"/>
  <c r="AY104" i="1"/>
  <c r="AZ104" i="1"/>
  <c r="BA104" i="1"/>
  <c r="BB104" i="1"/>
  <c r="BC104" i="1"/>
  <c r="BD104" i="1"/>
  <c r="AT105" i="1"/>
  <c r="AU105" i="1"/>
  <c r="AW105" i="1"/>
  <c r="AX105" i="1"/>
  <c r="AY105" i="1"/>
  <c r="AZ105" i="1"/>
  <c r="BA105" i="1"/>
  <c r="BB105" i="1"/>
  <c r="BC105" i="1"/>
  <c r="BD105" i="1"/>
  <c r="AT106" i="1"/>
  <c r="AU106" i="1"/>
  <c r="AV106" i="1"/>
  <c r="AX106" i="1"/>
  <c r="AY106" i="1"/>
  <c r="AZ106" i="1"/>
  <c r="BA106" i="1"/>
  <c r="BB106" i="1"/>
  <c r="BC106" i="1"/>
  <c r="BD106" i="1"/>
  <c r="AT107" i="1"/>
  <c r="AU107" i="1"/>
  <c r="AV107" i="1"/>
  <c r="AW107" i="1"/>
  <c r="AY107" i="1"/>
  <c r="AZ107" i="1"/>
  <c r="BA107" i="1"/>
  <c r="BB107" i="1"/>
  <c r="BC107" i="1"/>
  <c r="BD107" i="1"/>
  <c r="AT108" i="1"/>
  <c r="AU108" i="1"/>
  <c r="AV108" i="1"/>
  <c r="AW108" i="1"/>
  <c r="AX108" i="1"/>
  <c r="AZ108" i="1"/>
  <c r="BA108" i="1"/>
  <c r="BB108" i="1"/>
  <c r="BC108" i="1"/>
  <c r="BD108" i="1"/>
  <c r="AT109" i="1"/>
  <c r="AU109" i="1"/>
  <c r="AV109" i="1"/>
  <c r="AW109" i="1"/>
  <c r="AX109" i="1"/>
  <c r="AY109" i="1"/>
  <c r="BA109" i="1"/>
  <c r="BB109" i="1"/>
  <c r="BC109" i="1"/>
  <c r="BD109" i="1"/>
  <c r="AT110" i="1"/>
  <c r="AU110" i="1"/>
  <c r="AV110" i="1"/>
  <c r="AW110" i="1"/>
  <c r="AX110" i="1"/>
  <c r="AY110" i="1"/>
  <c r="AZ110" i="1"/>
  <c r="BB110" i="1"/>
  <c r="BC110" i="1"/>
  <c r="BD110" i="1"/>
  <c r="AT111" i="1"/>
  <c r="AU111" i="1"/>
  <c r="AV111" i="1"/>
  <c r="AW111" i="1"/>
  <c r="AX111" i="1"/>
  <c r="AY111" i="1"/>
  <c r="AZ111" i="1"/>
  <c r="BA111" i="1"/>
  <c r="BC111" i="1"/>
  <c r="BD111" i="1"/>
  <c r="AT112" i="1"/>
  <c r="AU112" i="1"/>
  <c r="AV112" i="1"/>
  <c r="AW112" i="1"/>
  <c r="AX112" i="1"/>
  <c r="AY112" i="1"/>
  <c r="AZ112" i="1"/>
  <c r="BA112" i="1"/>
  <c r="BB112" i="1"/>
  <c r="BD112" i="1"/>
  <c r="AT113" i="1"/>
  <c r="AU113" i="1"/>
  <c r="AV113" i="1"/>
  <c r="AW113" i="1"/>
  <c r="AX113" i="1"/>
  <c r="AY113" i="1"/>
  <c r="AZ113" i="1"/>
  <c r="BA113" i="1"/>
  <c r="BB113" i="1"/>
  <c r="BC113" i="1"/>
  <c r="AT114" i="1"/>
  <c r="AU114" i="1"/>
  <c r="AV114" i="1"/>
  <c r="AW114" i="1"/>
  <c r="AX114" i="1"/>
  <c r="AY114" i="1"/>
  <c r="AZ114" i="1"/>
  <c r="BA114" i="1"/>
  <c r="BB114" i="1"/>
  <c r="BC114" i="1"/>
  <c r="BD114" i="1"/>
  <c r="AU115" i="1"/>
  <c r="AV115" i="1"/>
  <c r="AW115" i="1"/>
  <c r="AX115" i="1"/>
  <c r="AY115" i="1"/>
  <c r="AZ115" i="1"/>
  <c r="BA115" i="1"/>
  <c r="BB115" i="1"/>
  <c r="BC115" i="1"/>
  <c r="BD115" i="1"/>
  <c r="AT116" i="1"/>
  <c r="AV116" i="1"/>
  <c r="AW116" i="1"/>
  <c r="AX116" i="1"/>
  <c r="AY116" i="1"/>
  <c r="AZ116" i="1"/>
  <c r="BA116" i="1"/>
  <c r="BB116" i="1"/>
  <c r="BC116" i="1"/>
  <c r="BD116" i="1"/>
  <c r="AT117" i="1"/>
  <c r="AU117" i="1"/>
  <c r="AW117" i="1"/>
  <c r="AX117" i="1"/>
  <c r="AY117" i="1"/>
  <c r="AZ117" i="1"/>
  <c r="BA117" i="1"/>
  <c r="BB117" i="1"/>
  <c r="BC117" i="1"/>
  <c r="BD117" i="1"/>
  <c r="AT118" i="1"/>
  <c r="AU118" i="1"/>
  <c r="AV118" i="1"/>
  <c r="AX118" i="1"/>
  <c r="AY118" i="1"/>
  <c r="AZ118" i="1"/>
  <c r="BA118" i="1"/>
  <c r="BB118" i="1"/>
  <c r="BC118" i="1"/>
  <c r="BD118" i="1"/>
  <c r="AT119" i="1"/>
  <c r="AU119" i="1"/>
  <c r="AV119" i="1"/>
  <c r="AW119" i="1"/>
  <c r="AY119" i="1"/>
  <c r="AZ119" i="1"/>
  <c r="BA119" i="1"/>
  <c r="BB119" i="1"/>
  <c r="BC119" i="1"/>
  <c r="BD119" i="1"/>
  <c r="AT120" i="1"/>
  <c r="AU120" i="1"/>
  <c r="AV120" i="1"/>
  <c r="AW120" i="1"/>
  <c r="AX120" i="1"/>
  <c r="AZ120" i="1"/>
  <c r="BA120" i="1"/>
  <c r="BB120" i="1"/>
  <c r="BC120" i="1"/>
  <c r="BD120" i="1"/>
  <c r="AT121" i="1"/>
  <c r="AU121" i="1"/>
  <c r="AV121" i="1"/>
  <c r="AW121" i="1"/>
  <c r="AX121" i="1"/>
  <c r="AY121" i="1"/>
  <c r="BA121" i="1"/>
  <c r="BB121" i="1"/>
  <c r="BC121" i="1"/>
  <c r="BD121" i="1"/>
  <c r="AT122" i="1"/>
  <c r="AU122" i="1"/>
  <c r="AV122" i="1"/>
  <c r="AW122" i="1"/>
  <c r="AX122" i="1"/>
  <c r="AY122" i="1"/>
  <c r="AZ122" i="1"/>
  <c r="BB122" i="1"/>
  <c r="BC122" i="1"/>
  <c r="BD122" i="1"/>
  <c r="AT123" i="1"/>
  <c r="AU123" i="1"/>
  <c r="AV123" i="1"/>
  <c r="AW123" i="1"/>
  <c r="AX123" i="1"/>
  <c r="AY123" i="1"/>
  <c r="AZ123" i="1"/>
  <c r="BA123" i="1"/>
  <c r="BC123" i="1"/>
  <c r="BD123" i="1"/>
  <c r="AT124" i="1"/>
  <c r="AU124" i="1"/>
  <c r="AV124" i="1"/>
  <c r="AW124" i="1"/>
  <c r="AX124" i="1"/>
  <c r="AY124" i="1"/>
  <c r="AZ124" i="1"/>
  <c r="BA124" i="1"/>
  <c r="BB124" i="1"/>
  <c r="BD124" i="1"/>
  <c r="AT125" i="1"/>
  <c r="AU125" i="1"/>
  <c r="AV125" i="1"/>
  <c r="AW125" i="1"/>
  <c r="AX125" i="1"/>
  <c r="AY125" i="1"/>
  <c r="AZ125" i="1"/>
  <c r="BA125" i="1"/>
  <c r="BB125" i="1"/>
  <c r="BC125" i="1"/>
  <c r="AT126" i="1"/>
  <c r="AU126" i="1"/>
  <c r="AV126" i="1"/>
  <c r="AW126" i="1"/>
  <c r="AX126" i="1"/>
  <c r="AY126" i="1"/>
  <c r="AZ126" i="1"/>
  <c r="BA126" i="1"/>
  <c r="BB126" i="1"/>
  <c r="BC126" i="1"/>
  <c r="BD126" i="1"/>
  <c r="AU127" i="1"/>
  <c r="AV127" i="1"/>
  <c r="AW127" i="1"/>
  <c r="AX127" i="1"/>
  <c r="AY127" i="1"/>
  <c r="AZ127" i="1"/>
  <c r="BA127" i="1"/>
  <c r="BB127" i="1"/>
  <c r="BC127" i="1"/>
  <c r="BD127" i="1"/>
  <c r="AT128" i="1"/>
  <c r="AV128" i="1"/>
  <c r="AW128" i="1"/>
  <c r="AX128" i="1"/>
  <c r="AY128" i="1"/>
  <c r="AZ128" i="1"/>
  <c r="BA128" i="1"/>
  <c r="BB128" i="1"/>
  <c r="BC128" i="1"/>
  <c r="BD128" i="1"/>
  <c r="AT129" i="1"/>
  <c r="AU129" i="1"/>
  <c r="AW129" i="1"/>
  <c r="AX129" i="1"/>
  <c r="AY129" i="1"/>
  <c r="AZ129" i="1"/>
  <c r="BA129" i="1"/>
  <c r="BB129" i="1"/>
  <c r="BC129" i="1"/>
  <c r="BD129" i="1"/>
  <c r="AT130" i="1"/>
  <c r="AU130" i="1"/>
  <c r="AV130" i="1"/>
  <c r="AX130" i="1"/>
  <c r="AY130" i="1"/>
  <c r="AZ130" i="1"/>
  <c r="BA130" i="1"/>
  <c r="BB130" i="1"/>
  <c r="BC130" i="1"/>
  <c r="BD130" i="1"/>
  <c r="AT131" i="1"/>
  <c r="AU131" i="1"/>
  <c r="AV131" i="1"/>
  <c r="AW131" i="1"/>
  <c r="AY131" i="1"/>
  <c r="AZ131" i="1"/>
  <c r="BA131" i="1"/>
  <c r="BB131" i="1"/>
  <c r="BC131" i="1"/>
  <c r="BD131" i="1"/>
  <c r="AT132" i="1"/>
  <c r="AU132" i="1"/>
  <c r="AV132" i="1"/>
  <c r="AW132" i="1"/>
  <c r="AX132" i="1"/>
  <c r="AZ132" i="1"/>
  <c r="BA132" i="1"/>
  <c r="BB132" i="1"/>
  <c r="BC132" i="1"/>
  <c r="BD132" i="1"/>
  <c r="AT133" i="1"/>
  <c r="AU133" i="1"/>
  <c r="AV133" i="1"/>
  <c r="AW133" i="1"/>
  <c r="AX133" i="1"/>
  <c r="AY133" i="1"/>
  <c r="BA133" i="1"/>
  <c r="BB133" i="1"/>
  <c r="BC133" i="1"/>
  <c r="BD133" i="1"/>
  <c r="AT134" i="1"/>
  <c r="AU134" i="1"/>
  <c r="AV134" i="1"/>
  <c r="AW134" i="1"/>
  <c r="AX134" i="1"/>
  <c r="AY134" i="1"/>
  <c r="AZ134" i="1"/>
  <c r="BB134" i="1"/>
  <c r="BC134" i="1"/>
  <c r="BD134" i="1"/>
  <c r="AT135" i="1"/>
  <c r="AU135" i="1"/>
  <c r="AV135" i="1"/>
  <c r="AW135" i="1"/>
  <c r="AX135" i="1"/>
  <c r="AY135" i="1"/>
  <c r="AZ135" i="1"/>
  <c r="BA135" i="1"/>
  <c r="BC135" i="1"/>
  <c r="BD135" i="1"/>
  <c r="AT136" i="1"/>
  <c r="AU136" i="1"/>
  <c r="AV136" i="1"/>
  <c r="AW136" i="1"/>
  <c r="AX136" i="1"/>
  <c r="AY136" i="1"/>
  <c r="AZ136" i="1"/>
  <c r="BA136" i="1"/>
  <c r="BB136" i="1"/>
  <c r="BD136" i="1"/>
  <c r="AT137" i="1"/>
  <c r="AU137" i="1"/>
  <c r="AV137" i="1"/>
  <c r="AW137" i="1"/>
  <c r="AX137" i="1"/>
  <c r="AY137" i="1"/>
  <c r="AZ137" i="1"/>
  <c r="BA137" i="1"/>
  <c r="BB137" i="1"/>
  <c r="BC137" i="1"/>
  <c r="AT138" i="1"/>
  <c r="AU138" i="1"/>
  <c r="AV138" i="1"/>
  <c r="AW138" i="1"/>
  <c r="AX138" i="1"/>
  <c r="AY138" i="1"/>
  <c r="AZ138" i="1"/>
  <c r="BA138" i="1"/>
  <c r="BB138" i="1"/>
  <c r="BC138" i="1"/>
  <c r="BD138" i="1"/>
  <c r="AU139" i="1"/>
  <c r="AV139" i="1"/>
  <c r="AW139" i="1"/>
  <c r="AX139" i="1"/>
  <c r="AY139" i="1"/>
  <c r="AZ139" i="1"/>
  <c r="BA139" i="1"/>
  <c r="BB139" i="1"/>
  <c r="BC139" i="1"/>
  <c r="BD139" i="1"/>
  <c r="AT140" i="1"/>
  <c r="AV140" i="1"/>
  <c r="AW140" i="1"/>
  <c r="AX140" i="1"/>
  <c r="AY140" i="1"/>
  <c r="AZ140" i="1"/>
  <c r="BA140" i="1"/>
  <c r="BB140" i="1"/>
  <c r="BC140" i="1"/>
  <c r="BD140" i="1"/>
  <c r="AT141" i="1"/>
  <c r="AU141" i="1"/>
  <c r="AW141" i="1"/>
  <c r="AX141" i="1"/>
  <c r="AY141" i="1"/>
  <c r="AZ141" i="1"/>
  <c r="BA141" i="1"/>
  <c r="BB141" i="1"/>
  <c r="BC141" i="1"/>
  <c r="BD141" i="1"/>
  <c r="AT142" i="1"/>
  <c r="AU142" i="1"/>
  <c r="AV142" i="1"/>
  <c r="AX142" i="1"/>
  <c r="AY142" i="1"/>
  <c r="AZ142" i="1"/>
  <c r="BA142" i="1"/>
  <c r="BB142" i="1"/>
  <c r="BC142" i="1"/>
  <c r="BD142" i="1"/>
  <c r="AT143" i="1"/>
  <c r="AU143" i="1"/>
  <c r="AV143" i="1"/>
  <c r="AW143" i="1"/>
  <c r="AY143" i="1"/>
  <c r="AZ143" i="1"/>
  <c r="BA143" i="1"/>
  <c r="BB143" i="1"/>
  <c r="BC143" i="1"/>
  <c r="BD143" i="1"/>
  <c r="AT144" i="1"/>
  <c r="AU144" i="1"/>
  <c r="AV144" i="1"/>
  <c r="AW144" i="1"/>
  <c r="AX144" i="1"/>
  <c r="AZ144" i="1"/>
  <c r="BA144" i="1"/>
  <c r="BB144" i="1"/>
  <c r="BC144" i="1"/>
  <c r="BD144" i="1"/>
  <c r="AT145" i="1"/>
  <c r="AU145" i="1"/>
  <c r="AV145" i="1"/>
  <c r="AW145" i="1"/>
  <c r="AX145" i="1"/>
  <c r="AY145" i="1"/>
  <c r="BA145" i="1"/>
  <c r="BB145" i="1"/>
  <c r="BC145" i="1"/>
  <c r="BD145" i="1"/>
  <c r="AT146" i="1"/>
  <c r="AU146" i="1"/>
  <c r="AV146" i="1"/>
  <c r="AW146" i="1"/>
  <c r="AX146" i="1"/>
  <c r="AY146" i="1"/>
  <c r="AZ146" i="1"/>
  <c r="BB146" i="1"/>
  <c r="BC146" i="1"/>
  <c r="BD146" i="1"/>
  <c r="AT147" i="1"/>
  <c r="AU147" i="1"/>
  <c r="AV147" i="1"/>
  <c r="AW147" i="1"/>
  <c r="AX147" i="1"/>
  <c r="AY147" i="1"/>
  <c r="AZ147" i="1"/>
  <c r="BA147" i="1"/>
  <c r="BC147" i="1"/>
  <c r="BD147" i="1"/>
  <c r="AT148" i="1"/>
  <c r="AU148" i="1"/>
  <c r="AV148" i="1"/>
  <c r="AW148" i="1"/>
  <c r="AX148" i="1"/>
  <c r="AY148" i="1"/>
  <c r="AZ148" i="1"/>
  <c r="BA148" i="1"/>
  <c r="BB148" i="1"/>
  <c r="BD148" i="1"/>
  <c r="AT149" i="1"/>
  <c r="AU149" i="1"/>
  <c r="AV149" i="1"/>
  <c r="AW149" i="1"/>
  <c r="AX149" i="1"/>
  <c r="AY149" i="1"/>
  <c r="AZ149" i="1"/>
  <c r="BA149" i="1"/>
  <c r="BB149" i="1"/>
  <c r="BC149" i="1"/>
  <c r="AT150" i="1"/>
  <c r="AU150" i="1"/>
  <c r="AV150" i="1"/>
  <c r="AW150" i="1"/>
  <c r="AX150" i="1"/>
  <c r="AY150" i="1"/>
  <c r="AZ150" i="1"/>
  <c r="BA150" i="1"/>
  <c r="BB150" i="1"/>
  <c r="BC150" i="1"/>
  <c r="BD150" i="1"/>
  <c r="AU151" i="1"/>
  <c r="AV151" i="1"/>
  <c r="AW151" i="1"/>
  <c r="AX151" i="1"/>
  <c r="AY151" i="1"/>
  <c r="AZ151" i="1"/>
  <c r="BA151" i="1"/>
  <c r="BB151" i="1"/>
  <c r="BC151" i="1"/>
  <c r="BD151" i="1"/>
  <c r="AT152" i="1"/>
  <c r="AV152" i="1"/>
  <c r="AW152" i="1"/>
  <c r="AX152" i="1"/>
  <c r="AY152" i="1"/>
  <c r="AZ152" i="1"/>
  <c r="BA152" i="1"/>
  <c r="BB152" i="1"/>
  <c r="BC152" i="1"/>
  <c r="BD152" i="1"/>
  <c r="AT153" i="1"/>
  <c r="AU153" i="1"/>
  <c r="AW153" i="1"/>
  <c r="AX153" i="1"/>
  <c r="AY153" i="1"/>
  <c r="AZ153" i="1"/>
  <c r="BA153" i="1"/>
  <c r="BB153" i="1"/>
  <c r="BC153" i="1"/>
  <c r="BD153" i="1"/>
  <c r="AT154" i="1"/>
  <c r="AU154" i="1"/>
  <c r="AV154" i="1"/>
  <c r="AX154" i="1"/>
  <c r="AY154" i="1"/>
  <c r="AZ154" i="1"/>
  <c r="BA154" i="1"/>
  <c r="BB154" i="1"/>
  <c r="BC154" i="1"/>
  <c r="BD154" i="1"/>
  <c r="AT155" i="1"/>
  <c r="AU155" i="1"/>
  <c r="AV155" i="1"/>
  <c r="AW155" i="1"/>
  <c r="AY155" i="1"/>
  <c r="AZ155" i="1"/>
  <c r="BA155" i="1"/>
  <c r="BB155" i="1"/>
  <c r="BC155" i="1"/>
  <c r="BD155" i="1"/>
  <c r="AT156" i="1"/>
  <c r="AU156" i="1"/>
  <c r="AV156" i="1"/>
  <c r="AW156" i="1"/>
  <c r="AX156" i="1"/>
  <c r="AZ156" i="1"/>
  <c r="BA156" i="1"/>
  <c r="BB156" i="1"/>
  <c r="BC156" i="1"/>
  <c r="BD156" i="1"/>
  <c r="AT157" i="1"/>
  <c r="AU157" i="1"/>
  <c r="AV157" i="1"/>
  <c r="AW157" i="1"/>
  <c r="AX157" i="1"/>
  <c r="AY157" i="1"/>
  <c r="BA157" i="1"/>
  <c r="BB157" i="1"/>
  <c r="BC157" i="1"/>
  <c r="BD157" i="1"/>
  <c r="AT158" i="1"/>
  <c r="AU158" i="1"/>
  <c r="AV158" i="1"/>
  <c r="AW158" i="1"/>
  <c r="AX158" i="1"/>
  <c r="AY158" i="1"/>
  <c r="AZ158" i="1"/>
  <c r="BB158" i="1"/>
  <c r="BC158" i="1"/>
  <c r="BD158" i="1"/>
  <c r="AT159" i="1"/>
  <c r="AU159" i="1"/>
  <c r="AV159" i="1"/>
  <c r="AW159" i="1"/>
  <c r="AX159" i="1"/>
  <c r="AY159" i="1"/>
  <c r="AZ159" i="1"/>
  <c r="BA159" i="1"/>
  <c r="BC159" i="1"/>
  <c r="BD159" i="1"/>
  <c r="AT160" i="1"/>
  <c r="AU160" i="1"/>
  <c r="AV160" i="1"/>
  <c r="AW160" i="1"/>
  <c r="AX160" i="1"/>
  <c r="AY160" i="1"/>
  <c r="AZ160" i="1"/>
  <c r="BA160" i="1"/>
  <c r="BB160" i="1"/>
  <c r="BD160" i="1"/>
  <c r="AT161" i="1"/>
  <c r="AU161" i="1"/>
  <c r="AV161" i="1"/>
  <c r="AW161" i="1"/>
  <c r="AX161" i="1"/>
  <c r="AY161" i="1"/>
  <c r="AZ161" i="1"/>
  <c r="BA161" i="1"/>
  <c r="BB161" i="1"/>
  <c r="BC161" i="1"/>
  <c r="AT162" i="1"/>
  <c r="AU162" i="1"/>
  <c r="AV162" i="1"/>
  <c r="AW162" i="1"/>
  <c r="AX162" i="1"/>
  <c r="AY162" i="1"/>
  <c r="AZ162" i="1"/>
  <c r="BA162" i="1"/>
  <c r="BB162" i="1"/>
  <c r="BC162" i="1"/>
  <c r="BD162" i="1"/>
  <c r="AU163" i="1"/>
  <c r="AV163" i="1"/>
  <c r="AW163" i="1"/>
  <c r="AX163" i="1"/>
  <c r="AY163" i="1"/>
  <c r="AZ163" i="1"/>
  <c r="BA163" i="1"/>
  <c r="BB163" i="1"/>
  <c r="BC163" i="1"/>
  <c r="BD163" i="1"/>
  <c r="AT164" i="1"/>
  <c r="AV164" i="1"/>
  <c r="AW164" i="1"/>
  <c r="AX164" i="1"/>
  <c r="AY164" i="1"/>
  <c r="AZ164" i="1"/>
  <c r="BA164" i="1"/>
  <c r="BB164" i="1"/>
  <c r="BC164" i="1"/>
  <c r="BD164" i="1"/>
  <c r="AT165" i="1"/>
  <c r="AU165" i="1"/>
  <c r="AW165" i="1"/>
  <c r="AX165" i="1"/>
  <c r="AY165" i="1"/>
  <c r="AZ165" i="1"/>
  <c r="BA165" i="1"/>
  <c r="BB165" i="1"/>
  <c r="BC165" i="1"/>
  <c r="BD165" i="1"/>
  <c r="AT166" i="1"/>
  <c r="AU166" i="1"/>
  <c r="AV166" i="1"/>
  <c r="AX166" i="1"/>
  <c r="AY166" i="1"/>
  <c r="AZ166" i="1"/>
  <c r="BA166" i="1"/>
  <c r="BB166" i="1"/>
  <c r="BC166" i="1"/>
  <c r="BD166" i="1"/>
  <c r="AT167" i="1"/>
  <c r="AU167" i="1"/>
  <c r="AV167" i="1"/>
  <c r="AW167" i="1"/>
  <c r="AY167" i="1"/>
  <c r="AZ167" i="1"/>
  <c r="BA167" i="1"/>
  <c r="BB167" i="1"/>
  <c r="BC167" i="1"/>
  <c r="BD167" i="1"/>
  <c r="AT168" i="1"/>
  <c r="AU168" i="1"/>
  <c r="AV168" i="1"/>
  <c r="AW168" i="1"/>
  <c r="AX168" i="1"/>
  <c r="AZ168" i="1"/>
  <c r="BA168" i="1"/>
  <c r="BB168" i="1"/>
  <c r="BC168" i="1"/>
  <c r="BD168" i="1"/>
  <c r="AT169" i="1"/>
  <c r="AU169" i="1"/>
  <c r="AV169" i="1"/>
  <c r="AW169" i="1"/>
  <c r="AX169" i="1"/>
  <c r="AY169" i="1"/>
  <c r="BA169" i="1"/>
  <c r="BB169" i="1"/>
  <c r="BC169" i="1"/>
  <c r="BD169" i="1"/>
  <c r="AT170" i="1"/>
  <c r="AU170" i="1"/>
  <c r="AV170" i="1"/>
  <c r="AW170" i="1"/>
  <c r="AX170" i="1"/>
  <c r="AY170" i="1"/>
  <c r="AZ170" i="1"/>
  <c r="BB170" i="1"/>
  <c r="BC170" i="1"/>
  <c r="BD170" i="1"/>
  <c r="AT171" i="1"/>
  <c r="AU171" i="1"/>
  <c r="AV171" i="1"/>
  <c r="AW171" i="1"/>
  <c r="AX171" i="1"/>
  <c r="AY171" i="1"/>
  <c r="AZ171" i="1"/>
  <c r="BA171" i="1"/>
  <c r="BC171" i="1"/>
  <c r="BD171" i="1"/>
  <c r="AT172" i="1"/>
  <c r="AU172" i="1"/>
  <c r="AV172" i="1"/>
  <c r="AW172" i="1"/>
  <c r="AX172" i="1"/>
  <c r="AY172" i="1"/>
  <c r="AZ172" i="1"/>
  <c r="BA172" i="1"/>
  <c r="BB172" i="1"/>
  <c r="BD172" i="1"/>
  <c r="AT173" i="1"/>
  <c r="AU173" i="1"/>
  <c r="AV173" i="1"/>
  <c r="AW173" i="1"/>
  <c r="AX173" i="1"/>
  <c r="AY173" i="1"/>
  <c r="AZ173" i="1"/>
  <c r="BA173" i="1"/>
  <c r="BB173" i="1"/>
  <c r="BC173" i="1"/>
  <c r="AT174" i="1"/>
  <c r="AU174" i="1"/>
  <c r="AV174" i="1"/>
  <c r="AW174" i="1"/>
  <c r="AX174" i="1"/>
  <c r="AY174" i="1"/>
  <c r="AZ174" i="1"/>
  <c r="BA174" i="1"/>
  <c r="BB174" i="1"/>
  <c r="BC174" i="1"/>
  <c r="BD174" i="1"/>
  <c r="AU175" i="1"/>
  <c r="AV175" i="1"/>
  <c r="AW175" i="1"/>
  <c r="AX175" i="1"/>
  <c r="AY175" i="1"/>
  <c r="AZ175" i="1"/>
  <c r="BA175" i="1"/>
  <c r="BB175" i="1"/>
  <c r="BC175" i="1"/>
  <c r="BD175" i="1"/>
  <c r="AT176" i="1"/>
  <c r="AV176" i="1"/>
  <c r="AW176" i="1"/>
  <c r="AX176" i="1"/>
  <c r="AY176" i="1"/>
  <c r="AZ176" i="1"/>
  <c r="BA176" i="1"/>
  <c r="BB176" i="1"/>
  <c r="BC176" i="1"/>
  <c r="BD176" i="1"/>
  <c r="AT177" i="1"/>
  <c r="AU177" i="1"/>
  <c r="AW177" i="1"/>
  <c r="AX177" i="1"/>
  <c r="AY177" i="1"/>
  <c r="AZ177" i="1"/>
  <c r="BA177" i="1"/>
  <c r="BB177" i="1"/>
  <c r="BC177" i="1"/>
  <c r="BD177" i="1"/>
  <c r="AT178" i="1"/>
  <c r="AU178" i="1"/>
  <c r="AV178" i="1"/>
  <c r="AX178" i="1"/>
  <c r="AY178" i="1"/>
  <c r="AZ178" i="1"/>
  <c r="BA178" i="1"/>
  <c r="BB178" i="1"/>
  <c r="BC178" i="1"/>
  <c r="BD178" i="1"/>
  <c r="AT179" i="1"/>
  <c r="AU179" i="1"/>
  <c r="AV179" i="1"/>
  <c r="AW179" i="1"/>
  <c r="AY179" i="1"/>
  <c r="AZ179" i="1"/>
  <c r="BA179" i="1"/>
  <c r="BB179" i="1"/>
  <c r="BC179" i="1"/>
  <c r="BD179" i="1"/>
  <c r="AT180" i="1"/>
  <c r="AU180" i="1"/>
  <c r="AV180" i="1"/>
  <c r="AW180" i="1"/>
  <c r="AX180" i="1"/>
  <c r="AZ180" i="1"/>
  <c r="BA180" i="1"/>
  <c r="BB180" i="1"/>
  <c r="BC180" i="1"/>
  <c r="BD180" i="1"/>
  <c r="AT181" i="1"/>
  <c r="AU181" i="1"/>
  <c r="AV181" i="1"/>
  <c r="AW181" i="1"/>
  <c r="AX181" i="1"/>
  <c r="AY181" i="1"/>
  <c r="BA181" i="1"/>
  <c r="BB181" i="1"/>
  <c r="BC181" i="1"/>
  <c r="BD181" i="1"/>
  <c r="AT182" i="1"/>
  <c r="AU182" i="1"/>
  <c r="AV182" i="1"/>
  <c r="AW182" i="1"/>
  <c r="AX182" i="1"/>
  <c r="AY182" i="1"/>
  <c r="AZ182" i="1"/>
  <c r="BB182" i="1"/>
  <c r="BC182" i="1"/>
  <c r="BD182" i="1"/>
  <c r="AT183" i="1"/>
  <c r="AU183" i="1"/>
  <c r="AV183" i="1"/>
  <c r="AW183" i="1"/>
  <c r="AX183" i="1"/>
  <c r="AY183" i="1"/>
  <c r="AZ183" i="1"/>
  <c r="BA183" i="1"/>
  <c r="BC183" i="1"/>
  <c r="BD183" i="1"/>
  <c r="AT184" i="1"/>
  <c r="AU184" i="1"/>
  <c r="AV184" i="1"/>
  <c r="AW184" i="1"/>
  <c r="AX184" i="1"/>
  <c r="AY184" i="1"/>
  <c r="AZ184" i="1"/>
  <c r="BA184" i="1"/>
  <c r="BB184" i="1"/>
  <c r="BD184" i="1"/>
  <c r="AT185" i="1"/>
  <c r="AU185" i="1"/>
  <c r="AV185" i="1"/>
  <c r="AW185" i="1"/>
  <c r="AX185" i="1"/>
  <c r="AY185" i="1"/>
  <c r="AZ185" i="1"/>
  <c r="BA185" i="1"/>
  <c r="BB185" i="1"/>
  <c r="BC185" i="1"/>
  <c r="AT186" i="1"/>
  <c r="AU186" i="1"/>
  <c r="AV186" i="1"/>
  <c r="AW186" i="1"/>
  <c r="AX186" i="1"/>
  <c r="AY186" i="1"/>
  <c r="AZ186" i="1"/>
  <c r="BA186" i="1"/>
  <c r="BB186" i="1"/>
  <c r="BC186" i="1"/>
  <c r="BD186" i="1"/>
  <c r="AU187" i="1"/>
  <c r="AV187" i="1"/>
  <c r="AW187" i="1"/>
  <c r="AX187" i="1"/>
  <c r="AY187" i="1"/>
  <c r="AZ187" i="1"/>
  <c r="BA187" i="1"/>
  <c r="BB187" i="1"/>
  <c r="BC187" i="1"/>
  <c r="BD187" i="1"/>
  <c r="AT188" i="1"/>
  <c r="AV188" i="1"/>
  <c r="AW188" i="1"/>
  <c r="AX188" i="1"/>
  <c r="AY188" i="1"/>
  <c r="AZ188" i="1"/>
  <c r="BA188" i="1"/>
  <c r="BB188" i="1"/>
  <c r="BC188" i="1"/>
  <c r="BD188" i="1"/>
  <c r="AT189" i="1"/>
  <c r="AU189" i="1"/>
  <c r="AW189" i="1"/>
  <c r="AX189" i="1"/>
  <c r="AY189" i="1"/>
  <c r="AZ189" i="1"/>
  <c r="BA189" i="1"/>
  <c r="BB189" i="1"/>
  <c r="BC189" i="1"/>
  <c r="BD189" i="1"/>
  <c r="AT190" i="1"/>
  <c r="AU190" i="1"/>
  <c r="AV190" i="1"/>
  <c r="AX190" i="1"/>
  <c r="AY190" i="1"/>
  <c r="AZ190" i="1"/>
  <c r="BA190" i="1"/>
  <c r="BB190" i="1"/>
  <c r="BC190" i="1"/>
  <c r="BD190" i="1"/>
  <c r="AT191" i="1"/>
  <c r="AU191" i="1"/>
  <c r="AV191" i="1"/>
  <c r="AW191" i="1"/>
  <c r="AY191" i="1"/>
  <c r="AZ191" i="1"/>
  <c r="BA191" i="1"/>
  <c r="BB191" i="1"/>
  <c r="BC191" i="1"/>
  <c r="BD191" i="1"/>
  <c r="AT192" i="1"/>
  <c r="AU192" i="1"/>
  <c r="AV192" i="1"/>
  <c r="AW192" i="1"/>
  <c r="AX192" i="1"/>
  <c r="AZ192" i="1"/>
  <c r="BA192" i="1"/>
  <c r="BB192" i="1"/>
  <c r="BC192" i="1"/>
  <c r="BD192" i="1"/>
  <c r="AT193" i="1"/>
  <c r="AU193" i="1"/>
  <c r="AV193" i="1"/>
  <c r="AW193" i="1"/>
  <c r="AX193" i="1"/>
  <c r="AY193" i="1"/>
  <c r="BA193" i="1"/>
  <c r="BB193" i="1"/>
  <c r="BC193" i="1"/>
  <c r="BD193" i="1"/>
  <c r="AT194" i="1"/>
  <c r="AU194" i="1"/>
  <c r="AV194" i="1"/>
  <c r="AW194" i="1"/>
  <c r="AX194" i="1"/>
  <c r="AY194" i="1"/>
  <c r="AZ194" i="1"/>
  <c r="BB194" i="1"/>
  <c r="BC194" i="1"/>
  <c r="BD194" i="1"/>
  <c r="AT195" i="1"/>
  <c r="AU195" i="1"/>
  <c r="AV195" i="1"/>
  <c r="AW195" i="1"/>
  <c r="AX195" i="1"/>
  <c r="AY195" i="1"/>
  <c r="AZ195" i="1"/>
  <c r="BA195" i="1"/>
  <c r="BC195" i="1"/>
  <c r="BD195" i="1"/>
  <c r="AT196" i="1"/>
  <c r="AU196" i="1"/>
  <c r="AV196" i="1"/>
  <c r="AW196" i="1"/>
  <c r="AX196" i="1"/>
  <c r="AY196" i="1"/>
  <c r="AZ196" i="1"/>
  <c r="BA196" i="1"/>
  <c r="BB196" i="1"/>
  <c r="BD196" i="1"/>
  <c r="AT197" i="1"/>
  <c r="AU197" i="1"/>
  <c r="AV197" i="1"/>
  <c r="AW197" i="1"/>
  <c r="AX197" i="1"/>
  <c r="AY197" i="1"/>
  <c r="AZ197" i="1"/>
  <c r="BA197" i="1"/>
  <c r="BB197" i="1"/>
  <c r="BC197" i="1"/>
  <c r="AT198" i="1"/>
  <c r="AU198" i="1"/>
  <c r="AV198" i="1"/>
  <c r="AW198" i="1"/>
  <c r="AX198" i="1"/>
  <c r="AY198" i="1"/>
  <c r="AZ198" i="1"/>
  <c r="BA198" i="1"/>
  <c r="BB198" i="1"/>
  <c r="BC198" i="1"/>
  <c r="BD198" i="1"/>
  <c r="AU199" i="1"/>
  <c r="AV199" i="1"/>
  <c r="AW199" i="1"/>
  <c r="AX199" i="1"/>
  <c r="AY199" i="1"/>
  <c r="AZ199" i="1"/>
  <c r="BA199" i="1"/>
  <c r="BB199" i="1"/>
  <c r="BC199" i="1"/>
  <c r="BD199" i="1"/>
  <c r="AT200" i="1"/>
  <c r="AV200" i="1"/>
  <c r="AW200" i="1"/>
  <c r="AX200" i="1"/>
  <c r="AY200" i="1"/>
  <c r="AZ200" i="1"/>
  <c r="BA200" i="1"/>
  <c r="BB200" i="1"/>
  <c r="BC200" i="1"/>
  <c r="BD200" i="1"/>
  <c r="AT201" i="1"/>
  <c r="AU201" i="1"/>
  <c r="AW201" i="1"/>
  <c r="AX201" i="1"/>
  <c r="AY201" i="1"/>
  <c r="AZ201" i="1"/>
  <c r="BA201" i="1"/>
  <c r="BB201" i="1"/>
  <c r="BC201" i="1"/>
  <c r="BD201" i="1"/>
  <c r="AT202" i="1"/>
  <c r="AU202" i="1"/>
  <c r="AV202" i="1"/>
  <c r="AX202" i="1"/>
  <c r="AY202" i="1"/>
  <c r="AZ202" i="1"/>
  <c r="BA202" i="1"/>
  <c r="BB202" i="1"/>
  <c r="BC202" i="1"/>
  <c r="BD202" i="1"/>
  <c r="AT203" i="1"/>
  <c r="AU203" i="1"/>
  <c r="AV203" i="1"/>
  <c r="AW203" i="1"/>
  <c r="AY203" i="1"/>
  <c r="AZ203" i="1"/>
  <c r="BA203" i="1"/>
  <c r="BB203" i="1"/>
  <c r="BC203" i="1"/>
  <c r="BD203" i="1"/>
  <c r="AT204" i="1"/>
  <c r="AU204" i="1"/>
  <c r="AV204" i="1"/>
  <c r="AW204" i="1"/>
  <c r="AX204" i="1"/>
  <c r="AZ204" i="1"/>
  <c r="BA204" i="1"/>
  <c r="BB204" i="1"/>
  <c r="BC204" i="1"/>
  <c r="BD204" i="1"/>
  <c r="AT205" i="1"/>
  <c r="AU205" i="1"/>
  <c r="AV205" i="1"/>
  <c r="AW205" i="1"/>
  <c r="AX205" i="1"/>
  <c r="AY205" i="1"/>
  <c r="BA205" i="1"/>
  <c r="BB205" i="1"/>
  <c r="BC205" i="1"/>
  <c r="BD205" i="1"/>
  <c r="AT206" i="1"/>
  <c r="AU206" i="1"/>
  <c r="AV206" i="1"/>
  <c r="AW206" i="1"/>
  <c r="AX206" i="1"/>
  <c r="AY206" i="1"/>
  <c r="AZ206" i="1"/>
  <c r="BB206" i="1"/>
  <c r="BC206" i="1"/>
  <c r="BD206" i="1"/>
  <c r="AT207" i="1"/>
  <c r="AU207" i="1"/>
  <c r="AV207" i="1"/>
  <c r="AW207" i="1"/>
  <c r="AX207" i="1"/>
  <c r="AY207" i="1"/>
  <c r="AZ207" i="1"/>
  <c r="BA207" i="1"/>
  <c r="BC207" i="1"/>
  <c r="BD207" i="1"/>
  <c r="AT208" i="1"/>
  <c r="AU208" i="1"/>
  <c r="AV208" i="1"/>
  <c r="AW208" i="1"/>
  <c r="AX208" i="1"/>
  <c r="AY208" i="1"/>
  <c r="AZ208" i="1"/>
  <c r="BA208" i="1"/>
  <c r="BB208" i="1"/>
  <c r="BD208" i="1"/>
  <c r="AT209" i="1"/>
  <c r="AU209" i="1"/>
  <c r="AV209" i="1"/>
  <c r="AW209" i="1"/>
  <c r="AX209" i="1"/>
  <c r="AY209" i="1"/>
  <c r="AZ209" i="1"/>
  <c r="BA209" i="1"/>
  <c r="BB209" i="1"/>
  <c r="BC209" i="1"/>
  <c r="AT210" i="1"/>
  <c r="AU210" i="1"/>
  <c r="AV210" i="1"/>
  <c r="AW210" i="1"/>
  <c r="AX210" i="1"/>
  <c r="AY210" i="1"/>
  <c r="AZ210" i="1"/>
  <c r="BA210" i="1"/>
  <c r="BB210" i="1"/>
  <c r="BC210" i="1"/>
  <c r="BD210" i="1"/>
  <c r="AU211" i="1"/>
  <c r="AV211" i="1"/>
  <c r="AW211" i="1"/>
  <c r="AX211" i="1"/>
  <c r="AY211" i="1"/>
  <c r="AZ211" i="1"/>
  <c r="BA211" i="1"/>
  <c r="BB211" i="1"/>
  <c r="BC211" i="1"/>
  <c r="BD211" i="1"/>
  <c r="AT212" i="1"/>
  <c r="AV212" i="1"/>
  <c r="AW212" i="1"/>
  <c r="AX212" i="1"/>
  <c r="AY212" i="1"/>
  <c r="AZ212" i="1"/>
  <c r="BA212" i="1"/>
  <c r="BB212" i="1"/>
  <c r="BC212" i="1"/>
  <c r="BD212" i="1"/>
  <c r="AT213" i="1"/>
  <c r="AU213" i="1"/>
  <c r="AW213" i="1"/>
  <c r="AX213" i="1"/>
  <c r="AY213" i="1"/>
  <c r="AZ213" i="1"/>
  <c r="BA213" i="1"/>
  <c r="BB213" i="1"/>
  <c r="BC213" i="1"/>
  <c r="BD213" i="1"/>
  <c r="AT214" i="1"/>
  <c r="AU214" i="1"/>
  <c r="AV214" i="1"/>
  <c r="AX214" i="1"/>
  <c r="AY214" i="1"/>
  <c r="AZ214" i="1"/>
  <c r="BA214" i="1"/>
  <c r="BB214" i="1"/>
  <c r="BC214" i="1"/>
  <c r="BD214" i="1"/>
  <c r="AT215" i="1"/>
  <c r="AU215" i="1"/>
  <c r="AV215" i="1"/>
  <c r="AW215" i="1"/>
  <c r="AY215" i="1"/>
  <c r="AZ215" i="1"/>
  <c r="BA215" i="1"/>
  <c r="BB215" i="1"/>
  <c r="BC215" i="1"/>
  <c r="BD215" i="1"/>
  <c r="AT216" i="1"/>
  <c r="AU216" i="1"/>
  <c r="AV216" i="1"/>
  <c r="AW216" i="1"/>
  <c r="AX216" i="1"/>
  <c r="AZ216" i="1"/>
  <c r="BA216" i="1"/>
  <c r="BB216" i="1"/>
  <c r="BC216" i="1"/>
  <c r="BD216" i="1"/>
  <c r="AT217" i="1"/>
  <c r="AU217" i="1"/>
  <c r="AV217" i="1"/>
  <c r="AW217" i="1"/>
  <c r="AX217" i="1"/>
  <c r="AY217" i="1"/>
  <c r="BA217" i="1"/>
  <c r="BB217" i="1"/>
  <c r="BC217" i="1"/>
  <c r="BD217" i="1"/>
  <c r="AT218" i="1"/>
  <c r="AU218" i="1"/>
  <c r="AV218" i="1"/>
  <c r="AW218" i="1"/>
  <c r="AX218" i="1"/>
  <c r="AY218" i="1"/>
  <c r="AZ218" i="1"/>
  <c r="BB218" i="1"/>
  <c r="BC218" i="1"/>
  <c r="BD218" i="1"/>
  <c r="AT219" i="1"/>
  <c r="AU219" i="1"/>
  <c r="AV219" i="1"/>
  <c r="AW219" i="1"/>
  <c r="AX219" i="1"/>
  <c r="AY219" i="1"/>
  <c r="AZ219" i="1"/>
  <c r="BA219" i="1"/>
  <c r="BC219" i="1"/>
  <c r="BD219" i="1"/>
  <c r="AT220" i="1"/>
  <c r="AU220" i="1"/>
  <c r="AV220" i="1"/>
  <c r="AW220" i="1"/>
  <c r="AX220" i="1"/>
  <c r="AY220" i="1"/>
  <c r="AZ220" i="1"/>
  <c r="BA220" i="1"/>
  <c r="BB220" i="1"/>
  <c r="BD220" i="1"/>
  <c r="AT221" i="1"/>
  <c r="AU221" i="1"/>
  <c r="AV221" i="1"/>
  <c r="AW221" i="1"/>
  <c r="AX221" i="1"/>
  <c r="AY221" i="1"/>
  <c r="AZ221" i="1"/>
  <c r="BA221" i="1"/>
  <c r="BB221" i="1"/>
  <c r="BC221" i="1"/>
  <c r="AT222" i="1"/>
  <c r="AU222" i="1"/>
  <c r="AV222" i="1"/>
  <c r="AW222" i="1"/>
  <c r="AX222" i="1"/>
  <c r="AY222" i="1"/>
  <c r="AZ222" i="1"/>
  <c r="BA222" i="1"/>
  <c r="BB222" i="1"/>
  <c r="BC222" i="1"/>
  <c r="BD222" i="1"/>
  <c r="AU223" i="1"/>
  <c r="AV223" i="1"/>
  <c r="AW223" i="1"/>
  <c r="AX223" i="1"/>
  <c r="AY223" i="1"/>
  <c r="AZ223" i="1"/>
  <c r="BA223" i="1"/>
  <c r="BB223" i="1"/>
  <c r="BC223" i="1"/>
  <c r="BD223" i="1"/>
  <c r="AT224" i="1"/>
  <c r="AV224" i="1"/>
  <c r="AW224" i="1"/>
  <c r="AX224" i="1"/>
  <c r="AY224" i="1"/>
  <c r="AZ224" i="1"/>
  <c r="BA224" i="1"/>
  <c r="BB224" i="1"/>
  <c r="BC224" i="1"/>
  <c r="BD224" i="1"/>
  <c r="AT225" i="1"/>
  <c r="AU225" i="1"/>
  <c r="AW225" i="1"/>
  <c r="AX225" i="1"/>
  <c r="AY225" i="1"/>
  <c r="AZ225" i="1"/>
  <c r="BA225" i="1"/>
  <c r="BB225" i="1"/>
  <c r="BC225" i="1"/>
  <c r="BD225" i="1"/>
  <c r="AT226" i="1"/>
  <c r="AU226" i="1"/>
  <c r="AV226" i="1"/>
  <c r="AX226" i="1"/>
  <c r="AY226" i="1"/>
  <c r="AZ226" i="1"/>
  <c r="BA226" i="1"/>
  <c r="BB226" i="1"/>
  <c r="BC226" i="1"/>
  <c r="BD226" i="1"/>
  <c r="AT227" i="1"/>
  <c r="AU227" i="1"/>
  <c r="AV227" i="1"/>
  <c r="AW227" i="1"/>
  <c r="AY227" i="1"/>
  <c r="AZ227" i="1"/>
  <c r="BA227" i="1"/>
  <c r="BB227" i="1"/>
  <c r="BC227" i="1"/>
  <c r="BD227" i="1"/>
  <c r="AT228" i="1"/>
  <c r="AU228" i="1"/>
  <c r="AV228" i="1"/>
  <c r="AW228" i="1"/>
  <c r="AX228" i="1"/>
  <c r="AZ228" i="1"/>
  <c r="BA228" i="1"/>
  <c r="BB228" i="1"/>
  <c r="BC228" i="1"/>
  <c r="BD228" i="1"/>
  <c r="AT229" i="1"/>
  <c r="AU229" i="1"/>
  <c r="AV229" i="1"/>
  <c r="AW229" i="1"/>
  <c r="AX229" i="1"/>
  <c r="AY229" i="1"/>
  <c r="BA229" i="1"/>
  <c r="BB229" i="1"/>
  <c r="BC229" i="1"/>
  <c r="BD229" i="1"/>
  <c r="AT230" i="1"/>
  <c r="AU230" i="1"/>
  <c r="AV230" i="1"/>
  <c r="AW230" i="1"/>
  <c r="AX230" i="1"/>
  <c r="AY230" i="1"/>
  <c r="AZ230" i="1"/>
  <c r="BB230" i="1"/>
  <c r="BC230" i="1"/>
  <c r="BD230" i="1"/>
  <c r="AT231" i="1"/>
  <c r="AU231" i="1"/>
  <c r="AV231" i="1"/>
  <c r="AW231" i="1"/>
  <c r="AX231" i="1"/>
  <c r="AY231" i="1"/>
  <c r="AZ231" i="1"/>
  <c r="BA231" i="1"/>
  <c r="BC231" i="1"/>
  <c r="BD231" i="1"/>
  <c r="AT232" i="1"/>
  <c r="AU232" i="1"/>
  <c r="AV232" i="1"/>
  <c r="AW232" i="1"/>
  <c r="AX232" i="1"/>
  <c r="AY232" i="1"/>
  <c r="AZ232" i="1"/>
  <c r="BA232" i="1"/>
  <c r="BB232" i="1"/>
  <c r="BD232" i="1"/>
  <c r="AT233" i="1"/>
  <c r="AU233" i="1"/>
  <c r="AV233" i="1"/>
  <c r="AW233" i="1"/>
  <c r="AX233" i="1"/>
  <c r="AY233" i="1"/>
  <c r="AZ233" i="1"/>
  <c r="BA233" i="1"/>
  <c r="BB233" i="1"/>
  <c r="BC233" i="1"/>
  <c r="AT234" i="1"/>
  <c r="AU234" i="1"/>
  <c r="AV234" i="1"/>
  <c r="AW234" i="1"/>
  <c r="AX234" i="1"/>
  <c r="AY234" i="1"/>
  <c r="AZ234" i="1"/>
  <c r="BA234" i="1"/>
  <c r="BB234" i="1"/>
  <c r="BC234" i="1"/>
  <c r="BD234" i="1"/>
  <c r="AU235" i="1"/>
  <c r="AV235" i="1"/>
  <c r="AW235" i="1"/>
  <c r="AX235" i="1"/>
  <c r="AY235" i="1"/>
  <c r="AZ235" i="1"/>
  <c r="BA235" i="1"/>
  <c r="BB235" i="1"/>
  <c r="BC235" i="1"/>
  <c r="BD235" i="1"/>
  <c r="AT236" i="1"/>
  <c r="AV236" i="1"/>
  <c r="AW236" i="1"/>
  <c r="AX236" i="1"/>
  <c r="AY236" i="1"/>
  <c r="AZ236" i="1"/>
  <c r="BA236" i="1"/>
  <c r="BB236" i="1"/>
  <c r="BC236" i="1"/>
  <c r="BD236" i="1"/>
  <c r="AT237" i="1"/>
  <c r="AU237" i="1"/>
  <c r="AW237" i="1"/>
  <c r="AX237" i="1"/>
  <c r="AY237" i="1"/>
  <c r="AZ237" i="1"/>
  <c r="BA237" i="1"/>
  <c r="BB237" i="1"/>
  <c r="BC237" i="1"/>
  <c r="BD237" i="1"/>
  <c r="AT238" i="1"/>
  <c r="AU238" i="1"/>
  <c r="AV238" i="1"/>
  <c r="AX238" i="1"/>
  <c r="AY238" i="1"/>
  <c r="AZ238" i="1"/>
  <c r="BA238" i="1"/>
  <c r="BB238" i="1"/>
  <c r="BC238" i="1"/>
  <c r="BD238" i="1"/>
  <c r="AT239" i="1"/>
  <c r="AU239" i="1"/>
  <c r="AV239" i="1"/>
  <c r="AW239" i="1"/>
  <c r="AY239" i="1"/>
  <c r="AZ239" i="1"/>
  <c r="BA239" i="1"/>
  <c r="BB239" i="1"/>
  <c r="BC239" i="1"/>
  <c r="BD239" i="1"/>
  <c r="AT240" i="1"/>
  <c r="AU240" i="1"/>
  <c r="AV240" i="1"/>
  <c r="AW240" i="1"/>
  <c r="AX240" i="1"/>
  <c r="AZ240" i="1"/>
  <c r="BA240" i="1"/>
  <c r="BB240" i="1"/>
  <c r="BC240" i="1"/>
  <c r="BD240" i="1"/>
  <c r="AT241" i="1"/>
  <c r="AU241" i="1"/>
  <c r="AV241" i="1"/>
  <c r="AW241" i="1"/>
  <c r="AX241" i="1"/>
  <c r="AY241" i="1"/>
  <c r="BA241" i="1"/>
  <c r="BB241" i="1"/>
  <c r="BC241" i="1"/>
  <c r="BD241" i="1"/>
  <c r="AT242" i="1"/>
  <c r="AU242" i="1"/>
  <c r="AV242" i="1"/>
  <c r="AW242" i="1"/>
  <c r="AX242" i="1"/>
  <c r="AY242" i="1"/>
  <c r="AZ242" i="1"/>
  <c r="BB242" i="1"/>
  <c r="BC242" i="1"/>
  <c r="BD242" i="1"/>
  <c r="AT243" i="1"/>
  <c r="AU243" i="1"/>
  <c r="AV243" i="1"/>
  <c r="AW243" i="1"/>
  <c r="AX243" i="1"/>
  <c r="AY243" i="1"/>
  <c r="AZ243" i="1"/>
  <c r="BA243" i="1"/>
  <c r="BC243" i="1"/>
  <c r="BD243" i="1"/>
  <c r="AT244" i="1"/>
  <c r="AU244" i="1"/>
  <c r="AV244" i="1"/>
  <c r="AW244" i="1"/>
  <c r="AX244" i="1"/>
  <c r="AY244" i="1"/>
  <c r="AZ244" i="1"/>
  <c r="BA244" i="1"/>
  <c r="BB244" i="1"/>
  <c r="BD244" i="1"/>
  <c r="AT245" i="1"/>
  <c r="AU245" i="1"/>
  <c r="AV245" i="1"/>
  <c r="AW245" i="1"/>
  <c r="AX245" i="1"/>
  <c r="AY245" i="1"/>
  <c r="AZ245" i="1"/>
  <c r="BA245" i="1"/>
  <c r="BB245" i="1"/>
  <c r="BC245" i="1"/>
  <c r="AT246" i="1"/>
  <c r="AU246" i="1"/>
  <c r="AV246" i="1"/>
  <c r="AW246" i="1"/>
  <c r="AX246" i="1"/>
  <c r="AY246" i="1"/>
  <c r="AZ246" i="1"/>
  <c r="BA246" i="1"/>
  <c r="BB246" i="1"/>
  <c r="BC246" i="1"/>
  <c r="BD246" i="1"/>
  <c r="AU247" i="1"/>
  <c r="AV247" i="1"/>
  <c r="AW247" i="1"/>
  <c r="AX247" i="1"/>
  <c r="AY247" i="1"/>
  <c r="AZ247" i="1"/>
  <c r="BA247" i="1"/>
  <c r="BB247" i="1"/>
  <c r="BC247" i="1"/>
  <c r="BD247" i="1"/>
  <c r="AT248" i="1"/>
  <c r="AV248" i="1"/>
  <c r="AW248" i="1"/>
  <c r="AX248" i="1"/>
  <c r="AY248" i="1"/>
  <c r="AZ248" i="1"/>
  <c r="BA248" i="1"/>
  <c r="BB248" i="1"/>
  <c r="BC248" i="1"/>
  <c r="BD248" i="1"/>
  <c r="AT249" i="1"/>
  <c r="AU249" i="1"/>
  <c r="AW249" i="1"/>
  <c r="AX249" i="1"/>
  <c r="AY249" i="1"/>
  <c r="AZ249" i="1"/>
  <c r="BA249" i="1"/>
  <c r="BB249" i="1"/>
  <c r="BC249" i="1"/>
  <c r="BD249" i="1"/>
  <c r="AT250" i="1"/>
  <c r="AU250" i="1"/>
  <c r="AV250" i="1"/>
  <c r="AX250" i="1"/>
  <c r="AY250" i="1"/>
  <c r="AZ250" i="1"/>
  <c r="BA250" i="1"/>
  <c r="BB250" i="1"/>
  <c r="BC250" i="1"/>
  <c r="BD250" i="1"/>
  <c r="AT251" i="1"/>
  <c r="AU251" i="1"/>
  <c r="AV251" i="1"/>
  <c r="AW251" i="1"/>
  <c r="AY251" i="1"/>
  <c r="AZ251" i="1"/>
  <c r="BA251" i="1"/>
  <c r="BB251" i="1"/>
  <c r="BC251" i="1"/>
  <c r="BD251" i="1"/>
  <c r="AT252" i="1"/>
  <c r="AU252" i="1"/>
  <c r="AV252" i="1"/>
  <c r="AW252" i="1"/>
  <c r="AX252" i="1"/>
  <c r="AZ252" i="1"/>
  <c r="BA252" i="1"/>
  <c r="BB252" i="1"/>
  <c r="BC252" i="1"/>
  <c r="BD252" i="1"/>
  <c r="AT253" i="1"/>
  <c r="AU253" i="1"/>
  <c r="AV253" i="1"/>
  <c r="AW253" i="1"/>
  <c r="AX253" i="1"/>
  <c r="AY253" i="1"/>
  <c r="BA253" i="1"/>
  <c r="BB253" i="1"/>
  <c r="BC253" i="1"/>
  <c r="BD253" i="1"/>
  <c r="AT254" i="1"/>
  <c r="AU254" i="1"/>
  <c r="AV254" i="1"/>
  <c r="AW254" i="1"/>
  <c r="AX254" i="1"/>
  <c r="AY254" i="1"/>
  <c r="AZ254" i="1"/>
  <c r="BB254" i="1"/>
  <c r="BC254" i="1"/>
  <c r="BD254" i="1"/>
  <c r="AT255" i="1"/>
  <c r="AU255" i="1"/>
  <c r="AV255" i="1"/>
  <c r="AW255" i="1"/>
  <c r="AX255" i="1"/>
  <c r="AY255" i="1"/>
  <c r="AZ255" i="1"/>
  <c r="BA255" i="1"/>
  <c r="BC255" i="1"/>
  <c r="BD255" i="1"/>
  <c r="AT256" i="1"/>
  <c r="AU256" i="1"/>
  <c r="AV256" i="1"/>
  <c r="AW256" i="1"/>
  <c r="AX256" i="1"/>
  <c r="AY256" i="1"/>
  <c r="AZ256" i="1"/>
  <c r="BA256" i="1"/>
  <c r="BB256" i="1"/>
  <c r="BD256" i="1"/>
  <c r="AT257" i="1"/>
  <c r="AU257" i="1"/>
  <c r="AV257" i="1"/>
  <c r="AW257" i="1"/>
  <c r="AX257" i="1"/>
  <c r="AY257" i="1"/>
  <c r="AZ257" i="1"/>
  <c r="BA257" i="1"/>
  <c r="BB257" i="1"/>
  <c r="BC257" i="1"/>
  <c r="AT258" i="1"/>
  <c r="AU258" i="1"/>
  <c r="AV258" i="1"/>
  <c r="AW258" i="1"/>
  <c r="AX258" i="1"/>
  <c r="AY258" i="1"/>
  <c r="AZ258" i="1"/>
  <c r="BA258" i="1"/>
  <c r="BB258" i="1"/>
  <c r="BC258" i="1"/>
  <c r="BD258" i="1"/>
  <c r="AU259" i="1"/>
  <c r="AV259" i="1"/>
  <c r="AW259" i="1"/>
  <c r="AX259" i="1"/>
  <c r="AY259" i="1"/>
  <c r="AZ259" i="1"/>
  <c r="BA259" i="1"/>
  <c r="BB259" i="1"/>
  <c r="BC259" i="1"/>
  <c r="BD259" i="1"/>
  <c r="AT260" i="1"/>
  <c r="AV260" i="1"/>
  <c r="AW260" i="1"/>
  <c r="AX260" i="1"/>
  <c r="AY260" i="1"/>
  <c r="AZ260" i="1"/>
  <c r="BA260" i="1"/>
  <c r="BB260" i="1"/>
  <c r="BC260" i="1"/>
  <c r="BD260" i="1"/>
  <c r="AT261" i="1"/>
  <c r="AU261" i="1"/>
  <c r="AW261" i="1"/>
  <c r="AX261" i="1"/>
  <c r="AY261" i="1"/>
  <c r="AZ261" i="1"/>
  <c r="BA261" i="1"/>
  <c r="BB261" i="1"/>
  <c r="BC261" i="1"/>
  <c r="BD261" i="1"/>
  <c r="AT262" i="1"/>
  <c r="AU262" i="1"/>
  <c r="AV262" i="1"/>
  <c r="AX262" i="1"/>
  <c r="AY262" i="1"/>
  <c r="AZ262" i="1"/>
  <c r="BA262" i="1"/>
  <c r="BB262" i="1"/>
  <c r="BC262" i="1"/>
  <c r="BD262" i="1"/>
  <c r="AT263" i="1"/>
  <c r="AU263" i="1"/>
  <c r="AV263" i="1"/>
  <c r="AW263" i="1"/>
  <c r="AY263" i="1"/>
  <c r="AZ263" i="1"/>
  <c r="BA263" i="1"/>
  <c r="BB263" i="1"/>
  <c r="BC263" i="1"/>
  <c r="BD263" i="1"/>
  <c r="AT264" i="1"/>
  <c r="AU264" i="1"/>
  <c r="AV264" i="1"/>
  <c r="AW264" i="1"/>
  <c r="AX264" i="1"/>
  <c r="AZ264" i="1"/>
  <c r="BA264" i="1"/>
  <c r="BB264" i="1"/>
  <c r="BC264" i="1"/>
  <c r="BD264" i="1"/>
  <c r="AT265" i="1"/>
  <c r="AU265" i="1"/>
  <c r="AV265" i="1"/>
  <c r="AW265" i="1"/>
  <c r="AX265" i="1"/>
  <c r="AY265" i="1"/>
  <c r="BA265" i="1"/>
  <c r="BB265" i="1"/>
  <c r="BC265" i="1"/>
  <c r="BD265" i="1"/>
  <c r="AT266" i="1"/>
  <c r="AU266" i="1"/>
  <c r="AV266" i="1"/>
  <c r="AW266" i="1"/>
  <c r="AX266" i="1"/>
  <c r="AY266" i="1"/>
  <c r="AZ266" i="1"/>
  <c r="BB266" i="1"/>
  <c r="BC266" i="1"/>
  <c r="BD266" i="1"/>
  <c r="AT267" i="1"/>
  <c r="AU267" i="1"/>
  <c r="AV267" i="1"/>
  <c r="AW267" i="1"/>
  <c r="AX267" i="1"/>
  <c r="AY267" i="1"/>
  <c r="AZ267" i="1"/>
  <c r="BA267" i="1"/>
  <c r="BC267" i="1"/>
  <c r="BD267" i="1"/>
  <c r="AT268" i="1"/>
  <c r="AU268" i="1"/>
  <c r="AV268" i="1"/>
  <c r="AW268" i="1"/>
  <c r="AX268" i="1"/>
  <c r="AY268" i="1"/>
  <c r="AZ268" i="1"/>
  <c r="BA268" i="1"/>
  <c r="BB268" i="1"/>
  <c r="BD268" i="1"/>
  <c r="AT269" i="1"/>
  <c r="AU269" i="1"/>
  <c r="AV269" i="1"/>
  <c r="AW269" i="1"/>
  <c r="AX269" i="1"/>
  <c r="AY269" i="1"/>
  <c r="AZ269" i="1"/>
  <c r="BA269" i="1"/>
  <c r="BB269" i="1"/>
  <c r="BC269" i="1"/>
  <c r="AT270" i="1"/>
  <c r="AU270" i="1"/>
  <c r="AV270" i="1"/>
  <c r="AW270" i="1"/>
  <c r="AX270" i="1"/>
  <c r="AY270" i="1"/>
  <c r="AZ270" i="1"/>
  <c r="BA270" i="1"/>
  <c r="BB270" i="1"/>
  <c r="BC270" i="1"/>
  <c r="BD270" i="1"/>
  <c r="AU271" i="1"/>
  <c r="AV271" i="1"/>
  <c r="AW271" i="1"/>
  <c r="AX271" i="1"/>
  <c r="AY271" i="1"/>
  <c r="AZ271" i="1"/>
  <c r="BA271" i="1"/>
  <c r="BB271" i="1"/>
  <c r="BC271" i="1"/>
  <c r="BD271" i="1"/>
  <c r="AT272" i="1"/>
  <c r="AV272" i="1"/>
  <c r="AW272" i="1"/>
  <c r="AX272" i="1"/>
  <c r="AY272" i="1"/>
  <c r="AZ272" i="1"/>
  <c r="BA272" i="1"/>
  <c r="BB272" i="1"/>
  <c r="BC272" i="1"/>
  <c r="BD272" i="1"/>
  <c r="AT273" i="1"/>
  <c r="AU273" i="1"/>
  <c r="AW273" i="1"/>
  <c r="AX273" i="1"/>
  <c r="AY273" i="1"/>
  <c r="AZ273" i="1"/>
  <c r="BA273" i="1"/>
  <c r="BB273" i="1"/>
  <c r="BC273" i="1"/>
  <c r="BD273" i="1"/>
  <c r="AT274" i="1"/>
  <c r="AU274" i="1"/>
  <c r="AV274" i="1"/>
  <c r="AX274" i="1"/>
  <c r="AY274" i="1"/>
  <c r="AZ274" i="1"/>
  <c r="BA274" i="1"/>
  <c r="BB274" i="1"/>
  <c r="BC274" i="1"/>
  <c r="BD274" i="1"/>
  <c r="AT275" i="1"/>
  <c r="AU275" i="1"/>
  <c r="AV275" i="1"/>
  <c r="AW275" i="1"/>
  <c r="AY275" i="1"/>
  <c r="AZ275" i="1"/>
  <c r="BA275" i="1"/>
  <c r="BB275" i="1"/>
  <c r="BC275" i="1"/>
  <c r="BD275" i="1"/>
  <c r="AT276" i="1"/>
  <c r="AU276" i="1"/>
  <c r="AV276" i="1"/>
  <c r="AW276" i="1"/>
  <c r="AX276" i="1"/>
  <c r="AZ276" i="1"/>
  <c r="BA276" i="1"/>
  <c r="BB276" i="1"/>
  <c r="BC276" i="1"/>
  <c r="BD276" i="1"/>
  <c r="AT277" i="1"/>
  <c r="AU277" i="1"/>
  <c r="AV277" i="1"/>
  <c r="AW277" i="1"/>
  <c r="AX277" i="1"/>
  <c r="AY277" i="1"/>
  <c r="BA277" i="1"/>
  <c r="BB277" i="1"/>
  <c r="BC277" i="1"/>
  <c r="BD277" i="1"/>
  <c r="AT278" i="1"/>
  <c r="AU278" i="1"/>
  <c r="AV278" i="1"/>
  <c r="AW278" i="1"/>
  <c r="AX278" i="1"/>
  <c r="AY278" i="1"/>
  <c r="AZ278" i="1"/>
  <c r="BB278" i="1"/>
  <c r="BC278" i="1"/>
  <c r="BD278" i="1"/>
  <c r="AT279" i="1"/>
  <c r="AU279" i="1"/>
  <c r="AV279" i="1"/>
  <c r="AW279" i="1"/>
  <c r="AX279" i="1"/>
  <c r="AY279" i="1"/>
  <c r="AZ279" i="1"/>
  <c r="BA279" i="1"/>
  <c r="BC279" i="1"/>
  <c r="BD279" i="1"/>
  <c r="AT280" i="1"/>
  <c r="AU280" i="1"/>
  <c r="AV280" i="1"/>
  <c r="AW280" i="1"/>
  <c r="AX280" i="1"/>
  <c r="AY280" i="1"/>
  <c r="AZ280" i="1"/>
  <c r="BA280" i="1"/>
  <c r="BB280" i="1"/>
  <c r="BD280" i="1"/>
  <c r="AT281" i="1"/>
  <c r="AU281" i="1"/>
  <c r="AV281" i="1"/>
  <c r="AW281" i="1"/>
  <c r="AX281" i="1"/>
  <c r="AY281" i="1"/>
  <c r="AZ281" i="1"/>
  <c r="BA281" i="1"/>
  <c r="BB281" i="1"/>
  <c r="BC281" i="1"/>
  <c r="AT282" i="1"/>
  <c r="AU282" i="1"/>
  <c r="AV282" i="1"/>
  <c r="AW282" i="1"/>
  <c r="AX282" i="1"/>
  <c r="AY282" i="1"/>
  <c r="AZ282" i="1"/>
  <c r="BA282" i="1"/>
  <c r="BB282" i="1"/>
  <c r="BC282" i="1"/>
  <c r="BD282" i="1"/>
  <c r="AU283" i="1"/>
  <c r="AV283" i="1"/>
  <c r="AW283" i="1"/>
  <c r="AX283" i="1"/>
  <c r="AY283" i="1"/>
  <c r="AZ283" i="1"/>
  <c r="BA283" i="1"/>
  <c r="BB283" i="1"/>
  <c r="BC283" i="1"/>
  <c r="BD283" i="1"/>
  <c r="AT284" i="1"/>
  <c r="AV284" i="1"/>
  <c r="AW284" i="1"/>
  <c r="AX284" i="1"/>
  <c r="AY284" i="1"/>
  <c r="AZ284" i="1"/>
  <c r="BA284" i="1"/>
  <c r="BB284" i="1"/>
  <c r="BC284" i="1"/>
  <c r="BD284" i="1"/>
  <c r="AT285" i="1"/>
  <c r="AU285" i="1"/>
  <c r="AW285" i="1"/>
  <c r="AX285" i="1"/>
  <c r="AY285" i="1"/>
  <c r="AZ285" i="1"/>
  <c r="BA285" i="1"/>
  <c r="BB285" i="1"/>
  <c r="BC285" i="1"/>
  <c r="BD285" i="1"/>
  <c r="AT286" i="1"/>
  <c r="AU286" i="1"/>
  <c r="AV286" i="1"/>
  <c r="AX286" i="1"/>
  <c r="AY286" i="1"/>
  <c r="AZ286" i="1"/>
  <c r="BA286" i="1"/>
  <c r="BB286" i="1"/>
  <c r="BC286" i="1"/>
  <c r="BD286" i="1"/>
  <c r="AT287" i="1"/>
  <c r="AU287" i="1"/>
  <c r="AV287" i="1"/>
  <c r="AW287" i="1"/>
  <c r="AY287" i="1"/>
  <c r="AZ287" i="1"/>
  <c r="BA287" i="1"/>
  <c r="BB287" i="1"/>
  <c r="BC287" i="1"/>
  <c r="BD287" i="1"/>
  <c r="AT288" i="1"/>
  <c r="AU288" i="1"/>
  <c r="AV288" i="1"/>
  <c r="AW288" i="1"/>
  <c r="AX288" i="1"/>
  <c r="AZ288" i="1"/>
  <c r="BA288" i="1"/>
  <c r="BB288" i="1"/>
  <c r="BC288" i="1"/>
  <c r="BD288" i="1"/>
  <c r="AT289" i="1"/>
  <c r="AU289" i="1"/>
  <c r="AV289" i="1"/>
  <c r="AW289" i="1"/>
  <c r="AX289" i="1"/>
  <c r="AY289" i="1"/>
  <c r="BA289" i="1"/>
  <c r="BB289" i="1"/>
  <c r="BC289" i="1"/>
  <c r="BD289" i="1"/>
  <c r="AT290" i="1"/>
  <c r="AU290" i="1"/>
  <c r="AV290" i="1"/>
  <c r="AW290" i="1"/>
  <c r="AX290" i="1"/>
  <c r="AY290" i="1"/>
  <c r="AZ290" i="1"/>
  <c r="BB290" i="1"/>
  <c r="BC290" i="1"/>
  <c r="BD290" i="1"/>
  <c r="AT291" i="1"/>
  <c r="AU291" i="1"/>
  <c r="AV291" i="1"/>
  <c r="AW291" i="1"/>
  <c r="AX291" i="1"/>
  <c r="AY291" i="1"/>
  <c r="AZ291" i="1"/>
  <c r="BA291" i="1"/>
  <c r="BC291" i="1"/>
  <c r="BD291" i="1"/>
  <c r="AT292" i="1"/>
  <c r="AU292" i="1"/>
  <c r="AV292" i="1"/>
  <c r="AW292" i="1"/>
  <c r="AX292" i="1"/>
  <c r="AY292" i="1"/>
  <c r="AZ292" i="1"/>
  <c r="BA292" i="1"/>
  <c r="BB292" i="1"/>
  <c r="BD292" i="1"/>
  <c r="AT293" i="1"/>
  <c r="AU293" i="1"/>
  <c r="AV293" i="1"/>
  <c r="AW293" i="1"/>
  <c r="AX293" i="1"/>
  <c r="AY293" i="1"/>
  <c r="AZ293" i="1"/>
  <c r="BA293" i="1"/>
  <c r="BB293" i="1"/>
  <c r="BC293" i="1"/>
  <c r="AT294" i="1"/>
  <c r="AU294" i="1"/>
  <c r="AV294" i="1"/>
  <c r="AW294" i="1"/>
  <c r="AX294" i="1"/>
  <c r="AY294" i="1"/>
  <c r="AZ294" i="1"/>
  <c r="BA294" i="1"/>
  <c r="BB294" i="1"/>
  <c r="BC294" i="1"/>
  <c r="BD294" i="1"/>
  <c r="AU295" i="1"/>
  <c r="AV295" i="1"/>
  <c r="AW295" i="1"/>
  <c r="AX295" i="1"/>
  <c r="AY295" i="1"/>
  <c r="AZ295" i="1"/>
  <c r="BA295" i="1"/>
  <c r="BB295" i="1"/>
  <c r="BC295" i="1"/>
  <c r="BD295" i="1"/>
  <c r="AT296" i="1"/>
  <c r="AV296" i="1"/>
  <c r="AW296" i="1"/>
  <c r="AX296" i="1"/>
  <c r="AY296" i="1"/>
  <c r="AZ296" i="1"/>
  <c r="BA296" i="1"/>
  <c r="BB296" i="1"/>
  <c r="BC296" i="1"/>
  <c r="BD296" i="1"/>
  <c r="AT297" i="1"/>
  <c r="AU297" i="1"/>
  <c r="AW297" i="1"/>
  <c r="AX297" i="1"/>
  <c r="AY297" i="1"/>
  <c r="AZ297" i="1"/>
  <c r="BA297" i="1"/>
  <c r="BB297" i="1"/>
  <c r="BC297" i="1"/>
  <c r="BD297" i="1"/>
  <c r="AT298" i="1"/>
  <c r="AU298" i="1"/>
  <c r="AV298" i="1"/>
  <c r="AX298" i="1"/>
  <c r="AY298" i="1"/>
  <c r="AZ298" i="1"/>
  <c r="BA298" i="1"/>
  <c r="BB298" i="1"/>
  <c r="BC298" i="1"/>
  <c r="BD298" i="1"/>
  <c r="AT299" i="1"/>
  <c r="AU299" i="1"/>
  <c r="AV299" i="1"/>
  <c r="AW299" i="1"/>
  <c r="AY299" i="1"/>
  <c r="AZ299" i="1"/>
  <c r="BA299" i="1"/>
  <c r="BB299" i="1"/>
  <c r="BC299" i="1"/>
  <c r="BD299" i="1"/>
  <c r="AT300" i="1"/>
  <c r="AU300" i="1"/>
  <c r="AV300" i="1"/>
  <c r="AW300" i="1"/>
  <c r="AX300" i="1"/>
  <c r="AZ300" i="1"/>
  <c r="BA300" i="1"/>
  <c r="BB300" i="1"/>
  <c r="BC300" i="1"/>
  <c r="BD300" i="1"/>
  <c r="AT301" i="1"/>
  <c r="AU301" i="1"/>
  <c r="AV301" i="1"/>
  <c r="AW301" i="1"/>
  <c r="AX301" i="1"/>
  <c r="AY301" i="1"/>
  <c r="BA301" i="1"/>
  <c r="BB301" i="1"/>
  <c r="BC301" i="1"/>
  <c r="BD301" i="1"/>
  <c r="AT302" i="1"/>
  <c r="AU302" i="1"/>
  <c r="AV302" i="1"/>
  <c r="AW302" i="1"/>
  <c r="AX302" i="1"/>
  <c r="AY302" i="1"/>
  <c r="AZ302" i="1"/>
  <c r="BB302" i="1"/>
  <c r="BC302" i="1"/>
  <c r="BD302" i="1"/>
  <c r="AT303" i="1"/>
  <c r="AU303" i="1"/>
  <c r="AV303" i="1"/>
  <c r="AW303" i="1"/>
  <c r="AX303" i="1"/>
  <c r="AY303" i="1"/>
  <c r="AZ303" i="1"/>
  <c r="BA303" i="1"/>
  <c r="BC303" i="1"/>
  <c r="BD303" i="1"/>
  <c r="AT304" i="1"/>
  <c r="AU304" i="1"/>
  <c r="AV304" i="1"/>
  <c r="AW304" i="1"/>
  <c r="AX304" i="1"/>
  <c r="AY304" i="1"/>
  <c r="AZ304" i="1"/>
  <c r="BA304" i="1"/>
  <c r="BB304" i="1"/>
  <c r="BD304" i="1"/>
  <c r="AT305" i="1"/>
  <c r="AU305" i="1"/>
  <c r="AV305" i="1"/>
  <c r="AW305" i="1"/>
  <c r="AX305" i="1"/>
  <c r="AY305" i="1"/>
  <c r="AZ305" i="1"/>
  <c r="BA305" i="1"/>
  <c r="BB305" i="1"/>
  <c r="BC305" i="1"/>
  <c r="AT306" i="1"/>
  <c r="AU306" i="1"/>
  <c r="AV306" i="1"/>
  <c r="AW306" i="1"/>
  <c r="AX306" i="1"/>
  <c r="AY306" i="1"/>
  <c r="AZ306" i="1"/>
  <c r="BA306" i="1"/>
  <c r="BB306" i="1"/>
  <c r="BC306" i="1"/>
  <c r="BD306" i="1"/>
  <c r="AU307" i="1"/>
  <c r="AV307" i="1"/>
  <c r="AW307" i="1"/>
  <c r="AX307" i="1"/>
  <c r="AY307" i="1"/>
  <c r="AZ307" i="1"/>
  <c r="BA307" i="1"/>
  <c r="BB307" i="1"/>
  <c r="BC307" i="1"/>
  <c r="BD307" i="1"/>
  <c r="AT308" i="1"/>
  <c r="AV308" i="1"/>
  <c r="AW308" i="1"/>
  <c r="AX308" i="1"/>
  <c r="AY308" i="1"/>
  <c r="AZ308" i="1"/>
  <c r="BA308" i="1"/>
  <c r="BB308" i="1"/>
  <c r="BC308" i="1"/>
  <c r="BD308" i="1"/>
  <c r="AT309" i="1"/>
  <c r="AU309" i="1"/>
  <c r="AW309" i="1"/>
  <c r="AX309" i="1"/>
  <c r="AY309" i="1"/>
  <c r="AZ309" i="1"/>
  <c r="BA309" i="1"/>
  <c r="BB309" i="1"/>
  <c r="BC309" i="1"/>
  <c r="BD309" i="1"/>
  <c r="AT310" i="1"/>
  <c r="AU310" i="1"/>
  <c r="AV310" i="1"/>
  <c r="AX310" i="1"/>
  <c r="AY310" i="1"/>
  <c r="AZ310" i="1"/>
  <c r="BA310" i="1"/>
  <c r="BB310" i="1"/>
  <c r="BC310" i="1"/>
  <c r="BD310" i="1"/>
  <c r="AT311" i="1"/>
  <c r="AU311" i="1"/>
  <c r="AV311" i="1"/>
  <c r="AW311" i="1"/>
  <c r="AY311" i="1"/>
  <c r="AZ311" i="1"/>
  <c r="BA311" i="1"/>
  <c r="BB311" i="1"/>
  <c r="BC311" i="1"/>
  <c r="BD311" i="1"/>
  <c r="AT312" i="1"/>
  <c r="AU312" i="1"/>
  <c r="AV312" i="1"/>
  <c r="AW312" i="1"/>
  <c r="AX312" i="1"/>
  <c r="AZ312" i="1"/>
  <c r="BA312" i="1"/>
  <c r="BB312" i="1"/>
  <c r="BC312" i="1"/>
  <c r="BD312" i="1"/>
  <c r="AT313" i="1"/>
  <c r="AU313" i="1"/>
  <c r="AV313" i="1"/>
  <c r="AW313" i="1"/>
  <c r="AX313" i="1"/>
  <c r="AY313" i="1"/>
  <c r="BA313" i="1"/>
  <c r="BB313" i="1"/>
  <c r="BC313" i="1"/>
  <c r="BD313" i="1"/>
  <c r="AT314" i="1"/>
  <c r="AU314" i="1"/>
  <c r="AV314" i="1"/>
  <c r="AW314" i="1"/>
  <c r="AX314" i="1"/>
  <c r="AY314" i="1"/>
  <c r="AZ314" i="1"/>
  <c r="BB314" i="1"/>
  <c r="BC314" i="1"/>
  <c r="BD314" i="1"/>
  <c r="AT315" i="1"/>
  <c r="AU315" i="1"/>
  <c r="AV315" i="1"/>
  <c r="AW315" i="1"/>
  <c r="AX315" i="1"/>
  <c r="AY315" i="1"/>
  <c r="AZ315" i="1"/>
  <c r="BA315" i="1"/>
  <c r="BC315" i="1"/>
  <c r="BD315" i="1"/>
  <c r="AT316" i="1"/>
  <c r="AU316" i="1"/>
  <c r="AV316" i="1"/>
  <c r="AW316" i="1"/>
  <c r="AX316" i="1"/>
  <c r="AY316" i="1"/>
  <c r="AZ316" i="1"/>
  <c r="BA316" i="1"/>
  <c r="BB316" i="1"/>
  <c r="BD316" i="1"/>
  <c r="AT317" i="1"/>
  <c r="AU317" i="1"/>
  <c r="AV317" i="1"/>
  <c r="AW317" i="1"/>
  <c r="AX317" i="1"/>
  <c r="AY317" i="1"/>
  <c r="AZ317" i="1"/>
  <c r="BA317" i="1"/>
  <c r="BB317" i="1"/>
  <c r="BC317" i="1"/>
  <c r="AT318" i="1"/>
  <c r="AU318" i="1"/>
  <c r="AV318" i="1"/>
  <c r="AW318" i="1"/>
  <c r="AX318" i="1"/>
  <c r="AY318" i="1"/>
  <c r="AZ318" i="1"/>
  <c r="BA318" i="1"/>
  <c r="BB318" i="1"/>
  <c r="BC318" i="1"/>
  <c r="BD318" i="1"/>
  <c r="AU319" i="1"/>
  <c r="AV319" i="1"/>
  <c r="AW319" i="1"/>
  <c r="AX319" i="1"/>
  <c r="AY319" i="1"/>
  <c r="AZ319" i="1"/>
  <c r="BA319" i="1"/>
  <c r="BB319" i="1"/>
  <c r="BC319" i="1"/>
  <c r="BD319" i="1"/>
  <c r="AT320" i="1"/>
  <c r="AV320" i="1"/>
  <c r="AW320" i="1"/>
  <c r="AX320" i="1"/>
  <c r="AY320" i="1"/>
  <c r="AZ320" i="1"/>
  <c r="BA320" i="1"/>
  <c r="BB320" i="1"/>
  <c r="BC320" i="1"/>
  <c r="BD320" i="1"/>
  <c r="AT321" i="1"/>
  <c r="AU321" i="1"/>
  <c r="AW321" i="1"/>
  <c r="AX321" i="1"/>
  <c r="AY321" i="1"/>
  <c r="AZ321" i="1"/>
  <c r="BA321" i="1"/>
  <c r="BB321" i="1"/>
  <c r="BC321" i="1"/>
  <c r="BD321" i="1"/>
  <c r="AT322" i="1"/>
  <c r="AU322" i="1"/>
  <c r="AV322" i="1"/>
  <c r="AX322" i="1"/>
  <c r="AY322" i="1"/>
  <c r="AZ322" i="1"/>
  <c r="BA322" i="1"/>
  <c r="BB322" i="1"/>
  <c r="BC322" i="1"/>
  <c r="BD322" i="1"/>
  <c r="AT323" i="1"/>
  <c r="AU323" i="1"/>
  <c r="AV323" i="1"/>
  <c r="AW323" i="1"/>
  <c r="AY323" i="1"/>
  <c r="AZ323" i="1"/>
  <c r="BA323" i="1"/>
  <c r="BB323" i="1"/>
  <c r="BC323" i="1"/>
  <c r="BD323" i="1"/>
  <c r="AT324" i="1"/>
  <c r="AU324" i="1"/>
  <c r="AV324" i="1"/>
  <c r="AW324" i="1"/>
  <c r="AX324" i="1"/>
  <c r="AZ324" i="1"/>
  <c r="BA324" i="1"/>
  <c r="BB324" i="1"/>
  <c r="BC324" i="1"/>
  <c r="BD324" i="1"/>
  <c r="AT325" i="1"/>
  <c r="AU325" i="1"/>
  <c r="AV325" i="1"/>
  <c r="AW325" i="1"/>
  <c r="AX325" i="1"/>
  <c r="AY325" i="1"/>
  <c r="BA325" i="1"/>
  <c r="BB325" i="1"/>
  <c r="BC325" i="1"/>
  <c r="BD325" i="1"/>
  <c r="AT326" i="1"/>
  <c r="AU326" i="1"/>
  <c r="AV326" i="1"/>
  <c r="AW326" i="1"/>
  <c r="AX326" i="1"/>
  <c r="AY326" i="1"/>
  <c r="AZ326" i="1"/>
  <c r="BB326" i="1"/>
  <c r="BC326" i="1"/>
  <c r="BD326" i="1"/>
  <c r="AT327" i="1"/>
  <c r="AU327" i="1"/>
  <c r="AV327" i="1"/>
  <c r="AW327" i="1"/>
  <c r="AX327" i="1"/>
  <c r="AY327" i="1"/>
  <c r="AZ327" i="1"/>
  <c r="BA327" i="1"/>
  <c r="BC327" i="1"/>
  <c r="BD327" i="1"/>
  <c r="AT328" i="1"/>
  <c r="AU328" i="1"/>
  <c r="AV328" i="1"/>
  <c r="AW328" i="1"/>
  <c r="AX328" i="1"/>
  <c r="AY328" i="1"/>
  <c r="AZ328" i="1"/>
  <c r="BA328" i="1"/>
  <c r="BB328" i="1"/>
  <c r="BD328" i="1"/>
  <c r="AT329" i="1"/>
  <c r="AU329" i="1"/>
  <c r="AV329" i="1"/>
  <c r="AW329" i="1"/>
  <c r="AX329" i="1"/>
  <c r="AY329" i="1"/>
  <c r="AZ329" i="1"/>
  <c r="BA329" i="1"/>
  <c r="BB329" i="1"/>
  <c r="BC329" i="1"/>
  <c r="AT330" i="1"/>
  <c r="AU330" i="1"/>
  <c r="AV330" i="1"/>
  <c r="AW330" i="1"/>
  <c r="AX330" i="1"/>
  <c r="AY330" i="1"/>
  <c r="AZ330" i="1"/>
  <c r="BA330" i="1"/>
  <c r="BB330" i="1"/>
  <c r="BC330" i="1"/>
  <c r="BD330" i="1"/>
  <c r="AU331" i="1"/>
  <c r="AV331" i="1"/>
  <c r="AW331" i="1"/>
  <c r="AX331" i="1"/>
  <c r="AY331" i="1"/>
  <c r="AZ331" i="1"/>
  <c r="BA331" i="1"/>
  <c r="BB331" i="1"/>
  <c r="BC331" i="1"/>
  <c r="BD331" i="1"/>
  <c r="AT332" i="1"/>
  <c r="AV332" i="1"/>
  <c r="AW332" i="1"/>
  <c r="AX332" i="1"/>
  <c r="AY332" i="1"/>
  <c r="AZ332" i="1"/>
  <c r="BA332" i="1"/>
  <c r="BB332" i="1"/>
  <c r="BC332" i="1"/>
  <c r="BD332" i="1"/>
  <c r="AT333" i="1"/>
  <c r="AU333" i="1"/>
  <c r="AW333" i="1"/>
  <c r="AX333" i="1"/>
  <c r="AY333" i="1"/>
  <c r="AZ333" i="1"/>
  <c r="BA333" i="1"/>
  <c r="BB333" i="1"/>
  <c r="BC333" i="1"/>
  <c r="BD333" i="1"/>
  <c r="AT334" i="1"/>
  <c r="AU334" i="1"/>
  <c r="AV334" i="1"/>
  <c r="AX334" i="1"/>
  <c r="AY334" i="1"/>
  <c r="AZ334" i="1"/>
  <c r="BA334" i="1"/>
  <c r="BB334" i="1"/>
  <c r="BC334" i="1"/>
  <c r="BD334" i="1"/>
  <c r="AT335" i="1"/>
  <c r="AU335" i="1"/>
  <c r="AV335" i="1"/>
  <c r="AW335" i="1"/>
  <c r="AY335" i="1"/>
  <c r="AZ335" i="1"/>
  <c r="BA335" i="1"/>
  <c r="BB335" i="1"/>
  <c r="BC335" i="1"/>
  <c r="BD335" i="1"/>
  <c r="AT336" i="1"/>
  <c r="AU336" i="1"/>
  <c r="AV336" i="1"/>
  <c r="AW336" i="1"/>
  <c r="AX336" i="1"/>
  <c r="AZ336" i="1"/>
  <c r="BA336" i="1"/>
  <c r="BB336" i="1"/>
  <c r="BC336" i="1"/>
  <c r="BD336" i="1"/>
  <c r="AT337" i="1"/>
  <c r="AU337" i="1"/>
  <c r="AV337" i="1"/>
  <c r="AW337" i="1"/>
  <c r="AX337" i="1"/>
  <c r="AY337" i="1"/>
  <c r="BA337" i="1"/>
  <c r="BB337" i="1"/>
  <c r="BC337" i="1"/>
  <c r="BD337" i="1"/>
  <c r="AT338" i="1"/>
  <c r="AU338" i="1"/>
  <c r="AV338" i="1"/>
  <c r="AW338" i="1"/>
  <c r="AX338" i="1"/>
  <c r="AY338" i="1"/>
  <c r="AZ338" i="1"/>
  <c r="BB338" i="1"/>
  <c r="BC338" i="1"/>
  <c r="BD338" i="1"/>
  <c r="AT339" i="1"/>
  <c r="AU339" i="1"/>
  <c r="AV339" i="1"/>
  <c r="AW339" i="1"/>
  <c r="AX339" i="1"/>
  <c r="AY339" i="1"/>
  <c r="AZ339" i="1"/>
  <c r="BA339" i="1"/>
  <c r="BC339" i="1"/>
  <c r="BD339" i="1"/>
  <c r="AT340" i="1"/>
  <c r="AU340" i="1"/>
  <c r="AV340" i="1"/>
  <c r="AW340" i="1"/>
  <c r="AX340" i="1"/>
  <c r="AY340" i="1"/>
  <c r="AZ340" i="1"/>
  <c r="BA340" i="1"/>
  <c r="BB340" i="1"/>
  <c r="BD340" i="1"/>
  <c r="AT341" i="1"/>
  <c r="AU341" i="1"/>
  <c r="AV341" i="1"/>
  <c r="AW341" i="1"/>
  <c r="AX341" i="1"/>
  <c r="AY341" i="1"/>
  <c r="AZ341" i="1"/>
  <c r="BA341" i="1"/>
  <c r="BB341" i="1"/>
  <c r="BC341" i="1"/>
  <c r="AT342" i="1"/>
  <c r="AU342" i="1"/>
  <c r="AV342" i="1"/>
  <c r="AW342" i="1"/>
  <c r="AX342" i="1"/>
  <c r="AY342" i="1"/>
  <c r="AZ342" i="1"/>
  <c r="BA342" i="1"/>
  <c r="BB342" i="1"/>
  <c r="BC342" i="1"/>
  <c r="BD342" i="1"/>
  <c r="AU343" i="1"/>
  <c r="AV343" i="1"/>
  <c r="AW343" i="1"/>
  <c r="AX343" i="1"/>
  <c r="AY343" i="1"/>
  <c r="AZ343" i="1"/>
  <c r="BA343" i="1"/>
  <c r="BB343" i="1"/>
  <c r="BC343" i="1"/>
  <c r="BD343" i="1"/>
  <c r="AT344" i="1"/>
  <c r="AV344" i="1"/>
  <c r="AW344" i="1"/>
  <c r="AX344" i="1"/>
  <c r="AY344" i="1"/>
  <c r="AZ344" i="1"/>
  <c r="BA344" i="1"/>
  <c r="BB344" i="1"/>
  <c r="BC344" i="1"/>
  <c r="BD344" i="1"/>
  <c r="AT345" i="1"/>
  <c r="AU345" i="1"/>
  <c r="AW345" i="1"/>
  <c r="AX345" i="1"/>
  <c r="AY345" i="1"/>
  <c r="AZ345" i="1"/>
  <c r="BA345" i="1"/>
  <c r="BB345" i="1"/>
  <c r="BC345" i="1"/>
  <c r="BD345" i="1"/>
  <c r="AT346" i="1"/>
  <c r="AU346" i="1"/>
  <c r="AV346" i="1"/>
  <c r="AX346" i="1"/>
  <c r="AY346" i="1"/>
  <c r="AZ346" i="1"/>
  <c r="BA346" i="1"/>
  <c r="BB346" i="1"/>
  <c r="BC346" i="1"/>
  <c r="BD346" i="1"/>
  <c r="AT347" i="1"/>
  <c r="AU347" i="1"/>
  <c r="AV347" i="1"/>
  <c r="AW347" i="1"/>
  <c r="AY347" i="1"/>
  <c r="AZ347" i="1"/>
  <c r="BA347" i="1"/>
  <c r="BB347" i="1"/>
  <c r="BC347" i="1"/>
  <c r="BD347" i="1"/>
  <c r="AT348" i="1"/>
  <c r="AU348" i="1"/>
  <c r="AV348" i="1"/>
  <c r="AW348" i="1"/>
  <c r="AX348" i="1"/>
  <c r="AZ348" i="1"/>
  <c r="BA348" i="1"/>
  <c r="BB348" i="1"/>
  <c r="BC348" i="1"/>
  <c r="BD348" i="1"/>
  <c r="AT349" i="1"/>
  <c r="AU349" i="1"/>
  <c r="AV349" i="1"/>
  <c r="AW349" i="1"/>
  <c r="AX349" i="1"/>
  <c r="AY349" i="1"/>
  <c r="BA349" i="1"/>
  <c r="BB349" i="1"/>
  <c r="BC349" i="1"/>
  <c r="BD349" i="1"/>
  <c r="AT350" i="1"/>
  <c r="AU350" i="1"/>
  <c r="AV350" i="1"/>
  <c r="AW350" i="1"/>
  <c r="AX350" i="1"/>
  <c r="AY350" i="1"/>
  <c r="AZ350" i="1"/>
  <c r="BB350" i="1"/>
  <c r="BC350" i="1"/>
  <c r="BD350" i="1"/>
  <c r="AT351" i="1"/>
  <c r="AU351" i="1"/>
  <c r="AV351" i="1"/>
  <c r="AW351" i="1"/>
  <c r="AX351" i="1"/>
  <c r="AY351" i="1"/>
  <c r="AZ351" i="1"/>
  <c r="BA351" i="1"/>
  <c r="BC351" i="1"/>
  <c r="BD351" i="1"/>
  <c r="AT352" i="1"/>
  <c r="AU352" i="1"/>
  <c r="AV352" i="1"/>
  <c r="AW352" i="1"/>
  <c r="AX352" i="1"/>
  <c r="AY352" i="1"/>
  <c r="AZ352" i="1"/>
  <c r="BA352" i="1"/>
  <c r="BB352" i="1"/>
  <c r="BD352" i="1"/>
  <c r="AT353" i="1"/>
  <c r="AU353" i="1"/>
  <c r="AV353" i="1"/>
  <c r="AW353" i="1"/>
  <c r="AX353" i="1"/>
  <c r="AY353" i="1"/>
  <c r="AZ353" i="1"/>
  <c r="BA353" i="1"/>
  <c r="BB353" i="1"/>
  <c r="BC353" i="1"/>
  <c r="AT354" i="1"/>
  <c r="AU354" i="1"/>
  <c r="AV354" i="1"/>
  <c r="AW354" i="1"/>
  <c r="AX354" i="1"/>
  <c r="AY354" i="1"/>
  <c r="AZ354" i="1"/>
  <c r="BA354" i="1"/>
  <c r="BB354" i="1"/>
  <c r="BC354" i="1"/>
  <c r="BD354" i="1"/>
  <c r="AU355" i="1"/>
  <c r="AV355" i="1"/>
  <c r="AW355" i="1"/>
  <c r="AX355" i="1"/>
  <c r="AY355" i="1"/>
  <c r="AZ355" i="1"/>
  <c r="BA355" i="1"/>
  <c r="BB355" i="1"/>
  <c r="BC355" i="1"/>
  <c r="BD355" i="1"/>
  <c r="AT356" i="1"/>
  <c r="AV356" i="1"/>
  <c r="AW356" i="1"/>
  <c r="AX356" i="1"/>
  <c r="AY356" i="1"/>
  <c r="AZ356" i="1"/>
  <c r="BA356" i="1"/>
  <c r="BB356" i="1"/>
  <c r="BC356" i="1"/>
  <c r="BD356" i="1"/>
  <c r="AT357" i="1"/>
  <c r="AU357" i="1"/>
  <c r="AW357" i="1"/>
  <c r="AX357" i="1"/>
  <c r="AY357" i="1"/>
  <c r="AZ357" i="1"/>
  <c r="BA357" i="1"/>
  <c r="BB357" i="1"/>
  <c r="BC357" i="1"/>
  <c r="BD357" i="1"/>
  <c r="AT358" i="1"/>
  <c r="AU358" i="1"/>
  <c r="AV358" i="1"/>
  <c r="AX358" i="1"/>
  <c r="AY358" i="1"/>
  <c r="AZ358" i="1"/>
  <c r="BA358" i="1"/>
  <c r="BB358" i="1"/>
  <c r="BC358" i="1"/>
  <c r="BD358" i="1"/>
  <c r="AT359" i="1"/>
  <c r="AU359" i="1"/>
  <c r="AV359" i="1"/>
  <c r="AW359" i="1"/>
  <c r="AY359" i="1"/>
  <c r="AZ359" i="1"/>
  <c r="BA359" i="1"/>
  <c r="BB359" i="1"/>
  <c r="BC359" i="1"/>
  <c r="BD359" i="1"/>
  <c r="AT360" i="1"/>
  <c r="AU360" i="1"/>
  <c r="AV360" i="1"/>
  <c r="AW360" i="1"/>
  <c r="AX360" i="1"/>
  <c r="AZ360" i="1"/>
  <c r="BA360" i="1"/>
  <c r="BB360" i="1"/>
  <c r="BC360" i="1"/>
  <c r="BD360" i="1"/>
  <c r="AT361" i="1"/>
  <c r="AU361" i="1"/>
  <c r="AV361" i="1"/>
  <c r="AW361" i="1"/>
  <c r="AX361" i="1"/>
  <c r="AY361" i="1"/>
  <c r="BA361" i="1"/>
  <c r="BB361" i="1"/>
  <c r="BC361" i="1"/>
  <c r="BD361" i="1"/>
  <c r="AT362" i="1"/>
  <c r="AU362" i="1"/>
  <c r="AV362" i="1"/>
  <c r="AW362" i="1"/>
  <c r="AX362" i="1"/>
  <c r="AY362" i="1"/>
  <c r="AZ362" i="1"/>
  <c r="BB362" i="1"/>
  <c r="BC362" i="1"/>
  <c r="BD362" i="1"/>
  <c r="AT363" i="1"/>
  <c r="AU363" i="1"/>
  <c r="AV363" i="1"/>
  <c r="AW363" i="1"/>
  <c r="AX363" i="1"/>
  <c r="AY363" i="1"/>
  <c r="AZ363" i="1"/>
  <c r="BA363" i="1"/>
  <c r="BC363" i="1"/>
  <c r="BD363" i="1"/>
  <c r="AT364" i="1"/>
  <c r="AU364" i="1"/>
  <c r="AV364" i="1"/>
  <c r="AW364" i="1"/>
  <c r="AX364" i="1"/>
  <c r="AY364" i="1"/>
  <c r="AZ364" i="1"/>
  <c r="BA364" i="1"/>
  <c r="BB364" i="1"/>
  <c r="BD364" i="1"/>
  <c r="AT365" i="1"/>
  <c r="AU365" i="1"/>
  <c r="AV365" i="1"/>
  <c r="AW365" i="1"/>
  <c r="AX365" i="1"/>
  <c r="AY365" i="1"/>
  <c r="AZ365" i="1"/>
  <c r="BA365" i="1"/>
  <c r="BB365" i="1"/>
  <c r="BC365" i="1"/>
  <c r="AT366" i="1"/>
  <c r="AU366" i="1"/>
  <c r="AV366" i="1"/>
  <c r="AW366" i="1"/>
  <c r="AX366" i="1"/>
  <c r="AY366" i="1"/>
  <c r="AZ366" i="1"/>
  <c r="BA366" i="1"/>
  <c r="BB366" i="1"/>
  <c r="BC366" i="1"/>
  <c r="BD366" i="1"/>
  <c r="AU367" i="1"/>
  <c r="AV367" i="1"/>
  <c r="AW367" i="1"/>
  <c r="AX367" i="1"/>
  <c r="AY367" i="1"/>
  <c r="AZ367" i="1"/>
  <c r="BA367" i="1"/>
  <c r="BB367" i="1"/>
  <c r="BC367" i="1"/>
  <c r="BD367" i="1"/>
  <c r="AT368" i="1"/>
  <c r="AV368" i="1"/>
  <c r="AW368" i="1"/>
  <c r="AX368" i="1"/>
  <c r="AY368" i="1"/>
  <c r="AZ368" i="1"/>
  <c r="BA368" i="1"/>
  <c r="BB368" i="1"/>
  <c r="BC368" i="1"/>
  <c r="BD368" i="1"/>
  <c r="AT369" i="1"/>
  <c r="AU369" i="1"/>
  <c r="AW369" i="1"/>
  <c r="AX369" i="1"/>
  <c r="AY369" i="1"/>
  <c r="AZ369" i="1"/>
  <c r="BA369" i="1"/>
  <c r="BB369" i="1"/>
  <c r="BC369" i="1"/>
  <c r="BD369" i="1"/>
  <c r="AT370" i="1"/>
  <c r="AU370" i="1"/>
  <c r="AV370" i="1"/>
  <c r="AX370" i="1"/>
  <c r="AY370" i="1"/>
  <c r="AZ370" i="1"/>
  <c r="BA370" i="1"/>
  <c r="BB370" i="1"/>
  <c r="BC370" i="1"/>
  <c r="BD370" i="1"/>
  <c r="AT371" i="1"/>
  <c r="AU371" i="1"/>
  <c r="AV371" i="1"/>
  <c r="AW371" i="1"/>
  <c r="AY371" i="1"/>
  <c r="AZ371" i="1"/>
  <c r="BA371" i="1"/>
  <c r="BB371" i="1"/>
  <c r="BC371" i="1"/>
  <c r="BD371" i="1"/>
  <c r="AT372" i="1"/>
  <c r="AU372" i="1"/>
  <c r="AV372" i="1"/>
  <c r="AW372" i="1"/>
  <c r="AX372" i="1"/>
  <c r="AZ372" i="1"/>
  <c r="BA372" i="1"/>
  <c r="BB372" i="1"/>
  <c r="BC372" i="1"/>
  <c r="BD372" i="1"/>
  <c r="AT373" i="1"/>
  <c r="AU373" i="1"/>
  <c r="AV373" i="1"/>
  <c r="AW373" i="1"/>
  <c r="AX373" i="1"/>
  <c r="AY373" i="1"/>
  <c r="BA373" i="1"/>
  <c r="BB373" i="1"/>
  <c r="BC373" i="1"/>
  <c r="BD373" i="1"/>
  <c r="AT374" i="1"/>
  <c r="AU374" i="1"/>
  <c r="AV374" i="1"/>
  <c r="AW374" i="1"/>
  <c r="AX374" i="1"/>
  <c r="AY374" i="1"/>
  <c r="AZ374" i="1"/>
  <c r="BB374" i="1"/>
  <c r="BC374" i="1"/>
  <c r="BD374" i="1"/>
  <c r="AT375" i="1"/>
  <c r="AU375" i="1"/>
  <c r="AV375" i="1"/>
  <c r="AW375" i="1"/>
  <c r="AX375" i="1"/>
  <c r="AY375" i="1"/>
  <c r="AZ375" i="1"/>
  <c r="BA375" i="1"/>
  <c r="BC375" i="1"/>
  <c r="BD375" i="1"/>
  <c r="AT376" i="1"/>
  <c r="AU376" i="1"/>
  <c r="AV376" i="1"/>
  <c r="AW376" i="1"/>
  <c r="AX376" i="1"/>
  <c r="AY376" i="1"/>
  <c r="AZ376" i="1"/>
  <c r="BA376" i="1"/>
  <c r="BB376" i="1"/>
  <c r="BD376" i="1"/>
  <c r="AT377" i="1"/>
  <c r="AU377" i="1"/>
  <c r="AV377" i="1"/>
  <c r="AW377" i="1"/>
  <c r="AX377" i="1"/>
  <c r="AY377" i="1"/>
  <c r="AZ377" i="1"/>
  <c r="BA377" i="1"/>
  <c r="BB377" i="1"/>
  <c r="BC377" i="1"/>
  <c r="AT378" i="1"/>
  <c r="AU378" i="1"/>
  <c r="AV378" i="1"/>
  <c r="AW378" i="1"/>
  <c r="AX378" i="1"/>
  <c r="AY378" i="1"/>
  <c r="AZ378" i="1"/>
  <c r="BA378" i="1"/>
  <c r="BB378" i="1"/>
  <c r="BC378" i="1"/>
  <c r="BD378" i="1"/>
  <c r="AU379" i="1"/>
  <c r="AV379" i="1"/>
  <c r="AW379" i="1"/>
  <c r="AX379" i="1"/>
  <c r="AY379" i="1"/>
  <c r="AZ379" i="1"/>
  <c r="BA379" i="1"/>
  <c r="BB379" i="1"/>
  <c r="BC379" i="1"/>
  <c r="BD379" i="1"/>
  <c r="AT380" i="1"/>
  <c r="AV380" i="1"/>
  <c r="AW380" i="1"/>
  <c r="AX380" i="1"/>
  <c r="AY380" i="1"/>
  <c r="AZ380" i="1"/>
  <c r="BA380" i="1"/>
  <c r="BB380" i="1"/>
  <c r="BC380" i="1"/>
  <c r="BD380" i="1"/>
  <c r="AT381" i="1"/>
  <c r="AU381" i="1"/>
  <c r="AW381" i="1"/>
  <c r="AX381" i="1"/>
  <c r="AY381" i="1"/>
  <c r="AZ381" i="1"/>
  <c r="BA381" i="1"/>
  <c r="BB381" i="1"/>
  <c r="BC381" i="1"/>
  <c r="BD381" i="1"/>
  <c r="AT382" i="1"/>
  <c r="AU382" i="1"/>
  <c r="AV382" i="1"/>
  <c r="AX382" i="1"/>
  <c r="AY382" i="1"/>
  <c r="AZ382" i="1"/>
  <c r="BA382" i="1"/>
  <c r="BB382" i="1"/>
  <c r="BC382" i="1"/>
  <c r="BD382" i="1"/>
  <c r="AT383" i="1"/>
  <c r="AU383" i="1"/>
  <c r="AV383" i="1"/>
  <c r="AW383" i="1"/>
  <c r="AY383" i="1"/>
  <c r="AZ383" i="1"/>
  <c r="BA383" i="1"/>
  <c r="BB383" i="1"/>
  <c r="BC383" i="1"/>
  <c r="BD383" i="1"/>
  <c r="AT384" i="1"/>
  <c r="AU384" i="1"/>
  <c r="AV384" i="1"/>
  <c r="AW384" i="1"/>
  <c r="AX384" i="1"/>
  <c r="AZ384" i="1"/>
  <c r="BA384" i="1"/>
  <c r="BB384" i="1"/>
  <c r="BC384" i="1"/>
  <c r="BD384" i="1"/>
  <c r="AT385" i="1"/>
  <c r="AU385" i="1"/>
  <c r="AV385" i="1"/>
  <c r="AW385" i="1"/>
  <c r="AX385" i="1"/>
  <c r="AY385" i="1"/>
  <c r="BA385" i="1"/>
  <c r="BB385" i="1"/>
  <c r="BC385" i="1"/>
  <c r="BD385" i="1"/>
  <c r="AT386" i="1"/>
  <c r="AU386" i="1"/>
  <c r="AV386" i="1"/>
  <c r="AW386" i="1"/>
  <c r="AX386" i="1"/>
  <c r="AY386" i="1"/>
  <c r="AZ386" i="1"/>
  <c r="BB386" i="1"/>
  <c r="BC386" i="1"/>
  <c r="BD386" i="1"/>
  <c r="AT387" i="1"/>
  <c r="AU387" i="1"/>
  <c r="AV387" i="1"/>
  <c r="AW387" i="1"/>
  <c r="AX387" i="1"/>
  <c r="AY387" i="1"/>
  <c r="AZ387" i="1"/>
  <c r="BA387" i="1"/>
  <c r="BC387" i="1"/>
  <c r="BD387" i="1"/>
  <c r="AT388" i="1"/>
  <c r="AU388" i="1"/>
  <c r="AV388" i="1"/>
  <c r="AW388" i="1"/>
  <c r="AX388" i="1"/>
  <c r="AY388" i="1"/>
  <c r="AZ388" i="1"/>
  <c r="BA388" i="1"/>
  <c r="BB388" i="1"/>
  <c r="BD388" i="1"/>
  <c r="AT389" i="1"/>
  <c r="AU389" i="1"/>
  <c r="AV389" i="1"/>
  <c r="AW389" i="1"/>
  <c r="AX389" i="1"/>
  <c r="AY389" i="1"/>
  <c r="AZ389" i="1"/>
  <c r="BA389" i="1"/>
  <c r="BB389" i="1"/>
  <c r="BC389" i="1"/>
  <c r="AT390" i="1"/>
  <c r="AU390" i="1"/>
  <c r="AV390" i="1"/>
  <c r="AW390" i="1"/>
  <c r="AX390" i="1"/>
  <c r="AY390" i="1"/>
  <c r="AZ390" i="1"/>
  <c r="BA390" i="1"/>
  <c r="BB390" i="1"/>
  <c r="BC390" i="1"/>
  <c r="BD390" i="1"/>
  <c r="AU391" i="1"/>
  <c r="AV391" i="1"/>
  <c r="AW391" i="1"/>
  <c r="AX391" i="1"/>
  <c r="AY391" i="1"/>
  <c r="AZ391" i="1"/>
  <c r="BA391" i="1"/>
  <c r="BB391" i="1"/>
  <c r="BC391" i="1"/>
  <c r="BD391" i="1"/>
  <c r="AT392" i="1"/>
  <c r="AV392" i="1"/>
  <c r="AW392" i="1"/>
  <c r="AX392" i="1"/>
  <c r="AY392" i="1"/>
  <c r="AZ392" i="1"/>
  <c r="BA392" i="1"/>
  <c r="BB392" i="1"/>
  <c r="BC392" i="1"/>
  <c r="BD392" i="1"/>
  <c r="AT393" i="1"/>
  <c r="AU393" i="1"/>
  <c r="AW393" i="1"/>
  <c r="AX393" i="1"/>
  <c r="AY393" i="1"/>
  <c r="AZ393" i="1"/>
  <c r="BA393" i="1"/>
  <c r="BB393" i="1"/>
  <c r="BC393" i="1"/>
  <c r="BD393" i="1"/>
  <c r="AT394" i="1"/>
  <c r="AU394" i="1"/>
  <c r="AV394" i="1"/>
  <c r="AX394" i="1"/>
  <c r="AY394" i="1"/>
  <c r="AZ394" i="1"/>
  <c r="BA394" i="1"/>
  <c r="BB394" i="1"/>
  <c r="BC394" i="1"/>
  <c r="BD394" i="1"/>
  <c r="AT395" i="1"/>
  <c r="AU395" i="1"/>
  <c r="AV395" i="1"/>
  <c r="AW395" i="1"/>
  <c r="AY395" i="1"/>
  <c r="AZ395" i="1"/>
  <c r="BA395" i="1"/>
  <c r="BB395" i="1"/>
  <c r="BC395" i="1"/>
  <c r="BD395" i="1"/>
  <c r="AT396" i="1"/>
  <c r="AU396" i="1"/>
  <c r="AV396" i="1"/>
  <c r="AW396" i="1"/>
  <c r="AX396" i="1"/>
  <c r="AZ396" i="1"/>
  <c r="BA396" i="1"/>
  <c r="BB396" i="1"/>
  <c r="BC396" i="1"/>
  <c r="BD396" i="1"/>
  <c r="AT397" i="1"/>
  <c r="AU397" i="1"/>
  <c r="AV397" i="1"/>
  <c r="AW397" i="1"/>
  <c r="AX397" i="1"/>
  <c r="AY397" i="1"/>
  <c r="BA397" i="1"/>
  <c r="BB397" i="1"/>
  <c r="BC397" i="1"/>
  <c r="BD397" i="1"/>
  <c r="AT398" i="1"/>
  <c r="AU398" i="1"/>
  <c r="AV398" i="1"/>
  <c r="AW398" i="1"/>
  <c r="AX398" i="1"/>
  <c r="AY398" i="1"/>
  <c r="AZ398" i="1"/>
  <c r="BB398" i="1"/>
  <c r="BC398" i="1"/>
  <c r="BD398" i="1"/>
  <c r="AT399" i="1"/>
  <c r="AU399" i="1"/>
  <c r="AV399" i="1"/>
  <c r="AW399" i="1"/>
  <c r="AX399" i="1"/>
  <c r="AY399" i="1"/>
  <c r="AZ399" i="1"/>
  <c r="BA399" i="1"/>
  <c r="BC399" i="1"/>
  <c r="BD399" i="1"/>
  <c r="AT400" i="1"/>
  <c r="AU400" i="1"/>
  <c r="AV400" i="1"/>
  <c r="AW400" i="1"/>
  <c r="AX400" i="1"/>
  <c r="AY400" i="1"/>
  <c r="AZ400" i="1"/>
  <c r="BA400" i="1"/>
  <c r="BB400" i="1"/>
  <c r="BD400" i="1"/>
  <c r="AT401" i="1"/>
  <c r="AU401" i="1"/>
  <c r="AV401" i="1"/>
  <c r="AW401" i="1"/>
  <c r="AX401" i="1"/>
  <c r="AY401" i="1"/>
  <c r="AZ401" i="1"/>
  <c r="BA401" i="1"/>
  <c r="BB401" i="1"/>
  <c r="BC401" i="1"/>
  <c r="AT402" i="1"/>
  <c r="AU402" i="1"/>
  <c r="AV402" i="1"/>
  <c r="AW402" i="1"/>
  <c r="AX402" i="1"/>
  <c r="AY402" i="1"/>
  <c r="AZ402" i="1"/>
  <c r="BA402" i="1"/>
  <c r="BB402" i="1"/>
  <c r="BC402" i="1"/>
  <c r="BD402" i="1"/>
  <c r="AU403" i="1"/>
  <c r="AV403" i="1"/>
  <c r="AW403" i="1"/>
  <c r="AX403" i="1"/>
  <c r="AY403" i="1"/>
  <c r="AZ403" i="1"/>
  <c r="BA403" i="1"/>
  <c r="BB403" i="1"/>
  <c r="BC403" i="1"/>
  <c r="BD403" i="1"/>
  <c r="AT404" i="1"/>
  <c r="AV404" i="1"/>
  <c r="AW404" i="1"/>
  <c r="AX404" i="1"/>
  <c r="AY404" i="1"/>
  <c r="AZ404" i="1"/>
  <c r="BA404" i="1"/>
  <c r="BB404" i="1"/>
  <c r="BC404" i="1"/>
  <c r="BD404" i="1"/>
  <c r="AT405" i="1"/>
  <c r="AU405" i="1"/>
  <c r="AW405" i="1"/>
  <c r="AX405" i="1"/>
  <c r="AY405" i="1"/>
  <c r="AZ405" i="1"/>
  <c r="BA405" i="1"/>
  <c r="BB405" i="1"/>
  <c r="BC405" i="1"/>
  <c r="BD405" i="1"/>
  <c r="AT406" i="1"/>
  <c r="AU406" i="1"/>
  <c r="AV406" i="1"/>
  <c r="AX406" i="1"/>
  <c r="AY406" i="1"/>
  <c r="AZ406" i="1"/>
  <c r="BA406" i="1"/>
  <c r="BB406" i="1"/>
  <c r="BC406" i="1"/>
  <c r="BD406" i="1"/>
  <c r="AT407" i="1"/>
  <c r="AU407" i="1"/>
  <c r="AV407" i="1"/>
  <c r="AW407" i="1"/>
  <c r="AY407" i="1"/>
  <c r="AZ407" i="1"/>
  <c r="BA407" i="1"/>
  <c r="BB407" i="1"/>
  <c r="BC407" i="1"/>
  <c r="BD407" i="1"/>
  <c r="AT408" i="1"/>
  <c r="AU408" i="1"/>
  <c r="AV408" i="1"/>
  <c r="AW408" i="1"/>
  <c r="AX408" i="1"/>
  <c r="AZ408" i="1"/>
  <c r="BA408" i="1"/>
  <c r="BB408" i="1"/>
  <c r="BC408" i="1"/>
  <c r="BD408" i="1"/>
  <c r="AT409" i="1"/>
  <c r="AU409" i="1"/>
  <c r="AV409" i="1"/>
  <c r="AW409" i="1"/>
  <c r="AX409" i="1"/>
  <c r="AY409" i="1"/>
  <c r="BA409" i="1"/>
  <c r="BB409" i="1"/>
  <c r="BC409" i="1"/>
  <c r="BD409" i="1"/>
  <c r="AT410" i="1"/>
  <c r="AU410" i="1"/>
  <c r="AV410" i="1"/>
  <c r="AW410" i="1"/>
  <c r="AX410" i="1"/>
  <c r="AY410" i="1"/>
  <c r="AZ410" i="1"/>
  <c r="BB410" i="1"/>
  <c r="BC410" i="1"/>
  <c r="BD410" i="1"/>
  <c r="AT411" i="1"/>
  <c r="AU411" i="1"/>
  <c r="AV411" i="1"/>
  <c r="AW411" i="1"/>
  <c r="AX411" i="1"/>
  <c r="AY411" i="1"/>
  <c r="AZ411" i="1"/>
  <c r="BA411" i="1"/>
  <c r="BC411" i="1"/>
  <c r="BD411" i="1"/>
  <c r="AT412" i="1"/>
  <c r="AU412" i="1"/>
  <c r="AV412" i="1"/>
  <c r="AW412" i="1"/>
  <c r="AX412" i="1"/>
  <c r="AY412" i="1"/>
  <c r="AZ412" i="1"/>
  <c r="BA412" i="1"/>
  <c r="BB412" i="1"/>
  <c r="BD412" i="1"/>
  <c r="AT413" i="1"/>
  <c r="AU413" i="1"/>
  <c r="AV413" i="1"/>
  <c r="AW413" i="1"/>
  <c r="AX413" i="1"/>
  <c r="AY413" i="1"/>
  <c r="AZ413" i="1"/>
  <c r="BA413" i="1"/>
  <c r="BB413" i="1"/>
  <c r="BC413" i="1"/>
  <c r="AT414" i="1"/>
  <c r="AU414" i="1"/>
  <c r="AV414" i="1"/>
  <c r="AW414" i="1"/>
  <c r="AX414" i="1"/>
  <c r="AY414" i="1"/>
  <c r="AZ414" i="1"/>
  <c r="BA414" i="1"/>
  <c r="BB414" i="1"/>
  <c r="BC414" i="1"/>
  <c r="BD414" i="1"/>
  <c r="AU415" i="1"/>
  <c r="AV415" i="1"/>
  <c r="AW415" i="1"/>
  <c r="AX415" i="1"/>
  <c r="AY415" i="1"/>
  <c r="AZ415" i="1"/>
  <c r="BA415" i="1"/>
  <c r="BB415" i="1"/>
  <c r="BC415" i="1"/>
  <c r="BD415" i="1"/>
  <c r="AT416" i="1"/>
  <c r="AV416" i="1"/>
  <c r="AW416" i="1"/>
  <c r="AX416" i="1"/>
  <c r="AY416" i="1"/>
  <c r="AZ416" i="1"/>
  <c r="BA416" i="1"/>
  <c r="BB416" i="1"/>
  <c r="BC416" i="1"/>
  <c r="BD416" i="1"/>
  <c r="AT417" i="1"/>
  <c r="AU417" i="1"/>
  <c r="AW417" i="1"/>
  <c r="AX417" i="1"/>
  <c r="AY417" i="1"/>
  <c r="AZ417" i="1"/>
  <c r="BA417" i="1"/>
  <c r="BB417" i="1"/>
  <c r="BC417" i="1"/>
  <c r="BD417" i="1"/>
  <c r="AT418" i="1"/>
  <c r="AU418" i="1"/>
  <c r="AV418" i="1"/>
  <c r="AX418" i="1"/>
  <c r="AY418" i="1"/>
  <c r="AZ418" i="1"/>
  <c r="BA418" i="1"/>
  <c r="BB418" i="1"/>
  <c r="BC418" i="1"/>
  <c r="BD418" i="1"/>
  <c r="AT419" i="1"/>
  <c r="AU419" i="1"/>
  <c r="AV419" i="1"/>
  <c r="AW419" i="1"/>
  <c r="AY419" i="1"/>
  <c r="AZ419" i="1"/>
  <c r="BA419" i="1"/>
  <c r="BB419" i="1"/>
  <c r="BC419" i="1"/>
  <c r="BD419" i="1"/>
  <c r="AT420" i="1"/>
  <c r="AU420" i="1"/>
  <c r="AV420" i="1"/>
  <c r="AW420" i="1"/>
  <c r="AX420" i="1"/>
  <c r="AZ420" i="1"/>
  <c r="BA420" i="1"/>
  <c r="BB420" i="1"/>
  <c r="BC420" i="1"/>
  <c r="BD420" i="1"/>
  <c r="AT421" i="1"/>
  <c r="AU421" i="1"/>
  <c r="AV421" i="1"/>
  <c r="AW421" i="1"/>
  <c r="AX421" i="1"/>
  <c r="AY421" i="1"/>
  <c r="BA421" i="1"/>
  <c r="BB421" i="1"/>
  <c r="BC421" i="1"/>
  <c r="BD421" i="1"/>
  <c r="AT422" i="1"/>
  <c r="AU422" i="1"/>
  <c r="AV422" i="1"/>
  <c r="AW422" i="1"/>
  <c r="AX422" i="1"/>
  <c r="AY422" i="1"/>
  <c r="AZ422" i="1"/>
  <c r="BB422" i="1"/>
  <c r="BC422" i="1"/>
  <c r="BD422" i="1"/>
  <c r="AT423" i="1"/>
  <c r="AU423" i="1"/>
  <c r="AV423" i="1"/>
  <c r="AW423" i="1"/>
  <c r="AX423" i="1"/>
  <c r="AY423" i="1"/>
  <c r="AZ423" i="1"/>
  <c r="BA423" i="1"/>
  <c r="BC423" i="1"/>
  <c r="BD423" i="1"/>
  <c r="AT424" i="1"/>
  <c r="AU424" i="1"/>
  <c r="AV424" i="1"/>
  <c r="AW424" i="1"/>
  <c r="AX424" i="1"/>
  <c r="AY424" i="1"/>
  <c r="AZ424" i="1"/>
  <c r="BA424" i="1"/>
  <c r="BB424" i="1"/>
  <c r="BD424" i="1"/>
  <c r="AT425" i="1"/>
  <c r="AU425" i="1"/>
  <c r="AV425" i="1"/>
  <c r="AW425" i="1"/>
  <c r="AX425" i="1"/>
  <c r="AY425" i="1"/>
  <c r="AZ425" i="1"/>
  <c r="BA425" i="1"/>
  <c r="BB425" i="1"/>
  <c r="BC425" i="1"/>
  <c r="AT426" i="1"/>
  <c r="AU426" i="1"/>
  <c r="AV426" i="1"/>
  <c r="AW426" i="1"/>
  <c r="AX426" i="1"/>
  <c r="AY426" i="1"/>
  <c r="AZ426" i="1"/>
  <c r="BA426" i="1"/>
  <c r="BB426" i="1"/>
  <c r="BC426" i="1"/>
  <c r="BD426" i="1"/>
  <c r="AS415" i="1"/>
  <c r="AS416" i="1"/>
  <c r="AS417" i="1"/>
  <c r="AS418" i="1"/>
  <c r="AS419" i="1"/>
  <c r="AS420" i="1"/>
  <c r="AS421" i="1"/>
  <c r="AS422" i="1"/>
  <c r="AS423" i="1"/>
  <c r="AS424" i="1"/>
  <c r="AS425" i="1"/>
  <c r="AF415" i="1"/>
  <c r="AH415" i="1"/>
  <c r="AI415" i="1"/>
  <c r="AJ415" i="1"/>
  <c r="AK415" i="1"/>
  <c r="AL415" i="1"/>
  <c r="AM415" i="1"/>
  <c r="AN415" i="1"/>
  <c r="AO415" i="1"/>
  <c r="AP415" i="1"/>
  <c r="AQ415" i="1"/>
  <c r="AF416" i="1"/>
  <c r="AG416" i="1"/>
  <c r="AI416" i="1"/>
  <c r="AJ416" i="1"/>
  <c r="AK416" i="1"/>
  <c r="AL416" i="1"/>
  <c r="AM416" i="1"/>
  <c r="AN416" i="1"/>
  <c r="AO416" i="1"/>
  <c r="AP416" i="1"/>
  <c r="AQ416" i="1"/>
  <c r="AF417" i="1"/>
  <c r="AG417" i="1"/>
  <c r="AH417" i="1"/>
  <c r="AJ417" i="1"/>
  <c r="AK417" i="1"/>
  <c r="AL417" i="1"/>
  <c r="AM417" i="1"/>
  <c r="AN417" i="1"/>
  <c r="AO417" i="1"/>
  <c r="AP417" i="1"/>
  <c r="AQ417" i="1"/>
  <c r="AF418" i="1"/>
  <c r="AG418" i="1"/>
  <c r="AH418" i="1"/>
  <c r="AI418" i="1"/>
  <c r="AK418" i="1"/>
  <c r="AL418" i="1"/>
  <c r="AM418" i="1"/>
  <c r="AN418" i="1"/>
  <c r="AO418" i="1"/>
  <c r="AP418" i="1"/>
  <c r="AQ418" i="1"/>
  <c r="AF419" i="1"/>
  <c r="AG419" i="1"/>
  <c r="AH419" i="1"/>
  <c r="AI419" i="1"/>
  <c r="AJ419" i="1"/>
  <c r="AL419" i="1"/>
  <c r="AM419" i="1"/>
  <c r="AN419" i="1"/>
  <c r="AO419" i="1"/>
  <c r="AP419" i="1"/>
  <c r="AQ419" i="1"/>
  <c r="AF420" i="1"/>
  <c r="AG420" i="1"/>
  <c r="AH420" i="1"/>
  <c r="AI420" i="1"/>
  <c r="AJ420" i="1"/>
  <c r="AK420" i="1"/>
  <c r="AM420" i="1"/>
  <c r="AN420" i="1"/>
  <c r="AO420" i="1"/>
  <c r="AP420" i="1"/>
  <c r="AQ420" i="1"/>
  <c r="AF421" i="1"/>
  <c r="AG421" i="1"/>
  <c r="AH421" i="1"/>
  <c r="AI421" i="1"/>
  <c r="AJ421" i="1"/>
  <c r="AK421" i="1"/>
  <c r="AL421" i="1"/>
  <c r="AN421" i="1"/>
  <c r="AO421" i="1"/>
  <c r="AP421" i="1"/>
  <c r="AQ421" i="1"/>
  <c r="AF422" i="1"/>
  <c r="AG422" i="1"/>
  <c r="AH422" i="1"/>
  <c r="AI422" i="1"/>
  <c r="AJ422" i="1"/>
  <c r="AK422" i="1"/>
  <c r="AL422" i="1"/>
  <c r="AM422" i="1"/>
  <c r="AO422" i="1"/>
  <c r="AP422" i="1"/>
  <c r="AQ422" i="1"/>
  <c r="AF423" i="1"/>
  <c r="AG423" i="1"/>
  <c r="AH423" i="1"/>
  <c r="AI423" i="1"/>
  <c r="AJ423" i="1"/>
  <c r="AK423" i="1"/>
  <c r="AL423" i="1"/>
  <c r="AM423" i="1"/>
  <c r="AN423" i="1"/>
  <c r="AP423" i="1"/>
  <c r="AQ423" i="1"/>
  <c r="AF424" i="1"/>
  <c r="AG424" i="1"/>
  <c r="AH424" i="1"/>
  <c r="AI424" i="1"/>
  <c r="AJ424" i="1"/>
  <c r="AK424" i="1"/>
  <c r="AL424" i="1"/>
  <c r="AM424" i="1"/>
  <c r="AN424" i="1"/>
  <c r="AO424" i="1"/>
  <c r="AQ424" i="1"/>
  <c r="AF425" i="1"/>
  <c r="AG425" i="1"/>
  <c r="AH425" i="1"/>
  <c r="AI425" i="1"/>
  <c r="AJ425" i="1"/>
  <c r="AK425" i="1"/>
  <c r="AL425" i="1"/>
  <c r="AM425" i="1"/>
  <c r="AN425" i="1"/>
  <c r="AO425" i="1"/>
  <c r="AP425" i="1"/>
  <c r="AG426" i="1"/>
  <c r="AH426" i="1"/>
  <c r="AI426" i="1"/>
  <c r="AJ426" i="1"/>
  <c r="AK426" i="1"/>
  <c r="AL426" i="1"/>
  <c r="AM426" i="1"/>
  <c r="AN426" i="1"/>
  <c r="AO426" i="1"/>
  <c r="AP426" i="1"/>
  <c r="AQ426" i="1"/>
  <c r="S419" i="1"/>
  <c r="T419" i="1"/>
  <c r="U419" i="1"/>
  <c r="V419" i="1"/>
  <c r="W419" i="1"/>
  <c r="X419" i="1"/>
  <c r="Y419" i="1"/>
  <c r="Z419" i="1"/>
  <c r="AA419" i="1"/>
  <c r="AB419" i="1"/>
  <c r="AC419" i="1"/>
  <c r="AD419" i="1"/>
  <c r="AE419" i="1"/>
  <c r="BE419" i="1"/>
  <c r="BR419" i="1"/>
  <c r="BT419" i="1"/>
  <c r="BU419" i="1"/>
  <c r="BV419" i="1"/>
  <c r="BW419" i="1"/>
  <c r="BX419" i="1"/>
  <c r="BY419" i="1"/>
  <c r="BZ419" i="1"/>
  <c r="CA419" i="1"/>
  <c r="CB419" i="1"/>
  <c r="CC419" i="1"/>
  <c r="CD419" i="1"/>
  <c r="CE419" i="1"/>
  <c r="S420" i="1"/>
  <c r="T420" i="1"/>
  <c r="U420" i="1"/>
  <c r="V420" i="1"/>
  <c r="W420" i="1"/>
  <c r="X420" i="1"/>
  <c r="Y420" i="1"/>
  <c r="Z420" i="1"/>
  <c r="AA420" i="1"/>
  <c r="AB420" i="1"/>
  <c r="AC420" i="1"/>
  <c r="AD420" i="1"/>
  <c r="AE420" i="1"/>
  <c r="BE420" i="1"/>
  <c r="BR420" i="1"/>
  <c r="BT420" i="1"/>
  <c r="BU420" i="1"/>
  <c r="BV420" i="1"/>
  <c r="BW420" i="1"/>
  <c r="BX420" i="1"/>
  <c r="BY420" i="1"/>
  <c r="BZ420" i="1"/>
  <c r="CA420" i="1"/>
  <c r="CB420" i="1"/>
  <c r="CC420" i="1"/>
  <c r="CD420" i="1"/>
  <c r="CE420" i="1"/>
  <c r="S421" i="1"/>
  <c r="T421" i="1"/>
  <c r="U421" i="1"/>
  <c r="V421" i="1"/>
  <c r="W421" i="1"/>
  <c r="X421" i="1"/>
  <c r="Y421" i="1"/>
  <c r="Z421" i="1"/>
  <c r="AA421" i="1"/>
  <c r="AB421" i="1"/>
  <c r="AC421" i="1"/>
  <c r="AD421" i="1"/>
  <c r="AE421" i="1"/>
  <c r="BE421" i="1"/>
  <c r="BR421" i="1"/>
  <c r="BT421" i="1"/>
  <c r="BU421" i="1"/>
  <c r="BV421" i="1"/>
  <c r="BW421" i="1"/>
  <c r="BX421" i="1"/>
  <c r="BY421" i="1"/>
  <c r="BZ421" i="1"/>
  <c r="CA421" i="1"/>
  <c r="CB421" i="1"/>
  <c r="CC421" i="1"/>
  <c r="CD421" i="1"/>
  <c r="CE421" i="1"/>
  <c r="S422" i="1"/>
  <c r="T422" i="1"/>
  <c r="U422" i="1"/>
  <c r="V422" i="1"/>
  <c r="W422" i="1"/>
  <c r="X422" i="1"/>
  <c r="Y422" i="1"/>
  <c r="Z422" i="1"/>
  <c r="AA422" i="1"/>
  <c r="AB422" i="1"/>
  <c r="AC422" i="1"/>
  <c r="AD422" i="1"/>
  <c r="AE422" i="1"/>
  <c r="BE422" i="1"/>
  <c r="BR422" i="1"/>
  <c r="BT422" i="1"/>
  <c r="BU422" i="1"/>
  <c r="BV422" i="1"/>
  <c r="BW422" i="1"/>
  <c r="BX422" i="1"/>
  <c r="BY422" i="1"/>
  <c r="BZ422" i="1"/>
  <c r="CA422" i="1"/>
  <c r="CB422" i="1"/>
  <c r="CC422" i="1"/>
  <c r="CD422" i="1"/>
  <c r="CE422" i="1"/>
  <c r="S423" i="1"/>
  <c r="T423" i="1"/>
  <c r="U423" i="1"/>
  <c r="V423" i="1"/>
  <c r="W423" i="1"/>
  <c r="X423" i="1"/>
  <c r="Y423" i="1"/>
  <c r="Z423" i="1"/>
  <c r="AA423" i="1"/>
  <c r="AB423" i="1"/>
  <c r="AC423" i="1"/>
  <c r="AD423" i="1"/>
  <c r="AE423" i="1"/>
  <c r="BE423" i="1"/>
  <c r="BR423" i="1"/>
  <c r="BT423" i="1"/>
  <c r="BU423" i="1"/>
  <c r="BV423" i="1"/>
  <c r="BW423" i="1"/>
  <c r="BX423" i="1"/>
  <c r="BY423" i="1"/>
  <c r="BZ423" i="1"/>
  <c r="CA423" i="1"/>
  <c r="CB423" i="1"/>
  <c r="CC423" i="1"/>
  <c r="CD423" i="1"/>
  <c r="CE423" i="1"/>
  <c r="S424" i="1"/>
  <c r="T424" i="1"/>
  <c r="U424" i="1"/>
  <c r="V424" i="1"/>
  <c r="W424" i="1"/>
  <c r="X424" i="1"/>
  <c r="Y424" i="1"/>
  <c r="Z424" i="1"/>
  <c r="AA424" i="1"/>
  <c r="AB424" i="1"/>
  <c r="AC424" i="1"/>
  <c r="AD424" i="1"/>
  <c r="AE424" i="1"/>
  <c r="BE424" i="1"/>
  <c r="BR424" i="1"/>
  <c r="BT424" i="1"/>
  <c r="BU424" i="1"/>
  <c r="BV424" i="1"/>
  <c r="BW424" i="1"/>
  <c r="BX424" i="1"/>
  <c r="BY424" i="1"/>
  <c r="BZ424" i="1"/>
  <c r="CA424" i="1"/>
  <c r="CB424" i="1"/>
  <c r="CC424" i="1"/>
  <c r="CD424" i="1"/>
  <c r="CE424" i="1"/>
  <c r="S425" i="1"/>
  <c r="T425" i="1"/>
  <c r="U425" i="1"/>
  <c r="V425" i="1"/>
  <c r="W425" i="1"/>
  <c r="X425" i="1"/>
  <c r="Y425" i="1"/>
  <c r="Z425" i="1"/>
  <c r="AA425" i="1"/>
  <c r="AB425" i="1"/>
  <c r="AC425" i="1"/>
  <c r="AD425" i="1"/>
  <c r="AE425" i="1"/>
  <c r="BE425" i="1"/>
  <c r="BR425" i="1"/>
  <c r="BT425" i="1"/>
  <c r="BU425" i="1"/>
  <c r="BV425" i="1"/>
  <c r="BW425" i="1"/>
  <c r="BX425" i="1"/>
  <c r="BY425" i="1"/>
  <c r="BZ425" i="1"/>
  <c r="CA425" i="1"/>
  <c r="CB425" i="1"/>
  <c r="CC425" i="1"/>
  <c r="CD425" i="1"/>
  <c r="CE425" i="1"/>
  <c r="S426" i="1"/>
  <c r="T426" i="1"/>
  <c r="U426" i="1"/>
  <c r="V426" i="1"/>
  <c r="W426" i="1"/>
  <c r="X426" i="1"/>
  <c r="Y426" i="1"/>
  <c r="Z426" i="1"/>
  <c r="AA426" i="1"/>
  <c r="AB426" i="1"/>
  <c r="AC426" i="1"/>
  <c r="AD426" i="1"/>
  <c r="AE426" i="1"/>
  <c r="BE426" i="1"/>
  <c r="BR426" i="1"/>
  <c r="BT426" i="1"/>
  <c r="BU426" i="1"/>
  <c r="BV426" i="1"/>
  <c r="BW426" i="1"/>
  <c r="BX426" i="1"/>
  <c r="BY426" i="1"/>
  <c r="BZ426" i="1"/>
  <c r="CA426" i="1"/>
  <c r="CB426" i="1"/>
  <c r="CC426" i="1"/>
  <c r="CD426" i="1"/>
  <c r="CE426" i="1"/>
  <c r="BT427" i="1"/>
  <c r="BU427" i="1"/>
  <c r="BV427" i="1"/>
  <c r="BW427" i="1"/>
  <c r="BX427" i="1"/>
  <c r="BY427" i="1"/>
  <c r="BZ427" i="1"/>
  <c r="CA427" i="1"/>
  <c r="W418" i="1"/>
  <c r="X418" i="1"/>
  <c r="Y418" i="1"/>
  <c r="Z418" i="1"/>
  <c r="AA418" i="1"/>
  <c r="AB418" i="1"/>
  <c r="AC418" i="1"/>
  <c r="AD418" i="1"/>
  <c r="AE418" i="1"/>
  <c r="BE418" i="1"/>
  <c r="BR418" i="1"/>
  <c r="BT418" i="1"/>
  <c r="BU418" i="1"/>
  <c r="BV418" i="1"/>
  <c r="BW418" i="1"/>
  <c r="BX418" i="1"/>
  <c r="BY418" i="1"/>
  <c r="BZ418" i="1"/>
  <c r="CA418" i="1"/>
  <c r="CB418" i="1"/>
  <c r="CC418" i="1"/>
  <c r="CD418" i="1"/>
  <c r="CE418" i="1"/>
  <c r="G419" i="1"/>
  <c r="AK419" i="1" s="1"/>
  <c r="H419" i="1"/>
  <c r="AX419" i="1" s="1"/>
  <c r="I419" i="1"/>
  <c r="G420" i="1"/>
  <c r="AL420" i="1" s="1"/>
  <c r="H420" i="1"/>
  <c r="AY420" i="1" s="1"/>
  <c r="I420" i="1"/>
  <c r="G421" i="1"/>
  <c r="AM421" i="1" s="1"/>
  <c r="H421" i="1"/>
  <c r="AZ421" i="1" s="1"/>
  <c r="I421" i="1"/>
  <c r="G422" i="1"/>
  <c r="AN422" i="1" s="1"/>
  <c r="H422" i="1"/>
  <c r="BA422" i="1" s="1"/>
  <c r="I422" i="1"/>
  <c r="BN422" i="1" s="1"/>
  <c r="G423" i="1"/>
  <c r="AO423" i="1" s="1"/>
  <c r="H423" i="1"/>
  <c r="BB423" i="1" s="1"/>
  <c r="I423" i="1"/>
  <c r="BO423" i="1" s="1"/>
  <c r="G424" i="1"/>
  <c r="H424" i="1"/>
  <c r="BC424" i="1" s="1"/>
  <c r="I424" i="1"/>
  <c r="G425" i="1"/>
  <c r="AQ425" i="1" s="1"/>
  <c r="H425" i="1"/>
  <c r="BD425" i="1" s="1"/>
  <c r="I425" i="1"/>
  <c r="G426" i="1"/>
  <c r="AF426" i="1" s="1"/>
  <c r="H426" i="1"/>
  <c r="AS426" i="1" s="1"/>
  <c r="I426" i="1"/>
  <c r="J26" i="1"/>
  <c r="K26" i="1"/>
  <c r="L26" i="1"/>
  <c r="J27" i="1"/>
  <c r="K27" i="1"/>
  <c r="L27" i="1"/>
  <c r="J28" i="1"/>
  <c r="K28" i="1"/>
  <c r="L28" i="1"/>
  <c r="J29" i="1"/>
  <c r="K29" i="1"/>
  <c r="L29" i="1"/>
  <c r="J30" i="1"/>
  <c r="K30" i="1"/>
  <c r="L30" i="1"/>
  <c r="J31" i="1"/>
  <c r="K31" i="1"/>
  <c r="L31" i="1"/>
  <c r="J32" i="1"/>
  <c r="K32" i="1"/>
  <c r="L32" i="1"/>
  <c r="J33" i="1"/>
  <c r="K33" i="1"/>
  <c r="L33" i="1"/>
  <c r="J35" i="1"/>
  <c r="K35" i="1"/>
  <c r="L35" i="1"/>
  <c r="J36" i="1"/>
  <c r="K36" i="1"/>
  <c r="L36" i="1"/>
  <c r="J37" i="1"/>
  <c r="K37" i="1"/>
  <c r="L37" i="1"/>
  <c r="J38" i="1"/>
  <c r="K38" i="1"/>
  <c r="L38" i="1"/>
  <c r="J39" i="1"/>
  <c r="K39" i="1"/>
  <c r="L39" i="1"/>
  <c r="J40" i="1"/>
  <c r="K40" i="1"/>
  <c r="L40" i="1"/>
  <c r="J41" i="1"/>
  <c r="K41" i="1"/>
  <c r="L41" i="1"/>
  <c r="J42" i="1"/>
  <c r="K42" i="1"/>
  <c r="L42" i="1"/>
  <c r="J43" i="1"/>
  <c r="K43" i="1"/>
  <c r="L43" i="1"/>
  <c r="J44" i="1"/>
  <c r="K44" i="1"/>
  <c r="L44" i="1"/>
  <c r="J45" i="1"/>
  <c r="K45" i="1"/>
  <c r="L45" i="1"/>
  <c r="J47" i="1"/>
  <c r="K47" i="1"/>
  <c r="L47" i="1"/>
  <c r="J48" i="1"/>
  <c r="K48" i="1"/>
  <c r="L48" i="1"/>
  <c r="J49" i="1"/>
  <c r="K49" i="1"/>
  <c r="L49" i="1"/>
  <c r="J50" i="1"/>
  <c r="K50" i="1"/>
  <c r="L50" i="1"/>
  <c r="J51" i="1"/>
  <c r="K51" i="1"/>
  <c r="L51" i="1"/>
  <c r="J52" i="1"/>
  <c r="K52" i="1"/>
  <c r="L52" i="1"/>
  <c r="J53" i="1"/>
  <c r="K53" i="1"/>
  <c r="L53" i="1"/>
  <c r="J54" i="1"/>
  <c r="K54" i="1"/>
  <c r="L54" i="1"/>
  <c r="J55" i="1"/>
  <c r="K55" i="1"/>
  <c r="L55" i="1"/>
  <c r="J56" i="1"/>
  <c r="K56" i="1"/>
  <c r="L56" i="1"/>
  <c r="J57" i="1"/>
  <c r="K57" i="1"/>
  <c r="L57" i="1"/>
  <c r="J59" i="1"/>
  <c r="K59" i="1"/>
  <c r="L59" i="1"/>
  <c r="J60" i="1"/>
  <c r="K60" i="1"/>
  <c r="L60" i="1"/>
  <c r="J61" i="1"/>
  <c r="K61" i="1"/>
  <c r="L61" i="1"/>
  <c r="J62" i="1"/>
  <c r="K62" i="1"/>
  <c r="L62" i="1"/>
  <c r="J63" i="1"/>
  <c r="K63" i="1"/>
  <c r="L63" i="1"/>
  <c r="J64" i="1"/>
  <c r="K64" i="1"/>
  <c r="L64" i="1"/>
  <c r="J65" i="1"/>
  <c r="K65" i="1"/>
  <c r="L65" i="1"/>
  <c r="J66" i="1"/>
  <c r="K66" i="1"/>
  <c r="L66" i="1"/>
  <c r="J67" i="1"/>
  <c r="K67" i="1"/>
  <c r="L67" i="1"/>
  <c r="J68" i="1"/>
  <c r="K68" i="1"/>
  <c r="L68" i="1"/>
  <c r="J69" i="1"/>
  <c r="K69" i="1"/>
  <c r="L69" i="1"/>
  <c r="J71" i="1"/>
  <c r="K71" i="1"/>
  <c r="L71" i="1"/>
  <c r="J72" i="1"/>
  <c r="K72" i="1"/>
  <c r="L72" i="1"/>
  <c r="J73" i="1"/>
  <c r="K73" i="1"/>
  <c r="L73" i="1"/>
  <c r="J74" i="1"/>
  <c r="K74" i="1"/>
  <c r="L74" i="1"/>
  <c r="J75" i="1"/>
  <c r="K75" i="1"/>
  <c r="L75" i="1"/>
  <c r="J76" i="1"/>
  <c r="K76" i="1"/>
  <c r="L76" i="1"/>
  <c r="J77" i="1"/>
  <c r="K77" i="1"/>
  <c r="L77" i="1"/>
  <c r="J78" i="1"/>
  <c r="K78" i="1"/>
  <c r="L78" i="1"/>
  <c r="J79" i="1"/>
  <c r="K79" i="1"/>
  <c r="L79" i="1"/>
  <c r="J80" i="1"/>
  <c r="K80" i="1"/>
  <c r="L80" i="1"/>
  <c r="J81" i="1"/>
  <c r="K81" i="1"/>
  <c r="L81" i="1"/>
  <c r="J83" i="1"/>
  <c r="K83" i="1"/>
  <c r="L83" i="1"/>
  <c r="J84" i="1"/>
  <c r="K84" i="1"/>
  <c r="L84" i="1"/>
  <c r="J85" i="1"/>
  <c r="K85" i="1"/>
  <c r="L85" i="1"/>
  <c r="J86" i="1"/>
  <c r="K86" i="1"/>
  <c r="L86" i="1"/>
  <c r="J87" i="1"/>
  <c r="K87" i="1"/>
  <c r="L87" i="1"/>
  <c r="J88" i="1"/>
  <c r="K88" i="1"/>
  <c r="L88" i="1"/>
  <c r="J89" i="1"/>
  <c r="K89" i="1"/>
  <c r="L89" i="1"/>
  <c r="J90" i="1"/>
  <c r="K90" i="1"/>
  <c r="L90" i="1"/>
  <c r="J91" i="1"/>
  <c r="K91" i="1"/>
  <c r="L91" i="1"/>
  <c r="J92" i="1"/>
  <c r="K92" i="1"/>
  <c r="L92" i="1"/>
  <c r="J93" i="1"/>
  <c r="K93" i="1"/>
  <c r="L93" i="1"/>
  <c r="J95" i="1"/>
  <c r="K95" i="1"/>
  <c r="L95" i="1"/>
  <c r="J96" i="1"/>
  <c r="K96" i="1"/>
  <c r="L96" i="1"/>
  <c r="J97" i="1"/>
  <c r="K97" i="1"/>
  <c r="L97" i="1"/>
  <c r="J98" i="1"/>
  <c r="K98" i="1"/>
  <c r="L98" i="1"/>
  <c r="J99" i="1"/>
  <c r="K99" i="1"/>
  <c r="L99" i="1"/>
  <c r="J100" i="1"/>
  <c r="K100" i="1"/>
  <c r="L100" i="1"/>
  <c r="J101" i="1"/>
  <c r="K101" i="1"/>
  <c r="L101" i="1"/>
  <c r="J102" i="1"/>
  <c r="K102" i="1"/>
  <c r="L102" i="1"/>
  <c r="J103" i="1"/>
  <c r="K103" i="1"/>
  <c r="L103" i="1"/>
  <c r="J104" i="1"/>
  <c r="K104" i="1"/>
  <c r="L104" i="1"/>
  <c r="J105" i="1"/>
  <c r="K105" i="1"/>
  <c r="L105" i="1"/>
  <c r="J107" i="1"/>
  <c r="K107" i="1"/>
  <c r="L107" i="1"/>
  <c r="J108" i="1"/>
  <c r="K108" i="1"/>
  <c r="L108" i="1"/>
  <c r="J109" i="1"/>
  <c r="K109" i="1"/>
  <c r="L109" i="1"/>
  <c r="J110" i="1"/>
  <c r="K110" i="1"/>
  <c r="L110" i="1"/>
  <c r="J111" i="1"/>
  <c r="K111" i="1"/>
  <c r="L111" i="1"/>
  <c r="J112" i="1"/>
  <c r="K112" i="1"/>
  <c r="L112" i="1"/>
  <c r="J113" i="1"/>
  <c r="K113" i="1"/>
  <c r="L113" i="1"/>
  <c r="J114" i="1"/>
  <c r="K114" i="1"/>
  <c r="L114" i="1"/>
  <c r="J115" i="1"/>
  <c r="K115" i="1"/>
  <c r="L115" i="1"/>
  <c r="J116" i="1"/>
  <c r="K116" i="1"/>
  <c r="L116" i="1"/>
  <c r="J117" i="1"/>
  <c r="K117" i="1"/>
  <c r="L117" i="1"/>
  <c r="J119" i="1"/>
  <c r="K119" i="1"/>
  <c r="L119" i="1"/>
  <c r="J120" i="1"/>
  <c r="K120" i="1"/>
  <c r="L120" i="1"/>
  <c r="J121" i="1"/>
  <c r="K121" i="1"/>
  <c r="L121" i="1"/>
  <c r="J122" i="1"/>
  <c r="K122" i="1"/>
  <c r="L122" i="1"/>
  <c r="J123" i="1"/>
  <c r="K123" i="1"/>
  <c r="L123" i="1"/>
  <c r="J124" i="1"/>
  <c r="K124" i="1"/>
  <c r="L124" i="1"/>
  <c r="J125" i="1"/>
  <c r="K125" i="1"/>
  <c r="L125" i="1"/>
  <c r="J126" i="1"/>
  <c r="K126" i="1"/>
  <c r="L126" i="1"/>
  <c r="J127" i="1"/>
  <c r="K127" i="1"/>
  <c r="L127" i="1"/>
  <c r="J128" i="1"/>
  <c r="K128" i="1"/>
  <c r="L128" i="1"/>
  <c r="J129" i="1"/>
  <c r="K129" i="1"/>
  <c r="L129" i="1"/>
  <c r="J131" i="1"/>
  <c r="K131" i="1"/>
  <c r="L131" i="1"/>
  <c r="J132" i="1"/>
  <c r="K132" i="1"/>
  <c r="L132" i="1"/>
  <c r="J133" i="1"/>
  <c r="K133" i="1"/>
  <c r="L133" i="1"/>
  <c r="J134" i="1"/>
  <c r="K134" i="1"/>
  <c r="L134" i="1"/>
  <c r="J135" i="1"/>
  <c r="K135" i="1"/>
  <c r="L135" i="1"/>
  <c r="J136" i="1"/>
  <c r="K136" i="1"/>
  <c r="L136" i="1"/>
  <c r="J137" i="1"/>
  <c r="K137" i="1"/>
  <c r="L137" i="1"/>
  <c r="J138" i="1"/>
  <c r="K138" i="1"/>
  <c r="L138" i="1"/>
  <c r="J139" i="1"/>
  <c r="K139" i="1"/>
  <c r="L139" i="1"/>
  <c r="J140" i="1"/>
  <c r="K140" i="1"/>
  <c r="L140" i="1"/>
  <c r="J141" i="1"/>
  <c r="K141" i="1"/>
  <c r="L141" i="1"/>
  <c r="J143" i="1"/>
  <c r="K143" i="1"/>
  <c r="L143" i="1"/>
  <c r="J144" i="1"/>
  <c r="K144" i="1"/>
  <c r="L144" i="1"/>
  <c r="J145" i="1"/>
  <c r="K145" i="1"/>
  <c r="L145" i="1"/>
  <c r="J146" i="1"/>
  <c r="K146" i="1"/>
  <c r="L146" i="1"/>
  <c r="J147" i="1"/>
  <c r="K147" i="1"/>
  <c r="L147" i="1"/>
  <c r="J148" i="1"/>
  <c r="K148" i="1"/>
  <c r="L148" i="1"/>
  <c r="J149" i="1"/>
  <c r="K149" i="1"/>
  <c r="L149" i="1"/>
  <c r="J150" i="1"/>
  <c r="K150" i="1"/>
  <c r="L150" i="1"/>
  <c r="J151" i="1"/>
  <c r="K151" i="1"/>
  <c r="L151" i="1"/>
  <c r="J152" i="1"/>
  <c r="K152" i="1"/>
  <c r="L152" i="1"/>
  <c r="J153" i="1"/>
  <c r="K153" i="1"/>
  <c r="L153" i="1"/>
  <c r="J155" i="1"/>
  <c r="K155" i="1"/>
  <c r="L155" i="1"/>
  <c r="J156" i="1"/>
  <c r="K156" i="1"/>
  <c r="L156" i="1"/>
  <c r="J157" i="1"/>
  <c r="K157" i="1"/>
  <c r="L157" i="1"/>
  <c r="J158" i="1"/>
  <c r="K158" i="1"/>
  <c r="L158" i="1"/>
  <c r="J159" i="1"/>
  <c r="K159" i="1"/>
  <c r="L159" i="1"/>
  <c r="J160" i="1"/>
  <c r="K160" i="1"/>
  <c r="L160" i="1"/>
  <c r="J161" i="1"/>
  <c r="K161" i="1"/>
  <c r="L161" i="1"/>
  <c r="J162" i="1"/>
  <c r="K162" i="1"/>
  <c r="L162" i="1"/>
  <c r="J163" i="1"/>
  <c r="K163" i="1"/>
  <c r="L163" i="1"/>
  <c r="J164" i="1"/>
  <c r="K164" i="1"/>
  <c r="L164" i="1"/>
  <c r="J165" i="1"/>
  <c r="K165" i="1"/>
  <c r="L165" i="1"/>
  <c r="J167" i="1"/>
  <c r="K167" i="1"/>
  <c r="L167" i="1"/>
  <c r="J168" i="1"/>
  <c r="K168" i="1"/>
  <c r="L168" i="1"/>
  <c r="J169" i="1"/>
  <c r="K169" i="1"/>
  <c r="L169" i="1"/>
  <c r="J170" i="1"/>
  <c r="K170" i="1"/>
  <c r="L170" i="1"/>
  <c r="J171" i="1"/>
  <c r="K171" i="1"/>
  <c r="L171" i="1"/>
  <c r="J172" i="1"/>
  <c r="K172" i="1"/>
  <c r="L172" i="1"/>
  <c r="J173" i="1"/>
  <c r="K173" i="1"/>
  <c r="L173" i="1"/>
  <c r="J174" i="1"/>
  <c r="K174" i="1"/>
  <c r="L174" i="1"/>
  <c r="J175" i="1"/>
  <c r="K175" i="1"/>
  <c r="L175" i="1"/>
  <c r="J176" i="1"/>
  <c r="K176" i="1"/>
  <c r="L176" i="1"/>
  <c r="J177" i="1"/>
  <c r="K177" i="1"/>
  <c r="L177" i="1"/>
  <c r="J179" i="1"/>
  <c r="K179" i="1"/>
  <c r="L179" i="1"/>
  <c r="J180" i="1"/>
  <c r="K180" i="1"/>
  <c r="L180" i="1"/>
  <c r="J181" i="1"/>
  <c r="K181" i="1"/>
  <c r="L181" i="1"/>
  <c r="J182" i="1"/>
  <c r="K182" i="1"/>
  <c r="L182" i="1"/>
  <c r="J183" i="1"/>
  <c r="K183" i="1"/>
  <c r="L183" i="1"/>
  <c r="J184" i="1"/>
  <c r="K184" i="1"/>
  <c r="L184" i="1"/>
  <c r="J185" i="1"/>
  <c r="K185" i="1"/>
  <c r="L185" i="1"/>
  <c r="J186" i="1"/>
  <c r="K186" i="1"/>
  <c r="L186" i="1"/>
  <c r="J187" i="1"/>
  <c r="K187" i="1"/>
  <c r="L187" i="1"/>
  <c r="J188" i="1"/>
  <c r="K188" i="1"/>
  <c r="L188" i="1"/>
  <c r="J189" i="1"/>
  <c r="K189" i="1"/>
  <c r="L189" i="1"/>
  <c r="J191" i="1"/>
  <c r="K191" i="1"/>
  <c r="L191" i="1"/>
  <c r="J192" i="1"/>
  <c r="K192" i="1"/>
  <c r="L192" i="1"/>
  <c r="J193" i="1"/>
  <c r="K193" i="1"/>
  <c r="L193" i="1"/>
  <c r="J194" i="1"/>
  <c r="K194" i="1"/>
  <c r="L194" i="1"/>
  <c r="J195" i="1"/>
  <c r="K195" i="1"/>
  <c r="L195" i="1"/>
  <c r="J196" i="1"/>
  <c r="K196" i="1"/>
  <c r="L196" i="1"/>
  <c r="J197" i="1"/>
  <c r="K197" i="1"/>
  <c r="L197" i="1"/>
  <c r="J198" i="1"/>
  <c r="K198" i="1"/>
  <c r="L198" i="1"/>
  <c r="J199" i="1"/>
  <c r="K199" i="1"/>
  <c r="L199" i="1"/>
  <c r="J200" i="1"/>
  <c r="K200" i="1"/>
  <c r="L200" i="1"/>
  <c r="J201" i="1"/>
  <c r="K201" i="1"/>
  <c r="L201" i="1"/>
  <c r="J203" i="1"/>
  <c r="K203" i="1"/>
  <c r="L203" i="1"/>
  <c r="J204" i="1"/>
  <c r="K204" i="1"/>
  <c r="L204" i="1"/>
  <c r="J205" i="1"/>
  <c r="K205" i="1"/>
  <c r="L205" i="1"/>
  <c r="J206" i="1"/>
  <c r="K206" i="1"/>
  <c r="L206" i="1"/>
  <c r="J207" i="1"/>
  <c r="K207" i="1"/>
  <c r="L207" i="1"/>
  <c r="J208" i="1"/>
  <c r="K208" i="1"/>
  <c r="L208" i="1"/>
  <c r="J209" i="1"/>
  <c r="K209" i="1"/>
  <c r="L209" i="1"/>
  <c r="J210" i="1"/>
  <c r="K210" i="1"/>
  <c r="L210" i="1"/>
  <c r="J211" i="1"/>
  <c r="K211" i="1"/>
  <c r="L211" i="1"/>
  <c r="J212" i="1"/>
  <c r="K212" i="1"/>
  <c r="L212" i="1"/>
  <c r="J213" i="1"/>
  <c r="K213" i="1"/>
  <c r="L213" i="1"/>
  <c r="J215" i="1"/>
  <c r="K215" i="1"/>
  <c r="L215" i="1"/>
  <c r="J216" i="1"/>
  <c r="K216" i="1"/>
  <c r="L216" i="1"/>
  <c r="J217" i="1"/>
  <c r="K217" i="1"/>
  <c r="L217" i="1"/>
  <c r="J218" i="1"/>
  <c r="K218" i="1"/>
  <c r="L218" i="1"/>
  <c r="J219" i="1"/>
  <c r="K219" i="1"/>
  <c r="L219" i="1"/>
  <c r="J220" i="1"/>
  <c r="K220" i="1"/>
  <c r="L220" i="1"/>
  <c r="J221" i="1"/>
  <c r="K221" i="1"/>
  <c r="L221" i="1"/>
  <c r="J222" i="1"/>
  <c r="K222" i="1"/>
  <c r="L222" i="1"/>
  <c r="J223" i="1"/>
  <c r="K223" i="1"/>
  <c r="L223" i="1"/>
  <c r="J224" i="1"/>
  <c r="K224" i="1"/>
  <c r="L224" i="1"/>
  <c r="J225" i="1"/>
  <c r="K225" i="1"/>
  <c r="L225" i="1"/>
  <c r="J227" i="1"/>
  <c r="K227" i="1"/>
  <c r="L227" i="1"/>
  <c r="J228" i="1"/>
  <c r="K228" i="1"/>
  <c r="L228" i="1"/>
  <c r="J229" i="1"/>
  <c r="K229" i="1"/>
  <c r="L229" i="1"/>
  <c r="J230" i="1"/>
  <c r="K230" i="1"/>
  <c r="L230" i="1"/>
  <c r="J231" i="1"/>
  <c r="K231" i="1"/>
  <c r="L231" i="1"/>
  <c r="J232" i="1"/>
  <c r="K232" i="1"/>
  <c r="L232" i="1"/>
  <c r="J233" i="1"/>
  <c r="K233" i="1"/>
  <c r="L233" i="1"/>
  <c r="J234" i="1"/>
  <c r="K234" i="1"/>
  <c r="L234" i="1"/>
  <c r="J235" i="1"/>
  <c r="K235" i="1"/>
  <c r="L235" i="1"/>
  <c r="J236" i="1"/>
  <c r="K236" i="1"/>
  <c r="L236" i="1"/>
  <c r="J237" i="1"/>
  <c r="K237" i="1"/>
  <c r="L237" i="1"/>
  <c r="J239" i="1"/>
  <c r="K239" i="1"/>
  <c r="L239" i="1"/>
  <c r="J240" i="1"/>
  <c r="K240" i="1"/>
  <c r="L240" i="1"/>
  <c r="J241" i="1"/>
  <c r="K241" i="1"/>
  <c r="L241" i="1"/>
  <c r="J242" i="1"/>
  <c r="K242" i="1"/>
  <c r="L242" i="1"/>
  <c r="J243" i="1"/>
  <c r="K243" i="1"/>
  <c r="L243" i="1"/>
  <c r="J244" i="1"/>
  <c r="K244" i="1"/>
  <c r="L244" i="1"/>
  <c r="J245" i="1"/>
  <c r="K245" i="1"/>
  <c r="L245" i="1"/>
  <c r="J246" i="1"/>
  <c r="K246" i="1"/>
  <c r="L246" i="1"/>
  <c r="J247" i="1"/>
  <c r="K247" i="1"/>
  <c r="L247" i="1"/>
  <c r="J248" i="1"/>
  <c r="K248" i="1"/>
  <c r="L248" i="1"/>
  <c r="J249" i="1"/>
  <c r="K249" i="1"/>
  <c r="L249" i="1"/>
  <c r="J251" i="1"/>
  <c r="K251" i="1"/>
  <c r="L251" i="1"/>
  <c r="J252" i="1"/>
  <c r="K252" i="1"/>
  <c r="L252" i="1"/>
  <c r="J253" i="1"/>
  <c r="K253" i="1"/>
  <c r="L253" i="1"/>
  <c r="J254" i="1"/>
  <c r="K254" i="1"/>
  <c r="L254" i="1"/>
  <c r="J255" i="1"/>
  <c r="K255" i="1"/>
  <c r="L255" i="1"/>
  <c r="J256" i="1"/>
  <c r="K256" i="1"/>
  <c r="L256" i="1"/>
  <c r="J257" i="1"/>
  <c r="K257" i="1"/>
  <c r="L257" i="1"/>
  <c r="J258" i="1"/>
  <c r="K258" i="1"/>
  <c r="L258" i="1"/>
  <c r="J259" i="1"/>
  <c r="K259" i="1"/>
  <c r="L259" i="1"/>
  <c r="J260" i="1"/>
  <c r="K260" i="1"/>
  <c r="L260" i="1"/>
  <c r="J261" i="1"/>
  <c r="K261" i="1"/>
  <c r="L261" i="1"/>
  <c r="J263" i="1"/>
  <c r="K263" i="1"/>
  <c r="L263" i="1"/>
  <c r="J264" i="1"/>
  <c r="K264" i="1"/>
  <c r="L264" i="1"/>
  <c r="J265" i="1"/>
  <c r="K265" i="1"/>
  <c r="L265" i="1"/>
  <c r="J266" i="1"/>
  <c r="K266" i="1"/>
  <c r="L266" i="1"/>
  <c r="J267" i="1"/>
  <c r="K267" i="1"/>
  <c r="L267" i="1"/>
  <c r="J268" i="1"/>
  <c r="K268" i="1"/>
  <c r="L268" i="1"/>
  <c r="J269" i="1"/>
  <c r="K269" i="1"/>
  <c r="L269" i="1"/>
  <c r="J270" i="1"/>
  <c r="K270" i="1"/>
  <c r="L270" i="1"/>
  <c r="J271" i="1"/>
  <c r="K271" i="1"/>
  <c r="L271" i="1"/>
  <c r="J272" i="1"/>
  <c r="K272" i="1"/>
  <c r="L272" i="1"/>
  <c r="J273" i="1"/>
  <c r="K273" i="1"/>
  <c r="L273" i="1"/>
  <c r="J275" i="1"/>
  <c r="K275" i="1"/>
  <c r="L275" i="1"/>
  <c r="J276" i="1"/>
  <c r="K276" i="1"/>
  <c r="L276" i="1"/>
  <c r="J277" i="1"/>
  <c r="K277" i="1"/>
  <c r="L277" i="1"/>
  <c r="J278" i="1"/>
  <c r="K278" i="1"/>
  <c r="L278" i="1"/>
  <c r="J279" i="1"/>
  <c r="K279" i="1"/>
  <c r="L279" i="1"/>
  <c r="J280" i="1"/>
  <c r="K280" i="1"/>
  <c r="L280" i="1"/>
  <c r="J281" i="1"/>
  <c r="K281" i="1"/>
  <c r="L281" i="1"/>
  <c r="J282" i="1"/>
  <c r="K282" i="1"/>
  <c r="L282" i="1"/>
  <c r="J283" i="1"/>
  <c r="K283" i="1"/>
  <c r="L283" i="1"/>
  <c r="J284" i="1"/>
  <c r="K284" i="1"/>
  <c r="L284" i="1"/>
  <c r="J285" i="1"/>
  <c r="K285" i="1"/>
  <c r="L285" i="1"/>
  <c r="J287" i="1"/>
  <c r="K287" i="1"/>
  <c r="L287" i="1"/>
  <c r="J288" i="1"/>
  <c r="K288" i="1"/>
  <c r="L288" i="1"/>
  <c r="J289" i="1"/>
  <c r="K289" i="1"/>
  <c r="L289" i="1"/>
  <c r="J290" i="1"/>
  <c r="K290" i="1"/>
  <c r="L290" i="1"/>
  <c r="J291" i="1"/>
  <c r="K291" i="1"/>
  <c r="L291" i="1"/>
  <c r="J292" i="1"/>
  <c r="K292" i="1"/>
  <c r="L292" i="1"/>
  <c r="J293" i="1"/>
  <c r="K293" i="1"/>
  <c r="L293" i="1"/>
  <c r="J294" i="1"/>
  <c r="K294" i="1"/>
  <c r="L294" i="1"/>
  <c r="J295" i="1"/>
  <c r="K295" i="1"/>
  <c r="L295" i="1"/>
  <c r="J296" i="1"/>
  <c r="K296" i="1"/>
  <c r="L296" i="1"/>
  <c r="J297" i="1"/>
  <c r="K297" i="1"/>
  <c r="L297" i="1"/>
  <c r="J299" i="1"/>
  <c r="K299" i="1"/>
  <c r="L299" i="1"/>
  <c r="J300" i="1"/>
  <c r="K300" i="1"/>
  <c r="L300" i="1"/>
  <c r="J301" i="1"/>
  <c r="K301" i="1"/>
  <c r="L301" i="1"/>
  <c r="J302" i="1"/>
  <c r="K302" i="1"/>
  <c r="L302" i="1"/>
  <c r="J303" i="1"/>
  <c r="K303" i="1"/>
  <c r="L303" i="1"/>
  <c r="J304" i="1"/>
  <c r="K304" i="1"/>
  <c r="L304" i="1"/>
  <c r="J305" i="1"/>
  <c r="K305" i="1"/>
  <c r="L305" i="1"/>
  <c r="J306" i="1"/>
  <c r="K306" i="1"/>
  <c r="L306" i="1"/>
  <c r="J307" i="1"/>
  <c r="K307" i="1"/>
  <c r="L307" i="1"/>
  <c r="J308" i="1"/>
  <c r="K308" i="1"/>
  <c r="L308" i="1"/>
  <c r="J309" i="1"/>
  <c r="K309" i="1"/>
  <c r="L309" i="1"/>
  <c r="J311" i="1"/>
  <c r="K311" i="1"/>
  <c r="L311" i="1"/>
  <c r="J312" i="1"/>
  <c r="K312" i="1"/>
  <c r="L312" i="1"/>
  <c r="J313" i="1"/>
  <c r="K313" i="1"/>
  <c r="L313" i="1"/>
  <c r="J314" i="1"/>
  <c r="K314" i="1"/>
  <c r="L314" i="1"/>
  <c r="J315" i="1"/>
  <c r="K315" i="1"/>
  <c r="L315" i="1"/>
  <c r="J316" i="1"/>
  <c r="K316" i="1"/>
  <c r="L316" i="1"/>
  <c r="J317" i="1"/>
  <c r="K317" i="1"/>
  <c r="L317" i="1"/>
  <c r="J318" i="1"/>
  <c r="K318" i="1"/>
  <c r="L318" i="1"/>
  <c r="J319" i="1"/>
  <c r="K319" i="1"/>
  <c r="L319" i="1"/>
  <c r="J320" i="1"/>
  <c r="K320" i="1"/>
  <c r="L320" i="1"/>
  <c r="J321" i="1"/>
  <c r="K321" i="1"/>
  <c r="L321" i="1"/>
  <c r="J323" i="1"/>
  <c r="K323" i="1"/>
  <c r="L323" i="1"/>
  <c r="J324" i="1"/>
  <c r="K324" i="1"/>
  <c r="L324" i="1"/>
  <c r="J325" i="1"/>
  <c r="K325" i="1"/>
  <c r="L325" i="1"/>
  <c r="J326" i="1"/>
  <c r="K326" i="1"/>
  <c r="L326" i="1"/>
  <c r="J327" i="1"/>
  <c r="K327" i="1"/>
  <c r="L327" i="1"/>
  <c r="J328" i="1"/>
  <c r="K328" i="1"/>
  <c r="L328" i="1"/>
  <c r="J329" i="1"/>
  <c r="K329" i="1"/>
  <c r="L329" i="1"/>
  <c r="J330" i="1"/>
  <c r="K330" i="1"/>
  <c r="L330" i="1"/>
  <c r="J331" i="1"/>
  <c r="K331" i="1"/>
  <c r="L331" i="1"/>
  <c r="J332" i="1"/>
  <c r="K332" i="1"/>
  <c r="L332" i="1"/>
  <c r="J333" i="1"/>
  <c r="K333" i="1"/>
  <c r="L333" i="1"/>
  <c r="J335" i="1"/>
  <c r="K335" i="1"/>
  <c r="L335" i="1"/>
  <c r="J336" i="1"/>
  <c r="K336" i="1"/>
  <c r="L336" i="1"/>
  <c r="J337" i="1"/>
  <c r="K337" i="1"/>
  <c r="L337" i="1"/>
  <c r="J338" i="1"/>
  <c r="K338" i="1"/>
  <c r="L338" i="1"/>
  <c r="J339" i="1"/>
  <c r="K339" i="1"/>
  <c r="L339" i="1"/>
  <c r="J340" i="1"/>
  <c r="K340" i="1"/>
  <c r="L340" i="1"/>
  <c r="J341" i="1"/>
  <c r="K341" i="1"/>
  <c r="L341" i="1"/>
  <c r="J342" i="1"/>
  <c r="K342" i="1"/>
  <c r="L342" i="1"/>
  <c r="J343" i="1"/>
  <c r="K343" i="1"/>
  <c r="L343" i="1"/>
  <c r="J344" i="1"/>
  <c r="K344" i="1"/>
  <c r="L344" i="1"/>
  <c r="J345" i="1"/>
  <c r="K345" i="1"/>
  <c r="L345" i="1"/>
  <c r="J347" i="1"/>
  <c r="K347" i="1"/>
  <c r="L347" i="1"/>
  <c r="J348" i="1"/>
  <c r="K348" i="1"/>
  <c r="L348" i="1"/>
  <c r="J349" i="1"/>
  <c r="K349" i="1"/>
  <c r="L349" i="1"/>
  <c r="J350" i="1"/>
  <c r="K350" i="1"/>
  <c r="L350" i="1"/>
  <c r="J351" i="1"/>
  <c r="K351" i="1"/>
  <c r="L351" i="1"/>
  <c r="J352" i="1"/>
  <c r="K352" i="1"/>
  <c r="L352" i="1"/>
  <c r="J353" i="1"/>
  <c r="K353" i="1"/>
  <c r="L353" i="1"/>
  <c r="J354" i="1"/>
  <c r="K354" i="1"/>
  <c r="L354" i="1"/>
  <c r="J355" i="1"/>
  <c r="K355" i="1"/>
  <c r="L355" i="1"/>
  <c r="J356" i="1"/>
  <c r="K356" i="1"/>
  <c r="L356" i="1"/>
  <c r="J357" i="1"/>
  <c r="K357" i="1"/>
  <c r="L357" i="1"/>
  <c r="J359" i="1"/>
  <c r="K359" i="1"/>
  <c r="L359" i="1"/>
  <c r="J360" i="1"/>
  <c r="K360" i="1"/>
  <c r="L360" i="1"/>
  <c r="J361" i="1"/>
  <c r="K361" i="1"/>
  <c r="L361" i="1"/>
  <c r="J362" i="1"/>
  <c r="K362" i="1"/>
  <c r="L362" i="1"/>
  <c r="J363" i="1"/>
  <c r="K363" i="1"/>
  <c r="L363" i="1"/>
  <c r="J364" i="1"/>
  <c r="K364" i="1"/>
  <c r="L364" i="1"/>
  <c r="J365" i="1"/>
  <c r="K365" i="1"/>
  <c r="L365" i="1"/>
  <c r="J366" i="1"/>
  <c r="K366" i="1"/>
  <c r="L366" i="1"/>
  <c r="J367" i="1"/>
  <c r="K367" i="1"/>
  <c r="L367" i="1"/>
  <c r="J368" i="1"/>
  <c r="K368" i="1"/>
  <c r="L368" i="1"/>
  <c r="J369" i="1"/>
  <c r="K369" i="1"/>
  <c r="L369" i="1"/>
  <c r="J371" i="1"/>
  <c r="K371" i="1"/>
  <c r="L371" i="1"/>
  <c r="J372" i="1"/>
  <c r="K372" i="1"/>
  <c r="L372" i="1"/>
  <c r="J373" i="1"/>
  <c r="K373" i="1"/>
  <c r="L373" i="1"/>
  <c r="J374" i="1"/>
  <c r="K374" i="1"/>
  <c r="L374" i="1"/>
  <c r="J375" i="1"/>
  <c r="K375" i="1"/>
  <c r="L375" i="1"/>
  <c r="J376" i="1"/>
  <c r="K376" i="1"/>
  <c r="L376" i="1"/>
  <c r="J377" i="1"/>
  <c r="K377" i="1"/>
  <c r="L377" i="1"/>
  <c r="J378" i="1"/>
  <c r="K378" i="1"/>
  <c r="L378" i="1"/>
  <c r="J379" i="1"/>
  <c r="K379" i="1"/>
  <c r="L379" i="1"/>
  <c r="J380" i="1"/>
  <c r="K380" i="1"/>
  <c r="L380" i="1"/>
  <c r="J381" i="1"/>
  <c r="K381" i="1"/>
  <c r="L381" i="1"/>
  <c r="J383" i="1"/>
  <c r="K383" i="1"/>
  <c r="L383" i="1"/>
  <c r="J384" i="1"/>
  <c r="K384" i="1"/>
  <c r="L384" i="1"/>
  <c r="J385" i="1"/>
  <c r="K385" i="1"/>
  <c r="L385" i="1"/>
  <c r="J386" i="1"/>
  <c r="K386" i="1"/>
  <c r="L386" i="1"/>
  <c r="J387" i="1"/>
  <c r="K387" i="1"/>
  <c r="L387" i="1"/>
  <c r="J388" i="1"/>
  <c r="K388" i="1"/>
  <c r="L388" i="1"/>
  <c r="J389" i="1"/>
  <c r="K389" i="1"/>
  <c r="L389" i="1"/>
  <c r="J390" i="1"/>
  <c r="K390" i="1"/>
  <c r="L390" i="1"/>
  <c r="J391" i="1"/>
  <c r="K391" i="1"/>
  <c r="L391" i="1"/>
  <c r="J392" i="1"/>
  <c r="K392" i="1"/>
  <c r="L392" i="1"/>
  <c r="J393" i="1"/>
  <c r="K393" i="1"/>
  <c r="L393" i="1"/>
  <c r="J395" i="1"/>
  <c r="K395" i="1"/>
  <c r="L395" i="1"/>
  <c r="J396" i="1"/>
  <c r="K396" i="1"/>
  <c r="L396" i="1"/>
  <c r="J397" i="1"/>
  <c r="K397" i="1"/>
  <c r="L397" i="1"/>
  <c r="J398" i="1"/>
  <c r="K398" i="1"/>
  <c r="L398" i="1"/>
  <c r="J399" i="1"/>
  <c r="K399" i="1"/>
  <c r="L399" i="1"/>
  <c r="J400" i="1"/>
  <c r="K400" i="1"/>
  <c r="L400" i="1"/>
  <c r="J401" i="1"/>
  <c r="K401" i="1"/>
  <c r="L401" i="1"/>
  <c r="J402" i="1"/>
  <c r="K402" i="1"/>
  <c r="L402" i="1"/>
  <c r="J403" i="1"/>
  <c r="K403" i="1"/>
  <c r="L403" i="1"/>
  <c r="J404" i="1"/>
  <c r="K404" i="1"/>
  <c r="L404" i="1"/>
  <c r="J405" i="1"/>
  <c r="K405" i="1"/>
  <c r="L405" i="1"/>
  <c r="J407" i="1"/>
  <c r="K407" i="1"/>
  <c r="L407" i="1"/>
  <c r="J408" i="1"/>
  <c r="K408" i="1"/>
  <c r="L408" i="1"/>
  <c r="J409" i="1"/>
  <c r="K409" i="1"/>
  <c r="L409" i="1"/>
  <c r="J410" i="1"/>
  <c r="K410" i="1"/>
  <c r="L410" i="1"/>
  <c r="J411" i="1"/>
  <c r="K411" i="1"/>
  <c r="L411" i="1"/>
  <c r="J412" i="1"/>
  <c r="K412" i="1"/>
  <c r="L412" i="1"/>
  <c r="J413" i="1"/>
  <c r="K413" i="1"/>
  <c r="L413" i="1"/>
  <c r="J414" i="1"/>
  <c r="K414" i="1"/>
  <c r="L414" i="1"/>
  <c r="J415" i="1"/>
  <c r="K415" i="1"/>
  <c r="L415" i="1"/>
  <c r="J416" i="1"/>
  <c r="K416" i="1"/>
  <c r="L416" i="1"/>
  <c r="J417" i="1"/>
  <c r="K417" i="1"/>
  <c r="L417" i="1"/>
  <c r="J25" i="1"/>
  <c r="L25" i="1"/>
  <c r="K25" i="1"/>
  <c r="G418" i="1"/>
  <c r="J418" i="1" s="1"/>
  <c r="H418" i="1"/>
  <c r="K418" i="1" s="1"/>
  <c r="S418" i="1"/>
  <c r="T418" i="1"/>
  <c r="U418" i="1"/>
  <c r="V418" i="1"/>
  <c r="N25" i="1"/>
  <c r="S417" i="1"/>
  <c r="T417" i="1"/>
  <c r="U417" i="1"/>
  <c r="V417" i="1"/>
  <c r="W417" i="1"/>
  <c r="X417" i="1"/>
  <c r="Y417" i="1"/>
  <c r="Z417" i="1"/>
  <c r="AA417" i="1"/>
  <c r="AB417" i="1"/>
  <c r="AC417" i="1"/>
  <c r="AD417" i="1"/>
  <c r="G417" i="1"/>
  <c r="AI417" i="1" s="1"/>
  <c r="H417" i="1"/>
  <c r="AV417" i="1" s="1"/>
  <c r="AO412" i="1"/>
  <c r="AO413" i="1"/>
  <c r="AO414" i="1"/>
  <c r="S414" i="1"/>
  <c r="T414" i="1"/>
  <c r="U414" i="1"/>
  <c r="V414" i="1"/>
  <c r="W414" i="1"/>
  <c r="X414" i="1"/>
  <c r="Y414" i="1"/>
  <c r="Z414" i="1"/>
  <c r="AA414" i="1"/>
  <c r="AB414" i="1"/>
  <c r="AC414" i="1"/>
  <c r="AD414" i="1"/>
  <c r="AG414" i="1"/>
  <c r="AH414" i="1"/>
  <c r="AI414" i="1"/>
  <c r="AJ414" i="1"/>
  <c r="AK414" i="1"/>
  <c r="AL414" i="1"/>
  <c r="AM414" i="1"/>
  <c r="AN414" i="1"/>
  <c r="AP414" i="1"/>
  <c r="AQ414" i="1"/>
  <c r="H25" i="1"/>
  <c r="H26" i="1"/>
  <c r="BA26" i="1" s="1"/>
  <c r="H27" i="1"/>
  <c r="BB27" i="1" s="1"/>
  <c r="H28" i="1"/>
  <c r="BC28" i="1" s="1"/>
  <c r="H29" i="1"/>
  <c r="BD29" i="1" s="1"/>
  <c r="H30" i="1"/>
  <c r="AS30" i="1" s="1"/>
  <c r="H31" i="1"/>
  <c r="AT31" i="1" s="1"/>
  <c r="H32" i="1"/>
  <c r="AU32" i="1" s="1"/>
  <c r="H33" i="1"/>
  <c r="AV33" i="1" s="1"/>
  <c r="H34" i="1"/>
  <c r="AW34" i="1" s="1"/>
  <c r="H35" i="1"/>
  <c r="AX35" i="1" s="1"/>
  <c r="H36" i="1"/>
  <c r="AY36" i="1" s="1"/>
  <c r="H37" i="1"/>
  <c r="AZ37" i="1" s="1"/>
  <c r="H38" i="1"/>
  <c r="BA38" i="1" s="1"/>
  <c r="H39" i="1"/>
  <c r="BB39" i="1" s="1"/>
  <c r="H40" i="1"/>
  <c r="BC40" i="1" s="1"/>
  <c r="H41" i="1"/>
  <c r="BD41" i="1" s="1"/>
  <c r="H42" i="1"/>
  <c r="AS42" i="1" s="1"/>
  <c r="H43" i="1"/>
  <c r="AT43" i="1" s="1"/>
  <c r="H44" i="1"/>
  <c r="AU44" i="1" s="1"/>
  <c r="H45" i="1"/>
  <c r="AV45" i="1" s="1"/>
  <c r="H46" i="1"/>
  <c r="AW46" i="1" s="1"/>
  <c r="H47" i="1"/>
  <c r="AX47" i="1" s="1"/>
  <c r="H48" i="1"/>
  <c r="AY48" i="1" s="1"/>
  <c r="H49" i="1"/>
  <c r="AZ49" i="1" s="1"/>
  <c r="H50" i="1"/>
  <c r="BA50" i="1" s="1"/>
  <c r="H51" i="1"/>
  <c r="BB51" i="1" s="1"/>
  <c r="H52" i="1"/>
  <c r="BC52" i="1" s="1"/>
  <c r="H53" i="1"/>
  <c r="BD53" i="1" s="1"/>
  <c r="H54" i="1"/>
  <c r="AS54" i="1" s="1"/>
  <c r="H55" i="1"/>
  <c r="AT55" i="1" s="1"/>
  <c r="H56" i="1"/>
  <c r="AU56" i="1" s="1"/>
  <c r="H57" i="1"/>
  <c r="AV57" i="1" s="1"/>
  <c r="H58" i="1"/>
  <c r="AW58" i="1" s="1"/>
  <c r="H59" i="1"/>
  <c r="AX59" i="1" s="1"/>
  <c r="H60" i="1"/>
  <c r="AY60" i="1" s="1"/>
  <c r="H61" i="1"/>
  <c r="AZ61" i="1" s="1"/>
  <c r="H62" i="1"/>
  <c r="BA62" i="1" s="1"/>
  <c r="H63" i="1"/>
  <c r="BB63" i="1" s="1"/>
  <c r="H64" i="1"/>
  <c r="BC64" i="1" s="1"/>
  <c r="H65" i="1"/>
  <c r="BD65" i="1" s="1"/>
  <c r="H66" i="1"/>
  <c r="AS66" i="1" s="1"/>
  <c r="H67" i="1"/>
  <c r="AT67" i="1" s="1"/>
  <c r="H68" i="1"/>
  <c r="AU68" i="1" s="1"/>
  <c r="H69" i="1"/>
  <c r="AV69" i="1" s="1"/>
  <c r="H70" i="1"/>
  <c r="AW70" i="1" s="1"/>
  <c r="H71" i="1"/>
  <c r="AX71" i="1" s="1"/>
  <c r="H72" i="1"/>
  <c r="AY72" i="1" s="1"/>
  <c r="H73" i="1"/>
  <c r="AZ73" i="1" s="1"/>
  <c r="H74" i="1"/>
  <c r="BA74" i="1" s="1"/>
  <c r="H75" i="1"/>
  <c r="BB75" i="1" s="1"/>
  <c r="H76" i="1"/>
  <c r="BC76" i="1" s="1"/>
  <c r="H77" i="1"/>
  <c r="BD77" i="1" s="1"/>
  <c r="H78" i="1"/>
  <c r="AS78" i="1" s="1"/>
  <c r="H79" i="1"/>
  <c r="AT79" i="1" s="1"/>
  <c r="H80" i="1"/>
  <c r="AU80" i="1" s="1"/>
  <c r="H81" i="1"/>
  <c r="AV81" i="1" s="1"/>
  <c r="H82" i="1"/>
  <c r="AW82" i="1" s="1"/>
  <c r="H83" i="1"/>
  <c r="AX83" i="1" s="1"/>
  <c r="H84" i="1"/>
  <c r="AY84" i="1" s="1"/>
  <c r="H85" i="1"/>
  <c r="AZ85" i="1" s="1"/>
  <c r="H86" i="1"/>
  <c r="BA86" i="1" s="1"/>
  <c r="H87" i="1"/>
  <c r="BB87" i="1" s="1"/>
  <c r="H88" i="1"/>
  <c r="BC88" i="1" s="1"/>
  <c r="H89" i="1"/>
  <c r="BD89" i="1" s="1"/>
  <c r="H90" i="1"/>
  <c r="AS90" i="1" s="1"/>
  <c r="H91" i="1"/>
  <c r="AT91" i="1" s="1"/>
  <c r="H92" i="1"/>
  <c r="AU92" i="1" s="1"/>
  <c r="H93" i="1"/>
  <c r="AV93" i="1" s="1"/>
  <c r="H94" i="1"/>
  <c r="AW94" i="1" s="1"/>
  <c r="H95" i="1"/>
  <c r="AX95" i="1" s="1"/>
  <c r="H96" i="1"/>
  <c r="AY96" i="1" s="1"/>
  <c r="H97" i="1"/>
  <c r="AZ97" i="1" s="1"/>
  <c r="H98" i="1"/>
  <c r="BA98" i="1" s="1"/>
  <c r="H99" i="1"/>
  <c r="BB99" i="1" s="1"/>
  <c r="H100" i="1"/>
  <c r="BC100" i="1" s="1"/>
  <c r="H101" i="1"/>
  <c r="BD101" i="1" s="1"/>
  <c r="H102" i="1"/>
  <c r="AS102" i="1" s="1"/>
  <c r="H103" i="1"/>
  <c r="AT103" i="1" s="1"/>
  <c r="H104" i="1"/>
  <c r="AU104" i="1" s="1"/>
  <c r="H105" i="1"/>
  <c r="AV105" i="1" s="1"/>
  <c r="H106" i="1"/>
  <c r="AW106" i="1" s="1"/>
  <c r="H107" i="1"/>
  <c r="AX107" i="1" s="1"/>
  <c r="H108" i="1"/>
  <c r="AY108" i="1" s="1"/>
  <c r="H109" i="1"/>
  <c r="AZ109" i="1" s="1"/>
  <c r="H110" i="1"/>
  <c r="BA110" i="1" s="1"/>
  <c r="H111" i="1"/>
  <c r="BB111" i="1" s="1"/>
  <c r="H112" i="1"/>
  <c r="BC112" i="1" s="1"/>
  <c r="H113" i="1"/>
  <c r="BD113" i="1" s="1"/>
  <c r="H114" i="1"/>
  <c r="AS114" i="1" s="1"/>
  <c r="H115" i="1"/>
  <c r="AT115" i="1" s="1"/>
  <c r="H116" i="1"/>
  <c r="AU116" i="1" s="1"/>
  <c r="H117" i="1"/>
  <c r="AV117" i="1" s="1"/>
  <c r="H118" i="1"/>
  <c r="AW118" i="1" s="1"/>
  <c r="H119" i="1"/>
  <c r="AX119" i="1" s="1"/>
  <c r="H120" i="1"/>
  <c r="AY120" i="1" s="1"/>
  <c r="H121" i="1"/>
  <c r="AZ121" i="1" s="1"/>
  <c r="H122" i="1"/>
  <c r="BA122" i="1" s="1"/>
  <c r="H123" i="1"/>
  <c r="BB123" i="1" s="1"/>
  <c r="H124" i="1"/>
  <c r="BC124" i="1" s="1"/>
  <c r="H125" i="1"/>
  <c r="BD125" i="1" s="1"/>
  <c r="H126" i="1"/>
  <c r="AS126" i="1" s="1"/>
  <c r="H127" i="1"/>
  <c r="AT127" i="1" s="1"/>
  <c r="H128" i="1"/>
  <c r="AU128" i="1" s="1"/>
  <c r="H129" i="1"/>
  <c r="AV129" i="1" s="1"/>
  <c r="H130" i="1"/>
  <c r="AW130" i="1" s="1"/>
  <c r="H131" i="1"/>
  <c r="AX131" i="1" s="1"/>
  <c r="H132" i="1"/>
  <c r="AY132" i="1" s="1"/>
  <c r="H133" i="1"/>
  <c r="AZ133" i="1" s="1"/>
  <c r="H134" i="1"/>
  <c r="BA134" i="1" s="1"/>
  <c r="H135" i="1"/>
  <c r="BB135" i="1" s="1"/>
  <c r="H136" i="1"/>
  <c r="BC136" i="1" s="1"/>
  <c r="H137" i="1"/>
  <c r="BD137" i="1" s="1"/>
  <c r="H138" i="1"/>
  <c r="AS138" i="1" s="1"/>
  <c r="H139" i="1"/>
  <c r="AT139" i="1" s="1"/>
  <c r="H140" i="1"/>
  <c r="AU140" i="1" s="1"/>
  <c r="H141" i="1"/>
  <c r="AV141" i="1" s="1"/>
  <c r="H142" i="1"/>
  <c r="AW142" i="1" s="1"/>
  <c r="H143" i="1"/>
  <c r="AX143" i="1" s="1"/>
  <c r="H144" i="1"/>
  <c r="AY144" i="1" s="1"/>
  <c r="H145" i="1"/>
  <c r="AZ145" i="1" s="1"/>
  <c r="H146" i="1"/>
  <c r="BA146" i="1" s="1"/>
  <c r="H147" i="1"/>
  <c r="BB147" i="1" s="1"/>
  <c r="H148" i="1"/>
  <c r="BC148" i="1" s="1"/>
  <c r="H149" i="1"/>
  <c r="BD149" i="1" s="1"/>
  <c r="H150" i="1"/>
  <c r="AS150" i="1" s="1"/>
  <c r="H151" i="1"/>
  <c r="AT151" i="1" s="1"/>
  <c r="H152" i="1"/>
  <c r="AU152" i="1" s="1"/>
  <c r="H153" i="1"/>
  <c r="AV153" i="1" s="1"/>
  <c r="H154" i="1"/>
  <c r="AW154" i="1" s="1"/>
  <c r="H155" i="1"/>
  <c r="AX155" i="1" s="1"/>
  <c r="H156" i="1"/>
  <c r="AY156" i="1" s="1"/>
  <c r="H157" i="1"/>
  <c r="AZ157" i="1" s="1"/>
  <c r="H158" i="1"/>
  <c r="BA158" i="1" s="1"/>
  <c r="H159" i="1"/>
  <c r="BB159" i="1" s="1"/>
  <c r="H160" i="1"/>
  <c r="BC160" i="1" s="1"/>
  <c r="H161" i="1"/>
  <c r="BD161" i="1" s="1"/>
  <c r="H162" i="1"/>
  <c r="AS162" i="1" s="1"/>
  <c r="H163" i="1"/>
  <c r="AT163" i="1" s="1"/>
  <c r="H164" i="1"/>
  <c r="AU164" i="1" s="1"/>
  <c r="H165" i="1"/>
  <c r="AV165" i="1" s="1"/>
  <c r="H166" i="1"/>
  <c r="AW166" i="1" s="1"/>
  <c r="H167" i="1"/>
  <c r="AX167" i="1" s="1"/>
  <c r="H168" i="1"/>
  <c r="AY168" i="1" s="1"/>
  <c r="H169" i="1"/>
  <c r="AZ169" i="1" s="1"/>
  <c r="H170" i="1"/>
  <c r="BA170" i="1" s="1"/>
  <c r="H171" i="1"/>
  <c r="BB171" i="1" s="1"/>
  <c r="H172" i="1"/>
  <c r="BC172" i="1" s="1"/>
  <c r="H173" i="1"/>
  <c r="BD173" i="1" s="1"/>
  <c r="H174" i="1"/>
  <c r="AS174" i="1" s="1"/>
  <c r="H175" i="1"/>
  <c r="AT175" i="1" s="1"/>
  <c r="H176" i="1"/>
  <c r="AU176" i="1" s="1"/>
  <c r="H177" i="1"/>
  <c r="AV177" i="1" s="1"/>
  <c r="H178" i="1"/>
  <c r="AW178" i="1" s="1"/>
  <c r="H179" i="1"/>
  <c r="AX179" i="1" s="1"/>
  <c r="H180" i="1"/>
  <c r="AY180" i="1" s="1"/>
  <c r="H181" i="1"/>
  <c r="AZ181" i="1" s="1"/>
  <c r="H182" i="1"/>
  <c r="BA182" i="1" s="1"/>
  <c r="H183" i="1"/>
  <c r="BB183" i="1" s="1"/>
  <c r="H184" i="1"/>
  <c r="BC184" i="1" s="1"/>
  <c r="H185" i="1"/>
  <c r="BD185" i="1" s="1"/>
  <c r="H186" i="1"/>
  <c r="AS186" i="1" s="1"/>
  <c r="H187" i="1"/>
  <c r="AT187" i="1" s="1"/>
  <c r="H188" i="1"/>
  <c r="AU188" i="1" s="1"/>
  <c r="H189" i="1"/>
  <c r="AV189" i="1" s="1"/>
  <c r="H190" i="1"/>
  <c r="AW190" i="1" s="1"/>
  <c r="H191" i="1"/>
  <c r="AX191" i="1" s="1"/>
  <c r="H192" i="1"/>
  <c r="AY192" i="1" s="1"/>
  <c r="H193" i="1"/>
  <c r="AZ193" i="1" s="1"/>
  <c r="H194" i="1"/>
  <c r="BA194" i="1" s="1"/>
  <c r="H195" i="1"/>
  <c r="BB195" i="1" s="1"/>
  <c r="H196" i="1"/>
  <c r="BC196" i="1" s="1"/>
  <c r="H197" i="1"/>
  <c r="BD197" i="1" s="1"/>
  <c r="H198" i="1"/>
  <c r="AS198" i="1" s="1"/>
  <c r="H199" i="1"/>
  <c r="AT199" i="1" s="1"/>
  <c r="H200" i="1"/>
  <c r="AU200" i="1" s="1"/>
  <c r="H201" i="1"/>
  <c r="AV201" i="1" s="1"/>
  <c r="H202" i="1"/>
  <c r="AW202" i="1" s="1"/>
  <c r="H203" i="1"/>
  <c r="AX203" i="1" s="1"/>
  <c r="H204" i="1"/>
  <c r="AY204" i="1" s="1"/>
  <c r="H205" i="1"/>
  <c r="AZ205" i="1" s="1"/>
  <c r="H206" i="1"/>
  <c r="BA206" i="1" s="1"/>
  <c r="H207" i="1"/>
  <c r="BB207" i="1" s="1"/>
  <c r="H208" i="1"/>
  <c r="BC208" i="1" s="1"/>
  <c r="H209" i="1"/>
  <c r="BD209" i="1" s="1"/>
  <c r="H210" i="1"/>
  <c r="AS210" i="1" s="1"/>
  <c r="H211" i="1"/>
  <c r="AT211" i="1" s="1"/>
  <c r="H212" i="1"/>
  <c r="AU212" i="1" s="1"/>
  <c r="H213" i="1"/>
  <c r="AV213" i="1" s="1"/>
  <c r="H214" i="1"/>
  <c r="AW214" i="1" s="1"/>
  <c r="H215" i="1"/>
  <c r="AX215" i="1" s="1"/>
  <c r="H216" i="1"/>
  <c r="AY216" i="1" s="1"/>
  <c r="H217" i="1"/>
  <c r="AZ217" i="1" s="1"/>
  <c r="H218" i="1"/>
  <c r="BA218" i="1" s="1"/>
  <c r="H219" i="1"/>
  <c r="BB219" i="1" s="1"/>
  <c r="H220" i="1"/>
  <c r="BC220" i="1" s="1"/>
  <c r="H221" i="1"/>
  <c r="BD221" i="1" s="1"/>
  <c r="H222" i="1"/>
  <c r="AS222" i="1" s="1"/>
  <c r="H223" i="1"/>
  <c r="AT223" i="1" s="1"/>
  <c r="H224" i="1"/>
  <c r="AU224" i="1" s="1"/>
  <c r="H225" i="1"/>
  <c r="AV225" i="1" s="1"/>
  <c r="H226" i="1"/>
  <c r="AW226" i="1" s="1"/>
  <c r="H227" i="1"/>
  <c r="AX227" i="1" s="1"/>
  <c r="H228" i="1"/>
  <c r="AY228" i="1" s="1"/>
  <c r="H229" i="1"/>
  <c r="AZ229" i="1" s="1"/>
  <c r="H230" i="1"/>
  <c r="BA230" i="1" s="1"/>
  <c r="H231" i="1"/>
  <c r="BB231" i="1" s="1"/>
  <c r="H232" i="1"/>
  <c r="BC232" i="1" s="1"/>
  <c r="H233" i="1"/>
  <c r="BD233" i="1" s="1"/>
  <c r="H234" i="1"/>
  <c r="AS234" i="1" s="1"/>
  <c r="H235" i="1"/>
  <c r="AT235" i="1" s="1"/>
  <c r="H236" i="1"/>
  <c r="AU236" i="1" s="1"/>
  <c r="H237" i="1"/>
  <c r="AV237" i="1" s="1"/>
  <c r="H238" i="1"/>
  <c r="AW238" i="1" s="1"/>
  <c r="H239" i="1"/>
  <c r="AX239" i="1" s="1"/>
  <c r="H240" i="1"/>
  <c r="AY240" i="1" s="1"/>
  <c r="H241" i="1"/>
  <c r="AZ241" i="1" s="1"/>
  <c r="H242" i="1"/>
  <c r="BA242" i="1" s="1"/>
  <c r="H243" i="1"/>
  <c r="BB243" i="1" s="1"/>
  <c r="H244" i="1"/>
  <c r="BC244" i="1" s="1"/>
  <c r="H245" i="1"/>
  <c r="BD245" i="1" s="1"/>
  <c r="H246" i="1"/>
  <c r="AS246" i="1" s="1"/>
  <c r="H247" i="1"/>
  <c r="AT247" i="1" s="1"/>
  <c r="H248" i="1"/>
  <c r="AU248" i="1" s="1"/>
  <c r="H249" i="1"/>
  <c r="AV249" i="1" s="1"/>
  <c r="H250" i="1"/>
  <c r="AW250" i="1" s="1"/>
  <c r="H251" i="1"/>
  <c r="AX251" i="1" s="1"/>
  <c r="H252" i="1"/>
  <c r="AY252" i="1" s="1"/>
  <c r="H253" i="1"/>
  <c r="AZ253" i="1" s="1"/>
  <c r="H254" i="1"/>
  <c r="BA254" i="1" s="1"/>
  <c r="H255" i="1"/>
  <c r="BB255" i="1" s="1"/>
  <c r="H256" i="1"/>
  <c r="BC256" i="1" s="1"/>
  <c r="H257" i="1"/>
  <c r="BD257" i="1" s="1"/>
  <c r="H258" i="1"/>
  <c r="AS258" i="1" s="1"/>
  <c r="H259" i="1"/>
  <c r="AT259" i="1" s="1"/>
  <c r="H260" i="1"/>
  <c r="AU260" i="1" s="1"/>
  <c r="H261" i="1"/>
  <c r="AV261" i="1" s="1"/>
  <c r="H262" i="1"/>
  <c r="AW262" i="1" s="1"/>
  <c r="H263" i="1"/>
  <c r="AX263" i="1" s="1"/>
  <c r="H264" i="1"/>
  <c r="AY264" i="1" s="1"/>
  <c r="H265" i="1"/>
  <c r="AZ265" i="1" s="1"/>
  <c r="H266" i="1"/>
  <c r="BA266" i="1" s="1"/>
  <c r="H267" i="1"/>
  <c r="BB267" i="1" s="1"/>
  <c r="H268" i="1"/>
  <c r="BC268" i="1" s="1"/>
  <c r="H269" i="1"/>
  <c r="BD269" i="1" s="1"/>
  <c r="H270" i="1"/>
  <c r="AS270" i="1" s="1"/>
  <c r="H271" i="1"/>
  <c r="AT271" i="1" s="1"/>
  <c r="H272" i="1"/>
  <c r="AU272" i="1" s="1"/>
  <c r="H273" i="1"/>
  <c r="AV273" i="1" s="1"/>
  <c r="H274" i="1"/>
  <c r="AW274" i="1" s="1"/>
  <c r="H275" i="1"/>
  <c r="AX275" i="1" s="1"/>
  <c r="H276" i="1"/>
  <c r="AY276" i="1" s="1"/>
  <c r="H277" i="1"/>
  <c r="AZ277" i="1" s="1"/>
  <c r="H278" i="1"/>
  <c r="BA278" i="1" s="1"/>
  <c r="H279" i="1"/>
  <c r="BB279" i="1" s="1"/>
  <c r="H280" i="1"/>
  <c r="BC280" i="1" s="1"/>
  <c r="H281" i="1"/>
  <c r="BD281" i="1" s="1"/>
  <c r="H282" i="1"/>
  <c r="AS282" i="1" s="1"/>
  <c r="H283" i="1"/>
  <c r="AT283" i="1" s="1"/>
  <c r="H284" i="1"/>
  <c r="AU284" i="1" s="1"/>
  <c r="H285" i="1"/>
  <c r="AV285" i="1" s="1"/>
  <c r="H286" i="1"/>
  <c r="AW286" i="1" s="1"/>
  <c r="H287" i="1"/>
  <c r="AX287" i="1" s="1"/>
  <c r="H288" i="1"/>
  <c r="AY288" i="1" s="1"/>
  <c r="H289" i="1"/>
  <c r="AZ289" i="1" s="1"/>
  <c r="H290" i="1"/>
  <c r="BA290" i="1" s="1"/>
  <c r="H291" i="1"/>
  <c r="BB291" i="1" s="1"/>
  <c r="H292" i="1"/>
  <c r="BC292" i="1" s="1"/>
  <c r="H293" i="1"/>
  <c r="BD293" i="1" s="1"/>
  <c r="H294" i="1"/>
  <c r="AS294" i="1" s="1"/>
  <c r="H295" i="1"/>
  <c r="AT295" i="1" s="1"/>
  <c r="H296" i="1"/>
  <c r="AU296" i="1" s="1"/>
  <c r="H297" i="1"/>
  <c r="AV297" i="1" s="1"/>
  <c r="H298" i="1"/>
  <c r="AW298" i="1" s="1"/>
  <c r="H299" i="1"/>
  <c r="AX299" i="1" s="1"/>
  <c r="H300" i="1"/>
  <c r="AY300" i="1" s="1"/>
  <c r="H301" i="1"/>
  <c r="AZ301" i="1" s="1"/>
  <c r="H302" i="1"/>
  <c r="BA302" i="1" s="1"/>
  <c r="H303" i="1"/>
  <c r="BB303" i="1" s="1"/>
  <c r="H304" i="1"/>
  <c r="BC304" i="1" s="1"/>
  <c r="H305" i="1"/>
  <c r="BD305" i="1" s="1"/>
  <c r="H306" i="1"/>
  <c r="AS306" i="1" s="1"/>
  <c r="H307" i="1"/>
  <c r="AT307" i="1" s="1"/>
  <c r="H308" i="1"/>
  <c r="AU308" i="1" s="1"/>
  <c r="H309" i="1"/>
  <c r="AV309" i="1" s="1"/>
  <c r="H310" i="1"/>
  <c r="AW310" i="1" s="1"/>
  <c r="H311" i="1"/>
  <c r="AX311" i="1" s="1"/>
  <c r="H312" i="1"/>
  <c r="AY312" i="1" s="1"/>
  <c r="H313" i="1"/>
  <c r="AZ313" i="1" s="1"/>
  <c r="H314" i="1"/>
  <c r="BA314" i="1" s="1"/>
  <c r="H315" i="1"/>
  <c r="BB315" i="1" s="1"/>
  <c r="H316" i="1"/>
  <c r="BC316" i="1" s="1"/>
  <c r="H317" i="1"/>
  <c r="BD317" i="1" s="1"/>
  <c r="H318" i="1"/>
  <c r="AS318" i="1" s="1"/>
  <c r="H319" i="1"/>
  <c r="AT319" i="1" s="1"/>
  <c r="H320" i="1"/>
  <c r="AU320" i="1" s="1"/>
  <c r="H321" i="1"/>
  <c r="AV321" i="1" s="1"/>
  <c r="H322" i="1"/>
  <c r="AW322" i="1" s="1"/>
  <c r="H323" i="1"/>
  <c r="AX323" i="1" s="1"/>
  <c r="H324" i="1"/>
  <c r="AY324" i="1" s="1"/>
  <c r="H325" i="1"/>
  <c r="AZ325" i="1" s="1"/>
  <c r="H326" i="1"/>
  <c r="BA326" i="1" s="1"/>
  <c r="H327" i="1"/>
  <c r="BB327" i="1" s="1"/>
  <c r="H328" i="1"/>
  <c r="BC328" i="1" s="1"/>
  <c r="H329" i="1"/>
  <c r="BD329" i="1" s="1"/>
  <c r="H330" i="1"/>
  <c r="AS330" i="1" s="1"/>
  <c r="H331" i="1"/>
  <c r="AT331" i="1" s="1"/>
  <c r="H332" i="1"/>
  <c r="AU332" i="1" s="1"/>
  <c r="H333" i="1"/>
  <c r="AV333" i="1" s="1"/>
  <c r="H334" i="1"/>
  <c r="AW334" i="1" s="1"/>
  <c r="H335" i="1"/>
  <c r="AX335" i="1" s="1"/>
  <c r="H336" i="1"/>
  <c r="AY336" i="1" s="1"/>
  <c r="H337" i="1"/>
  <c r="AZ337" i="1" s="1"/>
  <c r="H338" i="1"/>
  <c r="BA338" i="1" s="1"/>
  <c r="H339" i="1"/>
  <c r="BB339" i="1" s="1"/>
  <c r="H340" i="1"/>
  <c r="BC340" i="1" s="1"/>
  <c r="H341" i="1"/>
  <c r="BD341" i="1" s="1"/>
  <c r="H342" i="1"/>
  <c r="AS342" i="1" s="1"/>
  <c r="H343" i="1"/>
  <c r="AT343" i="1" s="1"/>
  <c r="H344" i="1"/>
  <c r="AU344" i="1" s="1"/>
  <c r="H345" i="1"/>
  <c r="AV345" i="1" s="1"/>
  <c r="H346" i="1"/>
  <c r="AW346" i="1" s="1"/>
  <c r="H347" i="1"/>
  <c r="AX347" i="1" s="1"/>
  <c r="H348" i="1"/>
  <c r="AY348" i="1" s="1"/>
  <c r="H349" i="1"/>
  <c r="AZ349" i="1" s="1"/>
  <c r="H350" i="1"/>
  <c r="BA350" i="1" s="1"/>
  <c r="H351" i="1"/>
  <c r="BB351" i="1" s="1"/>
  <c r="H352" i="1"/>
  <c r="BC352" i="1" s="1"/>
  <c r="H353" i="1"/>
  <c r="BD353" i="1" s="1"/>
  <c r="H354" i="1"/>
  <c r="AS354" i="1" s="1"/>
  <c r="H355" i="1"/>
  <c r="AT355" i="1" s="1"/>
  <c r="H356" i="1"/>
  <c r="AU356" i="1" s="1"/>
  <c r="H357" i="1"/>
  <c r="AV357" i="1" s="1"/>
  <c r="H358" i="1"/>
  <c r="AW358" i="1" s="1"/>
  <c r="H359" i="1"/>
  <c r="AX359" i="1" s="1"/>
  <c r="H360" i="1"/>
  <c r="AY360" i="1" s="1"/>
  <c r="H361" i="1"/>
  <c r="AZ361" i="1" s="1"/>
  <c r="G416" i="1"/>
  <c r="AH416" i="1" s="1"/>
  <c r="S416" i="1"/>
  <c r="T416" i="1"/>
  <c r="U416" i="1"/>
  <c r="V416" i="1"/>
  <c r="W416" i="1"/>
  <c r="X416" i="1"/>
  <c r="Y416" i="1"/>
  <c r="Z416" i="1"/>
  <c r="AA416" i="1"/>
  <c r="AB416" i="1"/>
  <c r="AC416" i="1"/>
  <c r="AD416" i="1"/>
  <c r="N414" i="1"/>
  <c r="G415" i="1"/>
  <c r="AG415" i="1" s="1"/>
  <c r="S415" i="1"/>
  <c r="T415" i="1"/>
  <c r="U415" i="1"/>
  <c r="V415" i="1"/>
  <c r="W415" i="1"/>
  <c r="X415" i="1"/>
  <c r="Y415" i="1"/>
  <c r="Z415" i="1"/>
  <c r="AA415" i="1"/>
  <c r="AB415" i="1"/>
  <c r="AC415" i="1"/>
  <c r="AD415" i="1"/>
  <c r="AS403" i="1"/>
  <c r="AS404" i="1"/>
  <c r="AS405" i="1"/>
  <c r="AS406" i="1"/>
  <c r="AS407" i="1"/>
  <c r="AS408" i="1"/>
  <c r="AS409" i="1"/>
  <c r="AS410" i="1"/>
  <c r="AS411" i="1"/>
  <c r="AS412" i="1"/>
  <c r="AS413" i="1"/>
  <c r="AF403" i="1"/>
  <c r="AH403" i="1"/>
  <c r="AI403" i="1"/>
  <c r="AJ403" i="1"/>
  <c r="AK403" i="1"/>
  <c r="AL403" i="1"/>
  <c r="AM403" i="1"/>
  <c r="AN403" i="1"/>
  <c r="AO403" i="1"/>
  <c r="AP403" i="1"/>
  <c r="AQ403" i="1"/>
  <c r="AF404" i="1"/>
  <c r="AG404" i="1"/>
  <c r="AI404" i="1"/>
  <c r="AJ404" i="1"/>
  <c r="AK404" i="1"/>
  <c r="AL404" i="1"/>
  <c r="AM404" i="1"/>
  <c r="AN404" i="1"/>
  <c r="AO404" i="1"/>
  <c r="AP404" i="1"/>
  <c r="AQ404" i="1"/>
  <c r="AF405" i="1"/>
  <c r="AG405" i="1"/>
  <c r="AH405" i="1"/>
  <c r="AJ405" i="1"/>
  <c r="AK405" i="1"/>
  <c r="AL405" i="1"/>
  <c r="AM405" i="1"/>
  <c r="AN405" i="1"/>
  <c r="AO405" i="1"/>
  <c r="AP405" i="1"/>
  <c r="AQ405" i="1"/>
  <c r="AF406" i="1"/>
  <c r="AG406" i="1"/>
  <c r="AH406" i="1"/>
  <c r="AI406" i="1"/>
  <c r="AK406" i="1"/>
  <c r="AL406" i="1"/>
  <c r="AM406" i="1"/>
  <c r="AN406" i="1"/>
  <c r="AO406" i="1"/>
  <c r="AP406" i="1"/>
  <c r="AQ406" i="1"/>
  <c r="AF407" i="1"/>
  <c r="AG407" i="1"/>
  <c r="AH407" i="1"/>
  <c r="AI407" i="1"/>
  <c r="AJ407" i="1"/>
  <c r="AL407" i="1"/>
  <c r="AM407" i="1"/>
  <c r="AN407" i="1"/>
  <c r="AO407" i="1"/>
  <c r="AP407" i="1"/>
  <c r="AQ407" i="1"/>
  <c r="AF408" i="1"/>
  <c r="AG408" i="1"/>
  <c r="AH408" i="1"/>
  <c r="AI408" i="1"/>
  <c r="AJ408" i="1"/>
  <c r="AK408" i="1"/>
  <c r="AM408" i="1"/>
  <c r="AN408" i="1"/>
  <c r="AO408" i="1"/>
  <c r="AP408" i="1"/>
  <c r="AQ408" i="1"/>
  <c r="AF409" i="1"/>
  <c r="AG409" i="1"/>
  <c r="AH409" i="1"/>
  <c r="AI409" i="1"/>
  <c r="AJ409" i="1"/>
  <c r="AK409" i="1"/>
  <c r="AL409" i="1"/>
  <c r="AN409" i="1"/>
  <c r="AO409" i="1"/>
  <c r="AP409" i="1"/>
  <c r="AQ409" i="1"/>
  <c r="AF410" i="1"/>
  <c r="AG410" i="1"/>
  <c r="AH410" i="1"/>
  <c r="AI410" i="1"/>
  <c r="AJ410" i="1"/>
  <c r="AK410" i="1"/>
  <c r="AL410" i="1"/>
  <c r="AM410" i="1"/>
  <c r="AO410" i="1"/>
  <c r="AP410" i="1"/>
  <c r="AQ410" i="1"/>
  <c r="AF411" i="1"/>
  <c r="AG411" i="1"/>
  <c r="AH411" i="1"/>
  <c r="AI411" i="1"/>
  <c r="AJ411" i="1"/>
  <c r="AK411" i="1"/>
  <c r="AL411" i="1"/>
  <c r="AM411" i="1"/>
  <c r="AN411" i="1"/>
  <c r="AP411" i="1"/>
  <c r="AQ411" i="1"/>
  <c r="AF412" i="1"/>
  <c r="AG412" i="1"/>
  <c r="AH412" i="1"/>
  <c r="AI412" i="1"/>
  <c r="AJ412" i="1"/>
  <c r="AK412" i="1"/>
  <c r="AL412" i="1"/>
  <c r="AM412" i="1"/>
  <c r="AN412" i="1"/>
  <c r="AQ412" i="1"/>
  <c r="AF413" i="1"/>
  <c r="AG413" i="1"/>
  <c r="AH413" i="1"/>
  <c r="AI413" i="1"/>
  <c r="AJ413" i="1"/>
  <c r="AK413" i="1"/>
  <c r="AL413" i="1"/>
  <c r="AM413" i="1"/>
  <c r="AN413" i="1"/>
  <c r="AP413" i="1"/>
  <c r="AD413" i="1"/>
  <c r="AC413" i="1"/>
  <c r="AB413" i="1"/>
  <c r="AA413" i="1"/>
  <c r="Z413" i="1"/>
  <c r="Y413" i="1"/>
  <c r="X413" i="1"/>
  <c r="W413" i="1"/>
  <c r="V413" i="1"/>
  <c r="U413" i="1"/>
  <c r="T413" i="1"/>
  <c r="S413" i="1"/>
  <c r="G414" i="1"/>
  <c r="AF414" i="1" s="1"/>
  <c r="N412" i="1"/>
  <c r="S412" i="1"/>
  <c r="T412" i="1"/>
  <c r="U412" i="1"/>
  <c r="V412" i="1"/>
  <c r="W412" i="1"/>
  <c r="X412" i="1"/>
  <c r="Y412" i="1"/>
  <c r="Z412" i="1"/>
  <c r="AA412" i="1"/>
  <c r="AB412" i="1"/>
  <c r="AC412" i="1"/>
  <c r="AD412" i="1"/>
  <c r="S411" i="1"/>
  <c r="T411" i="1"/>
  <c r="U411" i="1"/>
  <c r="V411" i="1"/>
  <c r="W411" i="1"/>
  <c r="X411" i="1"/>
  <c r="Y411" i="1"/>
  <c r="Z411" i="1"/>
  <c r="AA411" i="1"/>
  <c r="AC411" i="1"/>
  <c r="AD411" i="1"/>
  <c r="N26" i="1"/>
  <c r="N28" i="1"/>
  <c r="N29" i="1"/>
  <c r="N30" i="1"/>
  <c r="N31" i="1"/>
  <c r="N32" i="1"/>
  <c r="N33" i="1"/>
  <c r="N34" i="1"/>
  <c r="N35" i="1"/>
  <c r="N36" i="1"/>
  <c r="N37" i="1"/>
  <c r="N38" i="1"/>
  <c r="N40" i="1"/>
  <c r="N41" i="1"/>
  <c r="N42" i="1"/>
  <c r="N43" i="1"/>
  <c r="N44" i="1"/>
  <c r="N45" i="1"/>
  <c r="N46" i="1"/>
  <c r="N47" i="1"/>
  <c r="N48" i="1"/>
  <c r="N49" i="1"/>
  <c r="N50" i="1"/>
  <c r="N52" i="1"/>
  <c r="N53" i="1"/>
  <c r="N54" i="1"/>
  <c r="N55" i="1"/>
  <c r="N56" i="1"/>
  <c r="N57" i="1"/>
  <c r="N58" i="1"/>
  <c r="N59" i="1"/>
  <c r="N60" i="1"/>
  <c r="N61" i="1"/>
  <c r="N62" i="1"/>
  <c r="N64" i="1"/>
  <c r="N65" i="1"/>
  <c r="N66" i="1"/>
  <c r="N67" i="1"/>
  <c r="N68" i="1"/>
  <c r="N69" i="1"/>
  <c r="N70" i="1"/>
  <c r="N71" i="1"/>
  <c r="N72" i="1"/>
  <c r="N73" i="1"/>
  <c r="N74" i="1"/>
  <c r="N76" i="1"/>
  <c r="N77" i="1"/>
  <c r="N78" i="1"/>
  <c r="N79" i="1"/>
  <c r="N80" i="1"/>
  <c r="N81" i="1"/>
  <c r="N82" i="1"/>
  <c r="N83" i="1"/>
  <c r="N84" i="1"/>
  <c r="N85" i="1"/>
  <c r="N86" i="1"/>
  <c r="N88" i="1"/>
  <c r="N89" i="1"/>
  <c r="N90" i="1"/>
  <c r="N91" i="1"/>
  <c r="N92" i="1"/>
  <c r="N93" i="1"/>
  <c r="N94" i="1"/>
  <c r="N95" i="1"/>
  <c r="N96" i="1"/>
  <c r="N97" i="1"/>
  <c r="N98" i="1"/>
  <c r="N100" i="1"/>
  <c r="N101" i="1"/>
  <c r="N102" i="1"/>
  <c r="N103" i="1"/>
  <c r="N104" i="1"/>
  <c r="N105" i="1"/>
  <c r="N106" i="1"/>
  <c r="N107" i="1"/>
  <c r="N108" i="1"/>
  <c r="N109" i="1"/>
  <c r="N110" i="1"/>
  <c r="N112" i="1"/>
  <c r="N113" i="1"/>
  <c r="N114" i="1"/>
  <c r="N115" i="1"/>
  <c r="N116" i="1"/>
  <c r="N117" i="1"/>
  <c r="N118" i="1"/>
  <c r="N119" i="1"/>
  <c r="N120" i="1"/>
  <c r="N121" i="1"/>
  <c r="N122" i="1"/>
  <c r="N124" i="1"/>
  <c r="N125" i="1"/>
  <c r="N126" i="1"/>
  <c r="N127" i="1"/>
  <c r="N128" i="1"/>
  <c r="N129" i="1"/>
  <c r="N130" i="1"/>
  <c r="N131" i="1"/>
  <c r="N132" i="1"/>
  <c r="N133" i="1"/>
  <c r="N134" i="1"/>
  <c r="N136" i="1"/>
  <c r="N137" i="1"/>
  <c r="N138" i="1"/>
  <c r="N139" i="1"/>
  <c r="N140" i="1"/>
  <c r="N141" i="1"/>
  <c r="N142" i="1"/>
  <c r="N143" i="1"/>
  <c r="N144" i="1"/>
  <c r="N145" i="1"/>
  <c r="N146" i="1"/>
  <c r="N148" i="1"/>
  <c r="N149" i="1"/>
  <c r="N150" i="1"/>
  <c r="N151" i="1"/>
  <c r="N152" i="1"/>
  <c r="N153" i="1"/>
  <c r="N154" i="1"/>
  <c r="N155" i="1"/>
  <c r="N156" i="1"/>
  <c r="N157" i="1"/>
  <c r="N158" i="1"/>
  <c r="N160" i="1"/>
  <c r="N161" i="1"/>
  <c r="N162" i="1"/>
  <c r="N163" i="1"/>
  <c r="N164" i="1"/>
  <c r="N165" i="1"/>
  <c r="N166" i="1"/>
  <c r="N167" i="1"/>
  <c r="N168" i="1"/>
  <c r="N169" i="1"/>
  <c r="N170" i="1"/>
  <c r="N172" i="1"/>
  <c r="N173" i="1"/>
  <c r="N174" i="1"/>
  <c r="N175" i="1"/>
  <c r="N176" i="1"/>
  <c r="N177" i="1"/>
  <c r="N178" i="1"/>
  <c r="N179" i="1"/>
  <c r="N180" i="1"/>
  <c r="N181" i="1"/>
  <c r="N182" i="1"/>
  <c r="N184" i="1"/>
  <c r="N185" i="1"/>
  <c r="N186" i="1"/>
  <c r="N187" i="1"/>
  <c r="N188" i="1"/>
  <c r="N189" i="1"/>
  <c r="N190" i="1"/>
  <c r="N191" i="1"/>
  <c r="N192" i="1"/>
  <c r="N193" i="1"/>
  <c r="N194" i="1"/>
  <c r="N196" i="1"/>
  <c r="N197" i="1"/>
  <c r="N198" i="1"/>
  <c r="N199" i="1"/>
  <c r="N200" i="1"/>
  <c r="N201" i="1"/>
  <c r="N202" i="1"/>
  <c r="N203" i="1"/>
  <c r="N204" i="1"/>
  <c r="N205" i="1"/>
  <c r="N206" i="1"/>
  <c r="N208" i="1"/>
  <c r="N209" i="1"/>
  <c r="N210" i="1"/>
  <c r="N211" i="1"/>
  <c r="N212" i="1"/>
  <c r="N213" i="1"/>
  <c r="N214" i="1"/>
  <c r="N215" i="1"/>
  <c r="N216" i="1"/>
  <c r="N217" i="1"/>
  <c r="N218" i="1"/>
  <c r="N220" i="1"/>
  <c r="N221" i="1"/>
  <c r="N222" i="1"/>
  <c r="N223" i="1"/>
  <c r="N224" i="1"/>
  <c r="N225" i="1"/>
  <c r="N226" i="1"/>
  <c r="N227" i="1"/>
  <c r="N228" i="1"/>
  <c r="N229" i="1"/>
  <c r="N230" i="1"/>
  <c r="N232" i="1"/>
  <c r="N233" i="1"/>
  <c r="N234" i="1"/>
  <c r="N235" i="1"/>
  <c r="N236" i="1"/>
  <c r="N237" i="1"/>
  <c r="N238" i="1"/>
  <c r="N239" i="1"/>
  <c r="N240" i="1"/>
  <c r="N241" i="1"/>
  <c r="N242" i="1"/>
  <c r="N244" i="1"/>
  <c r="N245" i="1"/>
  <c r="N246" i="1"/>
  <c r="N247" i="1"/>
  <c r="N248" i="1"/>
  <c r="N249" i="1"/>
  <c r="N250" i="1"/>
  <c r="N251" i="1"/>
  <c r="N252" i="1"/>
  <c r="N253" i="1"/>
  <c r="N254" i="1"/>
  <c r="N256" i="1"/>
  <c r="N257" i="1"/>
  <c r="N258" i="1"/>
  <c r="N259" i="1"/>
  <c r="N260" i="1"/>
  <c r="N261" i="1"/>
  <c r="N262" i="1"/>
  <c r="N263" i="1"/>
  <c r="N264" i="1"/>
  <c r="N265" i="1"/>
  <c r="N266" i="1"/>
  <c r="N268" i="1"/>
  <c r="N269" i="1"/>
  <c r="N270" i="1"/>
  <c r="N271" i="1"/>
  <c r="N272" i="1"/>
  <c r="N273" i="1"/>
  <c r="N274" i="1"/>
  <c r="N275" i="1"/>
  <c r="N276" i="1"/>
  <c r="N277" i="1"/>
  <c r="N278" i="1"/>
  <c r="N280" i="1"/>
  <c r="N281" i="1"/>
  <c r="N282" i="1"/>
  <c r="N283" i="1"/>
  <c r="N284" i="1"/>
  <c r="N285" i="1"/>
  <c r="N286" i="1"/>
  <c r="N287" i="1"/>
  <c r="N288" i="1"/>
  <c r="N289" i="1"/>
  <c r="N290" i="1"/>
  <c r="N292" i="1"/>
  <c r="N293" i="1"/>
  <c r="N294" i="1"/>
  <c r="N295" i="1"/>
  <c r="N296" i="1"/>
  <c r="N297" i="1"/>
  <c r="N298" i="1"/>
  <c r="N299" i="1"/>
  <c r="N300" i="1"/>
  <c r="N301" i="1"/>
  <c r="N302" i="1"/>
  <c r="N304" i="1"/>
  <c r="N305" i="1"/>
  <c r="N306" i="1"/>
  <c r="N307" i="1"/>
  <c r="N308" i="1"/>
  <c r="N309" i="1"/>
  <c r="N310" i="1"/>
  <c r="N311" i="1"/>
  <c r="N312" i="1"/>
  <c r="N313" i="1"/>
  <c r="N314" i="1"/>
  <c r="N316" i="1"/>
  <c r="N317" i="1"/>
  <c r="N318" i="1"/>
  <c r="N319" i="1"/>
  <c r="N320" i="1"/>
  <c r="N321" i="1"/>
  <c r="N322" i="1"/>
  <c r="N323" i="1"/>
  <c r="N324" i="1"/>
  <c r="N325" i="1"/>
  <c r="N326" i="1"/>
  <c r="N328" i="1"/>
  <c r="N329" i="1"/>
  <c r="N330" i="1"/>
  <c r="N331" i="1"/>
  <c r="N332" i="1"/>
  <c r="N333" i="1"/>
  <c r="N334" i="1"/>
  <c r="N335" i="1"/>
  <c r="N336" i="1"/>
  <c r="N337" i="1"/>
  <c r="N338" i="1"/>
  <c r="N340" i="1"/>
  <c r="N341" i="1"/>
  <c r="N342" i="1"/>
  <c r="N343" i="1"/>
  <c r="N344" i="1"/>
  <c r="N345" i="1"/>
  <c r="N346" i="1"/>
  <c r="N347" i="1"/>
  <c r="N348" i="1"/>
  <c r="N349" i="1"/>
  <c r="N350" i="1"/>
  <c r="N352" i="1"/>
  <c r="N353" i="1"/>
  <c r="N354" i="1"/>
  <c r="N355" i="1"/>
  <c r="N356" i="1"/>
  <c r="N357" i="1"/>
  <c r="N358" i="1"/>
  <c r="N359" i="1"/>
  <c r="N360" i="1"/>
  <c r="N361" i="1"/>
  <c r="N362" i="1"/>
  <c r="N364" i="1"/>
  <c r="N365" i="1"/>
  <c r="N366" i="1"/>
  <c r="N367" i="1"/>
  <c r="N368" i="1"/>
  <c r="N369" i="1"/>
  <c r="N370" i="1"/>
  <c r="N371" i="1"/>
  <c r="N372" i="1"/>
  <c r="N373" i="1"/>
  <c r="N374" i="1"/>
  <c r="N376" i="1"/>
  <c r="N377" i="1"/>
  <c r="N378" i="1"/>
  <c r="N379" i="1"/>
  <c r="N380" i="1"/>
  <c r="N381" i="1"/>
  <c r="N382" i="1"/>
  <c r="N383" i="1"/>
  <c r="N384" i="1"/>
  <c r="N385" i="1"/>
  <c r="N386" i="1"/>
  <c r="N388" i="1"/>
  <c r="N389" i="1"/>
  <c r="N390" i="1"/>
  <c r="N391" i="1"/>
  <c r="N392" i="1"/>
  <c r="N393" i="1"/>
  <c r="N394" i="1"/>
  <c r="N395" i="1"/>
  <c r="N396" i="1"/>
  <c r="N397" i="1"/>
  <c r="N398" i="1"/>
  <c r="N400" i="1"/>
  <c r="N401" i="1"/>
  <c r="N402" i="1"/>
  <c r="N403" i="1"/>
  <c r="N404" i="1"/>
  <c r="N405" i="1"/>
  <c r="N406" i="1"/>
  <c r="N407" i="1"/>
  <c r="N408" i="1"/>
  <c r="N409" i="1"/>
  <c r="N410" i="1"/>
  <c r="S410" i="1"/>
  <c r="T410" i="1"/>
  <c r="U410" i="1"/>
  <c r="V410" i="1"/>
  <c r="W410" i="1"/>
  <c r="X410" i="1"/>
  <c r="Y410" i="1"/>
  <c r="Z410" i="1"/>
  <c r="AA410" i="1"/>
  <c r="AB410" i="1"/>
  <c r="AC410" i="1"/>
  <c r="AD410" i="1"/>
  <c r="G412" i="1"/>
  <c r="AP412" i="1" s="1"/>
  <c r="AD409" i="1"/>
  <c r="AC409" i="1"/>
  <c r="AB409" i="1"/>
  <c r="AA409" i="1"/>
  <c r="Y409" i="1"/>
  <c r="X409" i="1"/>
  <c r="W409" i="1"/>
  <c r="V409" i="1"/>
  <c r="U409" i="1"/>
  <c r="T409" i="1"/>
  <c r="S409" i="1"/>
  <c r="AD408" i="1"/>
  <c r="AC408" i="1"/>
  <c r="AB408" i="1"/>
  <c r="AA408" i="1"/>
  <c r="Z408" i="1"/>
  <c r="X408" i="1"/>
  <c r="W408" i="1"/>
  <c r="V408" i="1"/>
  <c r="U408" i="1"/>
  <c r="T408" i="1"/>
  <c r="S408" i="1"/>
  <c r="AD407" i="1"/>
  <c r="AC407" i="1"/>
  <c r="AB407" i="1"/>
  <c r="AA407" i="1"/>
  <c r="Z407" i="1"/>
  <c r="Y407" i="1"/>
  <c r="W407" i="1"/>
  <c r="V407" i="1"/>
  <c r="U407" i="1"/>
  <c r="T407" i="1"/>
  <c r="S407" i="1"/>
  <c r="AD406" i="1"/>
  <c r="AC406" i="1"/>
  <c r="AB406" i="1"/>
  <c r="AA406" i="1"/>
  <c r="Z406" i="1"/>
  <c r="Y406" i="1"/>
  <c r="X406" i="1"/>
  <c r="V406" i="1"/>
  <c r="U406" i="1"/>
  <c r="T406" i="1"/>
  <c r="S406" i="1"/>
  <c r="Z409" i="1"/>
  <c r="I417" i="1"/>
  <c r="BI417" i="1" s="1"/>
  <c r="O158" i="20"/>
  <c r="O157" i="20"/>
  <c r="O156" i="20"/>
  <c r="O155" i="20"/>
  <c r="O154" i="20"/>
  <c r="O153" i="20"/>
  <c r="O152" i="20"/>
  <c r="O151" i="20"/>
  <c r="O150" i="20"/>
  <c r="O149" i="20"/>
  <c r="O148" i="20"/>
  <c r="O147" i="20"/>
  <c r="O146" i="20"/>
  <c r="O145" i="20"/>
  <c r="O144" i="20"/>
  <c r="O143" i="20"/>
  <c r="O142" i="20"/>
  <c r="O141" i="20"/>
  <c r="O140" i="20"/>
  <c r="O139" i="20"/>
  <c r="O138" i="20"/>
  <c r="O137" i="20"/>
  <c r="O136" i="20"/>
  <c r="O135" i="20"/>
  <c r="O134" i="20"/>
  <c r="O133" i="20"/>
  <c r="O132" i="20"/>
  <c r="O131" i="20"/>
  <c r="O130" i="20"/>
  <c r="O129" i="20"/>
  <c r="O128" i="20"/>
  <c r="O127" i="20"/>
  <c r="O126" i="20"/>
  <c r="O125" i="20"/>
  <c r="O124" i="20"/>
  <c r="O123" i="20"/>
  <c r="O122" i="20"/>
  <c r="O121" i="20"/>
  <c r="O120" i="20"/>
  <c r="O119" i="20"/>
  <c r="O118" i="20"/>
  <c r="O117" i="20"/>
  <c r="O116" i="20"/>
  <c r="O115" i="20"/>
  <c r="O114" i="20"/>
  <c r="O113" i="20"/>
  <c r="O112" i="20"/>
  <c r="O111" i="20"/>
  <c r="O110" i="20"/>
  <c r="O109" i="20"/>
  <c r="O108" i="20"/>
  <c r="O107" i="20"/>
  <c r="O106" i="20"/>
  <c r="O105" i="20"/>
  <c r="O104" i="20"/>
  <c r="O103" i="20"/>
  <c r="O102" i="20"/>
  <c r="O101" i="20"/>
  <c r="O100" i="20"/>
  <c r="O99" i="20"/>
  <c r="O98" i="20"/>
  <c r="O97" i="20"/>
  <c r="O96" i="20"/>
  <c r="O95" i="20"/>
  <c r="O94" i="20"/>
  <c r="O93" i="20"/>
  <c r="O92" i="20"/>
  <c r="O91" i="20"/>
  <c r="O90" i="20"/>
  <c r="O89" i="20"/>
  <c r="O88" i="20"/>
  <c r="O87" i="20"/>
  <c r="O86" i="20"/>
  <c r="O85" i="20"/>
  <c r="O84" i="20"/>
  <c r="O83" i="20"/>
  <c r="O82" i="20"/>
  <c r="O81" i="20"/>
  <c r="O80" i="20"/>
  <c r="O79" i="20"/>
  <c r="O78" i="20"/>
  <c r="O77" i="20"/>
  <c r="O76" i="20"/>
  <c r="O75" i="20"/>
  <c r="O74" i="20"/>
  <c r="O73" i="20"/>
  <c r="O72" i="20"/>
  <c r="O71" i="20"/>
  <c r="O70" i="20"/>
  <c r="O69" i="20"/>
  <c r="O68" i="20"/>
  <c r="O67" i="20"/>
  <c r="O66" i="20"/>
  <c r="O65" i="20"/>
  <c r="O64" i="20"/>
  <c r="O63" i="20"/>
  <c r="O62" i="20"/>
  <c r="O61" i="20"/>
  <c r="O60" i="20"/>
  <c r="O59" i="20"/>
  <c r="O58" i="20"/>
  <c r="O57" i="20"/>
  <c r="O56" i="20"/>
  <c r="O55" i="20"/>
  <c r="O54" i="20"/>
  <c r="O53" i="20"/>
  <c r="O52" i="20"/>
  <c r="O51" i="20"/>
  <c r="O50" i="20"/>
  <c r="O49" i="20"/>
  <c r="O48" i="20"/>
  <c r="O47" i="20"/>
  <c r="O46" i="20"/>
  <c r="O45" i="20"/>
  <c r="O44" i="20"/>
  <c r="O43" i="20"/>
  <c r="O42" i="20"/>
  <c r="O41" i="20"/>
  <c r="O40" i="20"/>
  <c r="O39" i="20"/>
  <c r="O38" i="20"/>
  <c r="O37" i="20"/>
  <c r="O36" i="20"/>
  <c r="O35" i="20"/>
  <c r="O34" i="20"/>
  <c r="O33" i="20"/>
  <c r="O32" i="20"/>
  <c r="O31" i="20"/>
  <c r="O30" i="20"/>
  <c r="O29" i="20"/>
  <c r="O28" i="20"/>
  <c r="O27" i="20"/>
  <c r="O26" i="20"/>
  <c r="O25" i="20"/>
  <c r="O24" i="20"/>
  <c r="O23" i="20"/>
  <c r="O22" i="20"/>
  <c r="O21" i="20"/>
  <c r="O20" i="20"/>
  <c r="O19" i="20"/>
  <c r="O18" i="20"/>
  <c r="O17" i="20"/>
  <c r="O16" i="20"/>
  <c r="O8" i="20"/>
  <c r="O9" i="20"/>
  <c r="O10" i="20"/>
  <c r="O11" i="20"/>
  <c r="O12" i="20"/>
  <c r="O13" i="20"/>
  <c r="O14" i="20"/>
  <c r="O15" i="20"/>
  <c r="O7" i="20"/>
  <c r="P143" i="20"/>
  <c r="Q14" i="20"/>
  <c r="BS24" i="1"/>
  <c r="BS25" i="1"/>
  <c r="BS26" i="1"/>
  <c r="BS27" i="1"/>
  <c r="BS28" i="1"/>
  <c r="BS29" i="1"/>
  <c r="BS30" i="1"/>
  <c r="BS31" i="1"/>
  <c r="BS32" i="1"/>
  <c r="BS33" i="1"/>
  <c r="BS34" i="1"/>
  <c r="BS35" i="1"/>
  <c r="BS36" i="1"/>
  <c r="BS37" i="1"/>
  <c r="BS38" i="1"/>
  <c r="BS39" i="1"/>
  <c r="BS40" i="1"/>
  <c r="BS41" i="1"/>
  <c r="BS42" i="1"/>
  <c r="BS43" i="1"/>
  <c r="BS44" i="1"/>
  <c r="BS45" i="1"/>
  <c r="BS46" i="1"/>
  <c r="BS47" i="1"/>
  <c r="BS48" i="1"/>
  <c r="BS49" i="1"/>
  <c r="BS50" i="1"/>
  <c r="BS51" i="1"/>
  <c r="BS52" i="1"/>
  <c r="BS53" i="1"/>
  <c r="BS54" i="1"/>
  <c r="BS55" i="1"/>
  <c r="BS56" i="1"/>
  <c r="BS57" i="1"/>
  <c r="BS58" i="1"/>
  <c r="BS59" i="1"/>
  <c r="BS60" i="1"/>
  <c r="BS61" i="1"/>
  <c r="BS62" i="1"/>
  <c r="BS63" i="1"/>
  <c r="BS64" i="1"/>
  <c r="BS65" i="1"/>
  <c r="BS66" i="1"/>
  <c r="BS67" i="1"/>
  <c r="BS68" i="1"/>
  <c r="BS69" i="1"/>
  <c r="BS70" i="1"/>
  <c r="BS71" i="1"/>
  <c r="BS72" i="1"/>
  <c r="BS73" i="1"/>
  <c r="BS74" i="1"/>
  <c r="BS75" i="1"/>
  <c r="BS76" i="1"/>
  <c r="BS77" i="1"/>
  <c r="BS78" i="1"/>
  <c r="BS79" i="1"/>
  <c r="BS80" i="1"/>
  <c r="BS81" i="1"/>
  <c r="BS82" i="1"/>
  <c r="BS83" i="1"/>
  <c r="BS84" i="1"/>
  <c r="BS85" i="1"/>
  <c r="BS86" i="1"/>
  <c r="BS87" i="1"/>
  <c r="BS88" i="1"/>
  <c r="BS89" i="1"/>
  <c r="BS90" i="1"/>
  <c r="BS91" i="1"/>
  <c r="BS92" i="1"/>
  <c r="BS93" i="1"/>
  <c r="BS94" i="1"/>
  <c r="BS95" i="1"/>
  <c r="BS96" i="1"/>
  <c r="BS97" i="1"/>
  <c r="BS98" i="1"/>
  <c r="BS99" i="1"/>
  <c r="BS100" i="1"/>
  <c r="BS101" i="1"/>
  <c r="BS102" i="1"/>
  <c r="BS103" i="1"/>
  <c r="BS104" i="1"/>
  <c r="BS105" i="1"/>
  <c r="BS106" i="1"/>
  <c r="BS107" i="1"/>
  <c r="BS108" i="1"/>
  <c r="BS109" i="1"/>
  <c r="BS110" i="1"/>
  <c r="BS111" i="1"/>
  <c r="BS112" i="1"/>
  <c r="BS113" i="1"/>
  <c r="BS114" i="1"/>
  <c r="BS115" i="1"/>
  <c r="BS116" i="1"/>
  <c r="BS117" i="1"/>
  <c r="BS118" i="1"/>
  <c r="BS119" i="1"/>
  <c r="BS120" i="1"/>
  <c r="BS121" i="1"/>
  <c r="BS122" i="1"/>
  <c r="BS123" i="1"/>
  <c r="BS124" i="1"/>
  <c r="BS125" i="1"/>
  <c r="BS126" i="1"/>
  <c r="BS127" i="1"/>
  <c r="BS128" i="1"/>
  <c r="BS129" i="1"/>
  <c r="BS130" i="1"/>
  <c r="BS131" i="1"/>
  <c r="BS132" i="1"/>
  <c r="BS133" i="1"/>
  <c r="BS134" i="1"/>
  <c r="BS135" i="1"/>
  <c r="BS136" i="1"/>
  <c r="BS137" i="1"/>
  <c r="BS138" i="1"/>
  <c r="BS139" i="1"/>
  <c r="BS140" i="1"/>
  <c r="BS141" i="1"/>
  <c r="BS142" i="1"/>
  <c r="BS143" i="1"/>
  <c r="BS144" i="1"/>
  <c r="BS145" i="1"/>
  <c r="BS146" i="1"/>
  <c r="BS147" i="1"/>
  <c r="BS148" i="1"/>
  <c r="BS149" i="1"/>
  <c r="BS150" i="1"/>
  <c r="BS151" i="1"/>
  <c r="BS152" i="1"/>
  <c r="BS153" i="1"/>
  <c r="BS154" i="1"/>
  <c r="BS155" i="1"/>
  <c r="BS156" i="1"/>
  <c r="BS157" i="1"/>
  <c r="BS158" i="1"/>
  <c r="BS159" i="1"/>
  <c r="BS160" i="1"/>
  <c r="BS161" i="1"/>
  <c r="BS162" i="1"/>
  <c r="BS163" i="1"/>
  <c r="BS164" i="1"/>
  <c r="BS165" i="1"/>
  <c r="BS166" i="1"/>
  <c r="BS167" i="1"/>
  <c r="BS168" i="1"/>
  <c r="BS169" i="1"/>
  <c r="BS170" i="1"/>
  <c r="BS171" i="1"/>
  <c r="BS172" i="1"/>
  <c r="BS173" i="1"/>
  <c r="BS174" i="1"/>
  <c r="BS175" i="1"/>
  <c r="BS176" i="1"/>
  <c r="BS177" i="1"/>
  <c r="BS178" i="1"/>
  <c r="BS179" i="1"/>
  <c r="BS180" i="1"/>
  <c r="BS181" i="1"/>
  <c r="BS182" i="1"/>
  <c r="BS183" i="1"/>
  <c r="BS184" i="1"/>
  <c r="BS185" i="1"/>
  <c r="BS186" i="1"/>
  <c r="BS187" i="1"/>
  <c r="BS188" i="1"/>
  <c r="BS189" i="1"/>
  <c r="BS190" i="1"/>
  <c r="BS191" i="1"/>
  <c r="BS192" i="1"/>
  <c r="BS193" i="1"/>
  <c r="BS194" i="1"/>
  <c r="BS195" i="1"/>
  <c r="BS196" i="1"/>
  <c r="BS197" i="1"/>
  <c r="BS198" i="1"/>
  <c r="BS199" i="1"/>
  <c r="BS200" i="1"/>
  <c r="BS201" i="1"/>
  <c r="BS202" i="1"/>
  <c r="BS203" i="1"/>
  <c r="BS204" i="1"/>
  <c r="BS205" i="1"/>
  <c r="BS206" i="1"/>
  <c r="BS207" i="1"/>
  <c r="BS208" i="1"/>
  <c r="BS209" i="1"/>
  <c r="BS210" i="1"/>
  <c r="BS211" i="1"/>
  <c r="BS212" i="1"/>
  <c r="BS213" i="1"/>
  <c r="BS214" i="1"/>
  <c r="BS215" i="1"/>
  <c r="BS216" i="1"/>
  <c r="BS217" i="1"/>
  <c r="BS218" i="1"/>
  <c r="BS219" i="1"/>
  <c r="BS220" i="1"/>
  <c r="BS221" i="1"/>
  <c r="BS222" i="1"/>
  <c r="BS223" i="1"/>
  <c r="BS224" i="1"/>
  <c r="BS225" i="1"/>
  <c r="BS226" i="1"/>
  <c r="BS227" i="1"/>
  <c r="BS228" i="1"/>
  <c r="BS229" i="1"/>
  <c r="BS230" i="1"/>
  <c r="BS231" i="1"/>
  <c r="BS232" i="1"/>
  <c r="BS233" i="1"/>
  <c r="BS234" i="1"/>
  <c r="BS235" i="1"/>
  <c r="BS236" i="1"/>
  <c r="BS237" i="1"/>
  <c r="BS238" i="1"/>
  <c r="BS239" i="1"/>
  <c r="BS240" i="1"/>
  <c r="BS241" i="1"/>
  <c r="BS242" i="1"/>
  <c r="BS243" i="1"/>
  <c r="BS244" i="1"/>
  <c r="BS245" i="1"/>
  <c r="BS246" i="1"/>
  <c r="BS247" i="1"/>
  <c r="BS248" i="1"/>
  <c r="BS249" i="1"/>
  <c r="BS250" i="1"/>
  <c r="BS251" i="1"/>
  <c r="BS252" i="1"/>
  <c r="BS253" i="1"/>
  <c r="BS254" i="1"/>
  <c r="BS255" i="1"/>
  <c r="BS256" i="1"/>
  <c r="BS257" i="1"/>
  <c r="BS258" i="1"/>
  <c r="BS259" i="1"/>
  <c r="BS260" i="1"/>
  <c r="BS261" i="1"/>
  <c r="BS262" i="1"/>
  <c r="BS263" i="1"/>
  <c r="BS264" i="1"/>
  <c r="BS265" i="1"/>
  <c r="BS266" i="1"/>
  <c r="BS267" i="1"/>
  <c r="BS268" i="1"/>
  <c r="BS269" i="1"/>
  <c r="BS270" i="1"/>
  <c r="BS271" i="1"/>
  <c r="BS272" i="1"/>
  <c r="BS273" i="1"/>
  <c r="BS274" i="1"/>
  <c r="BS275" i="1"/>
  <c r="BS276" i="1"/>
  <c r="BS277" i="1"/>
  <c r="BS278" i="1"/>
  <c r="BS279" i="1"/>
  <c r="BS280" i="1"/>
  <c r="BS281" i="1"/>
  <c r="BS282" i="1"/>
  <c r="BS283" i="1"/>
  <c r="BS284" i="1"/>
  <c r="BS285" i="1"/>
  <c r="BS286" i="1"/>
  <c r="BS287" i="1"/>
  <c r="BS288" i="1"/>
  <c r="BS289" i="1"/>
  <c r="BS290" i="1"/>
  <c r="BS291" i="1"/>
  <c r="BS292" i="1"/>
  <c r="BS293" i="1"/>
  <c r="BS294" i="1"/>
  <c r="BS295" i="1"/>
  <c r="BS296" i="1"/>
  <c r="BS297" i="1"/>
  <c r="BS298" i="1"/>
  <c r="BS299" i="1"/>
  <c r="BS300" i="1"/>
  <c r="BS301" i="1"/>
  <c r="BS302" i="1"/>
  <c r="BS303" i="1"/>
  <c r="BS304" i="1"/>
  <c r="BS305" i="1"/>
  <c r="BS306" i="1"/>
  <c r="BS307" i="1"/>
  <c r="BS308" i="1"/>
  <c r="BS309" i="1"/>
  <c r="BS310" i="1"/>
  <c r="BS311" i="1"/>
  <c r="BS312" i="1"/>
  <c r="BS313" i="1"/>
  <c r="BS314" i="1"/>
  <c r="BS315" i="1"/>
  <c r="BS316" i="1"/>
  <c r="BS317" i="1"/>
  <c r="BS318" i="1"/>
  <c r="BS319" i="1"/>
  <c r="BS320" i="1"/>
  <c r="BS321" i="1"/>
  <c r="BS322" i="1"/>
  <c r="BS323" i="1"/>
  <c r="BS324" i="1"/>
  <c r="BS325" i="1"/>
  <c r="BS326" i="1"/>
  <c r="BS327" i="1"/>
  <c r="BS328" i="1"/>
  <c r="BS329" i="1"/>
  <c r="BS330" i="1"/>
  <c r="BS331" i="1"/>
  <c r="BS332" i="1"/>
  <c r="BS333" i="1"/>
  <c r="BS334" i="1"/>
  <c r="BS335" i="1"/>
  <c r="BS336" i="1"/>
  <c r="BS337" i="1"/>
  <c r="BS338" i="1"/>
  <c r="BS339" i="1"/>
  <c r="BS340" i="1"/>
  <c r="BS341" i="1"/>
  <c r="BS342" i="1"/>
  <c r="BS343" i="1"/>
  <c r="BS344" i="1"/>
  <c r="BS345" i="1"/>
  <c r="BS346" i="1"/>
  <c r="BS347" i="1"/>
  <c r="BS348" i="1"/>
  <c r="BS349" i="1"/>
  <c r="BS350" i="1"/>
  <c r="BS351" i="1"/>
  <c r="BS352" i="1"/>
  <c r="BS353" i="1"/>
  <c r="BS354" i="1"/>
  <c r="BS355" i="1"/>
  <c r="BS356" i="1"/>
  <c r="BS357" i="1"/>
  <c r="BS358" i="1"/>
  <c r="BS359" i="1"/>
  <c r="BS360" i="1"/>
  <c r="BS361" i="1"/>
  <c r="BS23" i="1"/>
  <c r="S405" i="1"/>
  <c r="T405" i="1"/>
  <c r="U405" i="1"/>
  <c r="W405" i="1"/>
  <c r="X405" i="1"/>
  <c r="Y405" i="1"/>
  <c r="Z405" i="1"/>
  <c r="AA405" i="1"/>
  <c r="AB405" i="1"/>
  <c r="AC405" i="1"/>
  <c r="AD405" i="1"/>
  <c r="S404" i="1"/>
  <c r="T404" i="1"/>
  <c r="V404" i="1"/>
  <c r="W404" i="1"/>
  <c r="X404" i="1"/>
  <c r="Y404" i="1"/>
  <c r="Z404" i="1"/>
  <c r="AA404" i="1"/>
  <c r="AB404" i="1"/>
  <c r="AC404" i="1"/>
  <c r="AD404" i="1"/>
  <c r="N19" i="1"/>
  <c r="N20" i="1"/>
  <c r="N21" i="1"/>
  <c r="N22" i="1"/>
  <c r="N23" i="1"/>
  <c r="N24" i="1"/>
  <c r="T402" i="1"/>
  <c r="U402" i="1"/>
  <c r="V402" i="1"/>
  <c r="W402" i="1"/>
  <c r="X402" i="1"/>
  <c r="Y402" i="1"/>
  <c r="Z402" i="1"/>
  <c r="AA402" i="1"/>
  <c r="AB402" i="1"/>
  <c r="AC402" i="1"/>
  <c r="AD402" i="1"/>
  <c r="AG402" i="1"/>
  <c r="AH402" i="1"/>
  <c r="AI402" i="1"/>
  <c r="AJ402" i="1"/>
  <c r="AK402" i="1"/>
  <c r="AL402" i="1"/>
  <c r="AM402" i="1"/>
  <c r="AN402" i="1"/>
  <c r="AO402" i="1"/>
  <c r="AP402" i="1"/>
  <c r="AQ402" i="1"/>
  <c r="S403" i="1"/>
  <c r="U403" i="1"/>
  <c r="V403" i="1"/>
  <c r="W403" i="1"/>
  <c r="X403" i="1"/>
  <c r="Y403" i="1"/>
  <c r="Z403" i="1"/>
  <c r="AA403" i="1"/>
  <c r="AB403" i="1"/>
  <c r="AC403" i="1"/>
  <c r="AD403" i="1"/>
  <c r="T403" i="1"/>
  <c r="G403" i="1"/>
  <c r="AG403" i="1" s="1"/>
  <c r="S398" i="1"/>
  <c r="T398" i="1"/>
  <c r="U398" i="1"/>
  <c r="V398" i="1"/>
  <c r="W398" i="1"/>
  <c r="X398" i="1"/>
  <c r="Y398" i="1"/>
  <c r="Z398" i="1"/>
  <c r="AA398" i="1"/>
  <c r="AB398" i="1"/>
  <c r="AC398" i="1"/>
  <c r="AD398" i="1"/>
  <c r="AF398" i="1"/>
  <c r="AG398" i="1"/>
  <c r="AH398" i="1"/>
  <c r="AI398" i="1"/>
  <c r="AJ398" i="1"/>
  <c r="AK398" i="1"/>
  <c r="AL398" i="1"/>
  <c r="AM398" i="1"/>
  <c r="AO398" i="1"/>
  <c r="AP398" i="1"/>
  <c r="AQ398" i="1"/>
  <c r="AS398" i="1"/>
  <c r="S399" i="1"/>
  <c r="T399" i="1"/>
  <c r="U399" i="1"/>
  <c r="V399" i="1"/>
  <c r="W399" i="1"/>
  <c r="X399" i="1"/>
  <c r="Y399" i="1"/>
  <c r="Z399" i="1"/>
  <c r="AA399" i="1"/>
  <c r="AB399" i="1"/>
  <c r="AC399" i="1"/>
  <c r="AD399" i="1"/>
  <c r="AF399" i="1"/>
  <c r="AG399" i="1"/>
  <c r="AH399" i="1"/>
  <c r="AI399" i="1"/>
  <c r="AJ399" i="1"/>
  <c r="AK399" i="1"/>
  <c r="AL399" i="1"/>
  <c r="AM399" i="1"/>
  <c r="AN399" i="1"/>
  <c r="AP399" i="1"/>
  <c r="AQ399" i="1"/>
  <c r="AS399" i="1"/>
  <c r="S400" i="1"/>
  <c r="T400" i="1"/>
  <c r="U400" i="1"/>
  <c r="V400" i="1"/>
  <c r="W400" i="1"/>
  <c r="X400" i="1"/>
  <c r="Y400" i="1"/>
  <c r="Z400" i="1"/>
  <c r="AA400" i="1"/>
  <c r="AB400" i="1"/>
  <c r="AC400" i="1"/>
  <c r="AD400" i="1"/>
  <c r="AF400" i="1"/>
  <c r="AG400" i="1"/>
  <c r="AH400" i="1"/>
  <c r="AI400" i="1"/>
  <c r="AJ400" i="1"/>
  <c r="AK400" i="1"/>
  <c r="AL400" i="1"/>
  <c r="AM400" i="1"/>
  <c r="AN400" i="1"/>
  <c r="AO400" i="1"/>
  <c r="AQ400" i="1"/>
  <c r="AS400" i="1"/>
  <c r="S401" i="1"/>
  <c r="T401" i="1"/>
  <c r="U401" i="1"/>
  <c r="V401" i="1"/>
  <c r="W401" i="1"/>
  <c r="X401" i="1"/>
  <c r="Y401" i="1"/>
  <c r="Z401" i="1"/>
  <c r="AA401" i="1"/>
  <c r="AB401" i="1"/>
  <c r="AC401" i="1"/>
  <c r="AD401" i="1"/>
  <c r="AF401" i="1"/>
  <c r="AG401" i="1"/>
  <c r="AH401" i="1"/>
  <c r="AI401" i="1"/>
  <c r="AJ401" i="1"/>
  <c r="AK401" i="1"/>
  <c r="AL401" i="1"/>
  <c r="AM401" i="1"/>
  <c r="AN401" i="1"/>
  <c r="AO401" i="1"/>
  <c r="AP401" i="1"/>
  <c r="AS401" i="1"/>
  <c r="G399" i="1"/>
  <c r="AO399" i="1" s="1"/>
  <c r="G400" i="1"/>
  <c r="AP400" i="1" s="1"/>
  <c r="G401" i="1"/>
  <c r="AQ401" i="1" s="1"/>
  <c r="S391" i="1"/>
  <c r="U391" i="1"/>
  <c r="V391" i="1"/>
  <c r="W391" i="1"/>
  <c r="X391" i="1"/>
  <c r="Y391" i="1"/>
  <c r="Z391" i="1"/>
  <c r="AA391" i="1"/>
  <c r="AB391" i="1"/>
  <c r="AC391" i="1"/>
  <c r="AD391" i="1"/>
  <c r="AF391" i="1"/>
  <c r="AH391" i="1"/>
  <c r="AI391" i="1"/>
  <c r="AJ391" i="1"/>
  <c r="AK391" i="1"/>
  <c r="AL391" i="1"/>
  <c r="AM391" i="1"/>
  <c r="AN391" i="1"/>
  <c r="AO391" i="1"/>
  <c r="AP391" i="1"/>
  <c r="AQ391" i="1"/>
  <c r="AS391" i="1"/>
  <c r="S392" i="1"/>
  <c r="T392" i="1"/>
  <c r="V392" i="1"/>
  <c r="W392" i="1"/>
  <c r="X392" i="1"/>
  <c r="Y392" i="1"/>
  <c r="Z392" i="1"/>
  <c r="AA392" i="1"/>
  <c r="AB392" i="1"/>
  <c r="AC392" i="1"/>
  <c r="AD392" i="1"/>
  <c r="AF392" i="1"/>
  <c r="AG392" i="1"/>
  <c r="AI392" i="1"/>
  <c r="AJ392" i="1"/>
  <c r="AK392" i="1"/>
  <c r="AL392" i="1"/>
  <c r="AM392" i="1"/>
  <c r="AN392" i="1"/>
  <c r="AO392" i="1"/>
  <c r="AP392" i="1"/>
  <c r="AQ392" i="1"/>
  <c r="AS392" i="1"/>
  <c r="S393" i="1"/>
  <c r="T393" i="1"/>
  <c r="U393" i="1"/>
  <c r="W393" i="1"/>
  <c r="X393" i="1"/>
  <c r="Y393" i="1"/>
  <c r="Z393" i="1"/>
  <c r="AA393" i="1"/>
  <c r="AB393" i="1"/>
  <c r="AC393" i="1"/>
  <c r="AD393" i="1"/>
  <c r="AF393" i="1"/>
  <c r="AG393" i="1"/>
  <c r="AH393" i="1"/>
  <c r="AJ393" i="1"/>
  <c r="AK393" i="1"/>
  <c r="AL393" i="1"/>
  <c r="AM393" i="1"/>
  <c r="AN393" i="1"/>
  <c r="AO393" i="1"/>
  <c r="AP393" i="1"/>
  <c r="AQ393" i="1"/>
  <c r="AS393" i="1"/>
  <c r="S394" i="1"/>
  <c r="T394" i="1"/>
  <c r="U394" i="1"/>
  <c r="V394" i="1"/>
  <c r="W394" i="1"/>
  <c r="X394" i="1"/>
  <c r="Y394" i="1"/>
  <c r="Z394" i="1"/>
  <c r="AA394" i="1"/>
  <c r="AB394" i="1"/>
  <c r="AC394" i="1"/>
  <c r="AD394" i="1"/>
  <c r="AF394" i="1"/>
  <c r="AG394" i="1"/>
  <c r="AH394" i="1"/>
  <c r="AI394" i="1"/>
  <c r="AK394" i="1"/>
  <c r="AL394" i="1"/>
  <c r="AM394" i="1"/>
  <c r="AN394" i="1"/>
  <c r="AO394" i="1"/>
  <c r="AP394" i="1"/>
  <c r="AQ394" i="1"/>
  <c r="AS394" i="1"/>
  <c r="S395" i="1"/>
  <c r="T395" i="1"/>
  <c r="U395" i="1"/>
  <c r="V395" i="1"/>
  <c r="W395" i="1"/>
  <c r="X395" i="1"/>
  <c r="Y395" i="1"/>
  <c r="Z395" i="1"/>
  <c r="AA395" i="1"/>
  <c r="AB395" i="1"/>
  <c r="AC395" i="1"/>
  <c r="AD395" i="1"/>
  <c r="AF395" i="1"/>
  <c r="AG395" i="1"/>
  <c r="AH395" i="1"/>
  <c r="AI395" i="1"/>
  <c r="AJ395" i="1"/>
  <c r="AL395" i="1"/>
  <c r="AM395" i="1"/>
  <c r="AN395" i="1"/>
  <c r="AO395" i="1"/>
  <c r="AP395" i="1"/>
  <c r="AQ395" i="1"/>
  <c r="AS395" i="1"/>
  <c r="S396" i="1"/>
  <c r="T396" i="1"/>
  <c r="U396" i="1"/>
  <c r="V396" i="1"/>
  <c r="W396" i="1"/>
  <c r="X396" i="1"/>
  <c r="Z396" i="1"/>
  <c r="AA396" i="1"/>
  <c r="AB396" i="1"/>
  <c r="AC396" i="1"/>
  <c r="AD396" i="1"/>
  <c r="AF396" i="1"/>
  <c r="AG396" i="1"/>
  <c r="AH396" i="1"/>
  <c r="AI396" i="1"/>
  <c r="AJ396" i="1"/>
  <c r="AK396" i="1"/>
  <c r="AM396" i="1"/>
  <c r="AN396" i="1"/>
  <c r="AO396" i="1"/>
  <c r="AP396" i="1"/>
  <c r="AQ396" i="1"/>
  <c r="AS396" i="1"/>
  <c r="S397" i="1"/>
  <c r="T397" i="1"/>
  <c r="U397" i="1"/>
  <c r="V397" i="1"/>
  <c r="W397" i="1"/>
  <c r="X397" i="1"/>
  <c r="Y397" i="1"/>
  <c r="Z397" i="1"/>
  <c r="AA397" i="1"/>
  <c r="AB397" i="1"/>
  <c r="AC397" i="1"/>
  <c r="AD397" i="1"/>
  <c r="AF397" i="1"/>
  <c r="AG397" i="1"/>
  <c r="AH397" i="1"/>
  <c r="AI397" i="1"/>
  <c r="AJ397" i="1"/>
  <c r="AK397" i="1"/>
  <c r="AL397" i="1"/>
  <c r="AN397" i="1"/>
  <c r="AO397" i="1"/>
  <c r="AP397" i="1"/>
  <c r="AQ397" i="1"/>
  <c r="AS397" i="1"/>
  <c r="AG18" i="1"/>
  <c r="G19" i="1"/>
  <c r="AG19" i="1" s="1"/>
  <c r="AG20" i="1"/>
  <c r="AG21" i="1"/>
  <c r="AG22" i="1"/>
  <c r="AG23" i="1"/>
  <c r="AG24" i="1"/>
  <c r="AG25" i="1"/>
  <c r="AG26" i="1"/>
  <c r="AG27" i="1"/>
  <c r="AG28" i="1"/>
  <c r="AG29" i="1"/>
  <c r="AG30" i="1"/>
  <c r="G31" i="1"/>
  <c r="AG31" i="1" s="1"/>
  <c r="AG32" i="1"/>
  <c r="AG33" i="1"/>
  <c r="AG34" i="1"/>
  <c r="AG35" i="1"/>
  <c r="AG36" i="1"/>
  <c r="AG37" i="1"/>
  <c r="AG38" i="1"/>
  <c r="AG39" i="1"/>
  <c r="AG40" i="1"/>
  <c r="AG41" i="1"/>
  <c r="AG42" i="1"/>
  <c r="G43" i="1"/>
  <c r="AG43" i="1" s="1"/>
  <c r="AG44" i="1"/>
  <c r="AG45" i="1"/>
  <c r="AG46" i="1"/>
  <c r="AG47" i="1"/>
  <c r="AG48" i="1"/>
  <c r="AG49" i="1"/>
  <c r="AG50" i="1"/>
  <c r="AG51" i="1"/>
  <c r="AG52" i="1"/>
  <c r="AG53" i="1"/>
  <c r="AG54" i="1"/>
  <c r="G55" i="1"/>
  <c r="AG55" i="1" s="1"/>
  <c r="AG56" i="1"/>
  <c r="AG57" i="1"/>
  <c r="AG58" i="1"/>
  <c r="AG59" i="1"/>
  <c r="AG60" i="1"/>
  <c r="AG61" i="1"/>
  <c r="AG62" i="1"/>
  <c r="AG63" i="1"/>
  <c r="AG64" i="1"/>
  <c r="AG65" i="1"/>
  <c r="AG66" i="1"/>
  <c r="G67" i="1"/>
  <c r="AG67" i="1" s="1"/>
  <c r="AG68" i="1"/>
  <c r="AG69" i="1"/>
  <c r="AG70" i="1"/>
  <c r="AG71" i="1"/>
  <c r="AG72" i="1"/>
  <c r="AG73" i="1"/>
  <c r="AG74" i="1"/>
  <c r="AG75" i="1"/>
  <c r="AG76" i="1"/>
  <c r="AG77" i="1"/>
  <c r="AG78" i="1"/>
  <c r="G79" i="1"/>
  <c r="AG79" i="1" s="1"/>
  <c r="AG80" i="1"/>
  <c r="AG81" i="1"/>
  <c r="AG82" i="1"/>
  <c r="AG83" i="1"/>
  <c r="AG84" i="1"/>
  <c r="AG85" i="1"/>
  <c r="AG86" i="1"/>
  <c r="AG87" i="1"/>
  <c r="AG88" i="1"/>
  <c r="AG89" i="1"/>
  <c r="AG90" i="1"/>
  <c r="G91" i="1"/>
  <c r="AG91" i="1" s="1"/>
  <c r="AG92" i="1"/>
  <c r="AG93" i="1"/>
  <c r="AG94" i="1"/>
  <c r="AG95" i="1"/>
  <c r="AG96" i="1"/>
  <c r="AG97" i="1"/>
  <c r="AG98" i="1"/>
  <c r="AG99" i="1"/>
  <c r="AG100" i="1"/>
  <c r="AG101" i="1"/>
  <c r="AG102" i="1"/>
  <c r="G103" i="1"/>
  <c r="AG103" i="1" s="1"/>
  <c r="AG104" i="1"/>
  <c r="AG105" i="1"/>
  <c r="AG106" i="1"/>
  <c r="AG107" i="1"/>
  <c r="AG108" i="1"/>
  <c r="AG109" i="1"/>
  <c r="AG110" i="1"/>
  <c r="AG111" i="1"/>
  <c r="AG112" i="1"/>
  <c r="AG113" i="1"/>
  <c r="AG114" i="1"/>
  <c r="G115" i="1"/>
  <c r="AG115" i="1" s="1"/>
  <c r="AG116" i="1"/>
  <c r="AG117" i="1"/>
  <c r="AG118" i="1"/>
  <c r="AG119" i="1"/>
  <c r="AG120" i="1"/>
  <c r="AG121" i="1"/>
  <c r="AG122" i="1"/>
  <c r="AG123" i="1"/>
  <c r="AG124" i="1"/>
  <c r="AG125" i="1"/>
  <c r="AG126" i="1"/>
  <c r="G127" i="1"/>
  <c r="AG127" i="1" s="1"/>
  <c r="AG128" i="1"/>
  <c r="AG129" i="1"/>
  <c r="AG130" i="1"/>
  <c r="AG131" i="1"/>
  <c r="AG132" i="1"/>
  <c r="AG133" i="1"/>
  <c r="AG134" i="1"/>
  <c r="AG135" i="1"/>
  <c r="AG136" i="1"/>
  <c r="AG137" i="1"/>
  <c r="AG138" i="1"/>
  <c r="G139" i="1"/>
  <c r="AG139" i="1" s="1"/>
  <c r="AG140" i="1"/>
  <c r="AG141" i="1"/>
  <c r="AG142" i="1"/>
  <c r="AG143" i="1"/>
  <c r="AG144" i="1"/>
  <c r="AG145" i="1"/>
  <c r="AG146" i="1"/>
  <c r="AG147" i="1"/>
  <c r="AG148" i="1"/>
  <c r="AG149" i="1"/>
  <c r="AG150" i="1"/>
  <c r="G151" i="1"/>
  <c r="AG151" i="1" s="1"/>
  <c r="AG152" i="1"/>
  <c r="AG153" i="1"/>
  <c r="AG154" i="1"/>
  <c r="AG155" i="1"/>
  <c r="AG156" i="1"/>
  <c r="AG157" i="1"/>
  <c r="AG158" i="1"/>
  <c r="AG159" i="1"/>
  <c r="AG160" i="1"/>
  <c r="AG161" i="1"/>
  <c r="AG162" i="1"/>
  <c r="G163" i="1"/>
  <c r="AG163" i="1" s="1"/>
  <c r="AG164" i="1"/>
  <c r="AG165" i="1"/>
  <c r="AG166" i="1"/>
  <c r="AG167" i="1"/>
  <c r="AG168" i="1"/>
  <c r="AG169" i="1"/>
  <c r="AG170" i="1"/>
  <c r="AG171" i="1"/>
  <c r="AG172" i="1"/>
  <c r="AG173" i="1"/>
  <c r="AG174" i="1"/>
  <c r="G175" i="1"/>
  <c r="AG175" i="1" s="1"/>
  <c r="AG176" i="1"/>
  <c r="AG177" i="1"/>
  <c r="AG178" i="1"/>
  <c r="AG179" i="1"/>
  <c r="AG180" i="1"/>
  <c r="AG181" i="1"/>
  <c r="AG182" i="1"/>
  <c r="AG183" i="1"/>
  <c r="AG184" i="1"/>
  <c r="AG185" i="1"/>
  <c r="AG186" i="1"/>
  <c r="G187" i="1"/>
  <c r="AG187" i="1" s="1"/>
  <c r="AG188" i="1"/>
  <c r="AG189" i="1"/>
  <c r="AG190" i="1"/>
  <c r="AG191" i="1"/>
  <c r="AG192" i="1"/>
  <c r="AG193" i="1"/>
  <c r="AG194" i="1"/>
  <c r="AG195" i="1"/>
  <c r="AG196" i="1"/>
  <c r="AG197" i="1"/>
  <c r="AG198" i="1"/>
  <c r="G199" i="1"/>
  <c r="AG199" i="1" s="1"/>
  <c r="AG200" i="1"/>
  <c r="AG201" i="1"/>
  <c r="AG202" i="1"/>
  <c r="AG203" i="1"/>
  <c r="AG204" i="1"/>
  <c r="AG205" i="1"/>
  <c r="AG206" i="1"/>
  <c r="AG207" i="1"/>
  <c r="AG208" i="1"/>
  <c r="AG209" i="1"/>
  <c r="AG210" i="1"/>
  <c r="G211" i="1"/>
  <c r="AG211" i="1" s="1"/>
  <c r="AG212" i="1"/>
  <c r="AG213" i="1"/>
  <c r="AG214" i="1"/>
  <c r="AG215" i="1"/>
  <c r="AG216" i="1"/>
  <c r="AG217" i="1"/>
  <c r="AG218" i="1"/>
  <c r="AG219" i="1"/>
  <c r="AG220" i="1"/>
  <c r="AG221" i="1"/>
  <c r="AG222" i="1"/>
  <c r="G223" i="1"/>
  <c r="AG223" i="1" s="1"/>
  <c r="AG224" i="1"/>
  <c r="AG225" i="1"/>
  <c r="AG226" i="1"/>
  <c r="AG227" i="1"/>
  <c r="AG228" i="1"/>
  <c r="AG229" i="1"/>
  <c r="AG230" i="1"/>
  <c r="AG231" i="1"/>
  <c r="AG232" i="1"/>
  <c r="AG233" i="1"/>
  <c r="AG234" i="1"/>
  <c r="G235" i="1"/>
  <c r="AG235" i="1" s="1"/>
  <c r="AG236" i="1"/>
  <c r="AG237" i="1"/>
  <c r="AG238" i="1"/>
  <c r="AG239" i="1"/>
  <c r="AG240" i="1"/>
  <c r="AG241" i="1"/>
  <c r="AG242" i="1"/>
  <c r="AG243" i="1"/>
  <c r="AG244" i="1"/>
  <c r="AG245" i="1"/>
  <c r="AG246" i="1"/>
  <c r="G247" i="1"/>
  <c r="AG247" i="1" s="1"/>
  <c r="AG248" i="1"/>
  <c r="AG249" i="1"/>
  <c r="AG250" i="1"/>
  <c r="AG251" i="1"/>
  <c r="AG252" i="1"/>
  <c r="AG253" i="1"/>
  <c r="AG254" i="1"/>
  <c r="AG255" i="1"/>
  <c r="AG256" i="1"/>
  <c r="AG257" i="1"/>
  <c r="AG258" i="1"/>
  <c r="G259" i="1"/>
  <c r="AG259" i="1" s="1"/>
  <c r="AG260" i="1"/>
  <c r="AG261" i="1"/>
  <c r="AG262" i="1"/>
  <c r="AG263" i="1"/>
  <c r="AG264" i="1"/>
  <c r="AG265" i="1"/>
  <c r="AG266" i="1"/>
  <c r="AG267" i="1"/>
  <c r="AG268" i="1"/>
  <c r="AG269" i="1"/>
  <c r="AG270" i="1"/>
  <c r="G271" i="1"/>
  <c r="AG271" i="1" s="1"/>
  <c r="AG272" i="1"/>
  <c r="AG273" i="1"/>
  <c r="AG274" i="1"/>
  <c r="AG275" i="1"/>
  <c r="AG276" i="1"/>
  <c r="AG277" i="1"/>
  <c r="AG278" i="1"/>
  <c r="AG279" i="1"/>
  <c r="AG280" i="1"/>
  <c r="AG281" i="1"/>
  <c r="AG282" i="1"/>
  <c r="G283" i="1"/>
  <c r="AG283" i="1" s="1"/>
  <c r="AG284" i="1"/>
  <c r="AG285" i="1"/>
  <c r="AG286" i="1"/>
  <c r="AG287" i="1"/>
  <c r="AG288" i="1"/>
  <c r="AG289" i="1"/>
  <c r="AG290" i="1"/>
  <c r="AG291" i="1"/>
  <c r="AG292" i="1"/>
  <c r="AG293" i="1"/>
  <c r="AG294" i="1"/>
  <c r="G295" i="1"/>
  <c r="AG295" i="1" s="1"/>
  <c r="AG296" i="1"/>
  <c r="AG297" i="1"/>
  <c r="AG298" i="1"/>
  <c r="AG299" i="1"/>
  <c r="AG300" i="1"/>
  <c r="AG301" i="1"/>
  <c r="AG302" i="1"/>
  <c r="AG303" i="1"/>
  <c r="AG304" i="1"/>
  <c r="AG305" i="1"/>
  <c r="AG306" i="1"/>
  <c r="G307" i="1"/>
  <c r="AG307" i="1" s="1"/>
  <c r="AG308" i="1"/>
  <c r="AG309" i="1"/>
  <c r="AG310" i="1"/>
  <c r="AG311" i="1"/>
  <c r="AG312" i="1"/>
  <c r="AG313" i="1"/>
  <c r="AG314" i="1"/>
  <c r="AG315" i="1"/>
  <c r="AG316" i="1"/>
  <c r="AG317" i="1"/>
  <c r="AG318" i="1"/>
  <c r="G319" i="1"/>
  <c r="AG319" i="1" s="1"/>
  <c r="AG320" i="1"/>
  <c r="AG321" i="1"/>
  <c r="AG322" i="1"/>
  <c r="AG323" i="1"/>
  <c r="AG324" i="1"/>
  <c r="AG325" i="1"/>
  <c r="AG326" i="1"/>
  <c r="AG327" i="1"/>
  <c r="AG328" i="1"/>
  <c r="AG329" i="1"/>
  <c r="AG330" i="1"/>
  <c r="G331" i="1"/>
  <c r="AG331" i="1" s="1"/>
  <c r="AG332" i="1"/>
  <c r="AG333" i="1"/>
  <c r="AG334" i="1"/>
  <c r="AG335" i="1"/>
  <c r="AG336" i="1"/>
  <c r="AG337" i="1"/>
  <c r="AG338" i="1"/>
  <c r="AG339" i="1"/>
  <c r="AG340" i="1"/>
  <c r="AG341" i="1"/>
  <c r="AG342" i="1"/>
  <c r="G343" i="1"/>
  <c r="AG343" i="1" s="1"/>
  <c r="AG344" i="1"/>
  <c r="AG345" i="1"/>
  <c r="AG346" i="1"/>
  <c r="AG347" i="1"/>
  <c r="AG348" i="1"/>
  <c r="AG349" i="1"/>
  <c r="AG350" i="1"/>
  <c r="AG351" i="1"/>
  <c r="AG352" i="1"/>
  <c r="AG353" i="1"/>
  <c r="AG354" i="1"/>
  <c r="G355" i="1"/>
  <c r="AG355" i="1" s="1"/>
  <c r="AG356" i="1"/>
  <c r="AG357" i="1"/>
  <c r="AG358" i="1"/>
  <c r="AG359" i="1"/>
  <c r="AG360" i="1"/>
  <c r="AG361" i="1"/>
  <c r="AG362" i="1"/>
  <c r="AG363" i="1"/>
  <c r="AG364" i="1"/>
  <c r="AG365" i="1"/>
  <c r="AG366" i="1"/>
  <c r="AG368" i="1"/>
  <c r="AG369" i="1"/>
  <c r="AG370" i="1"/>
  <c r="AG371" i="1"/>
  <c r="AG372" i="1"/>
  <c r="AG373" i="1"/>
  <c r="AG374" i="1"/>
  <c r="AG375" i="1"/>
  <c r="AG376" i="1"/>
  <c r="AG377" i="1"/>
  <c r="AG378" i="1"/>
  <c r="AG380" i="1"/>
  <c r="AG381" i="1"/>
  <c r="AG382" i="1"/>
  <c r="AG383" i="1"/>
  <c r="AG384" i="1"/>
  <c r="AG385" i="1"/>
  <c r="AG386" i="1"/>
  <c r="AG387" i="1"/>
  <c r="AG388" i="1"/>
  <c r="AG389" i="1"/>
  <c r="AG390" i="1"/>
  <c r="AH18" i="1"/>
  <c r="AH19" i="1"/>
  <c r="G20" i="1"/>
  <c r="AH20" i="1" s="1"/>
  <c r="AH21" i="1"/>
  <c r="AH22" i="1"/>
  <c r="AH23" i="1"/>
  <c r="AH24" i="1"/>
  <c r="AH25" i="1"/>
  <c r="AH26" i="1"/>
  <c r="AH27" i="1"/>
  <c r="AH28" i="1"/>
  <c r="AH29" i="1"/>
  <c r="AH30" i="1"/>
  <c r="AH31" i="1"/>
  <c r="G32" i="1"/>
  <c r="AH32" i="1" s="1"/>
  <c r="AH33" i="1"/>
  <c r="AH34" i="1"/>
  <c r="AH35" i="1"/>
  <c r="AH36" i="1"/>
  <c r="AH37" i="1"/>
  <c r="AH38" i="1"/>
  <c r="AH39" i="1"/>
  <c r="AH40" i="1"/>
  <c r="AH41" i="1"/>
  <c r="AH42" i="1"/>
  <c r="AH43" i="1"/>
  <c r="G44" i="1"/>
  <c r="AH44" i="1" s="1"/>
  <c r="AH45" i="1"/>
  <c r="AH46" i="1"/>
  <c r="AH47" i="1"/>
  <c r="AH48" i="1"/>
  <c r="AH49" i="1"/>
  <c r="AH50" i="1"/>
  <c r="AH51" i="1"/>
  <c r="AH52" i="1"/>
  <c r="AH53" i="1"/>
  <c r="AH54" i="1"/>
  <c r="AH55" i="1"/>
  <c r="G56" i="1"/>
  <c r="AH56" i="1" s="1"/>
  <c r="AH57" i="1"/>
  <c r="AH58" i="1"/>
  <c r="AH59" i="1"/>
  <c r="AH60" i="1"/>
  <c r="AH61" i="1"/>
  <c r="AH62" i="1"/>
  <c r="AH63" i="1"/>
  <c r="AH64" i="1"/>
  <c r="AH65" i="1"/>
  <c r="AH66" i="1"/>
  <c r="AH67" i="1"/>
  <c r="G68" i="1"/>
  <c r="AH68" i="1" s="1"/>
  <c r="AH69" i="1"/>
  <c r="AH70" i="1"/>
  <c r="AH71" i="1"/>
  <c r="AH72" i="1"/>
  <c r="AH73" i="1"/>
  <c r="AH74" i="1"/>
  <c r="AH75" i="1"/>
  <c r="AH76" i="1"/>
  <c r="AH77" i="1"/>
  <c r="AH78" i="1"/>
  <c r="AH79" i="1"/>
  <c r="G80" i="1"/>
  <c r="AH80" i="1" s="1"/>
  <c r="AH81" i="1"/>
  <c r="AH82" i="1"/>
  <c r="AH83" i="1"/>
  <c r="AH84" i="1"/>
  <c r="AH85" i="1"/>
  <c r="AH86" i="1"/>
  <c r="AH87" i="1"/>
  <c r="AH88" i="1"/>
  <c r="AH89" i="1"/>
  <c r="AH90" i="1"/>
  <c r="AH91" i="1"/>
  <c r="G92" i="1"/>
  <c r="AH92" i="1" s="1"/>
  <c r="AH93" i="1"/>
  <c r="AH94" i="1"/>
  <c r="AH95" i="1"/>
  <c r="AH96" i="1"/>
  <c r="AH97" i="1"/>
  <c r="AH98" i="1"/>
  <c r="AH99" i="1"/>
  <c r="AH100" i="1"/>
  <c r="AH101" i="1"/>
  <c r="AH102" i="1"/>
  <c r="AH103" i="1"/>
  <c r="G104" i="1"/>
  <c r="AH104" i="1" s="1"/>
  <c r="AH105" i="1"/>
  <c r="AH106" i="1"/>
  <c r="AH107" i="1"/>
  <c r="AH108" i="1"/>
  <c r="AH109" i="1"/>
  <c r="AH110" i="1"/>
  <c r="AH111" i="1"/>
  <c r="AH112" i="1"/>
  <c r="AH113" i="1"/>
  <c r="AH114" i="1"/>
  <c r="AH115" i="1"/>
  <c r="G116" i="1"/>
  <c r="AH116" i="1" s="1"/>
  <c r="AH117" i="1"/>
  <c r="AH118" i="1"/>
  <c r="AH119" i="1"/>
  <c r="AH120" i="1"/>
  <c r="AH121" i="1"/>
  <c r="AH122" i="1"/>
  <c r="AH123" i="1"/>
  <c r="AH124" i="1"/>
  <c r="AH125" i="1"/>
  <c r="AH126" i="1"/>
  <c r="AH127" i="1"/>
  <c r="G128" i="1"/>
  <c r="AH128" i="1" s="1"/>
  <c r="AH129" i="1"/>
  <c r="AH130" i="1"/>
  <c r="AH131" i="1"/>
  <c r="AH132" i="1"/>
  <c r="AH133" i="1"/>
  <c r="AH134" i="1"/>
  <c r="AH135" i="1"/>
  <c r="AH136" i="1"/>
  <c r="AH137" i="1"/>
  <c r="AH138" i="1"/>
  <c r="AH139" i="1"/>
  <c r="G140" i="1"/>
  <c r="AH140" i="1" s="1"/>
  <c r="AH141" i="1"/>
  <c r="AH142" i="1"/>
  <c r="AH143" i="1"/>
  <c r="AH144" i="1"/>
  <c r="AH145" i="1"/>
  <c r="AH146" i="1"/>
  <c r="AH147" i="1"/>
  <c r="AH148" i="1"/>
  <c r="AH149" i="1"/>
  <c r="AH150" i="1"/>
  <c r="AH151" i="1"/>
  <c r="G152" i="1"/>
  <c r="AH152" i="1" s="1"/>
  <c r="AH153" i="1"/>
  <c r="AH154" i="1"/>
  <c r="AH155" i="1"/>
  <c r="AH156" i="1"/>
  <c r="AH157" i="1"/>
  <c r="AH158" i="1"/>
  <c r="AH159" i="1"/>
  <c r="AH160" i="1"/>
  <c r="AH161" i="1"/>
  <c r="AH162" i="1"/>
  <c r="AH163" i="1"/>
  <c r="G164" i="1"/>
  <c r="AH164" i="1" s="1"/>
  <c r="AH165" i="1"/>
  <c r="AH166" i="1"/>
  <c r="AH167" i="1"/>
  <c r="AH168" i="1"/>
  <c r="AH169" i="1"/>
  <c r="AH170" i="1"/>
  <c r="AH171" i="1"/>
  <c r="AH172" i="1"/>
  <c r="AH173" i="1"/>
  <c r="AH174" i="1"/>
  <c r="AH175" i="1"/>
  <c r="G176" i="1"/>
  <c r="AH176" i="1" s="1"/>
  <c r="AH177" i="1"/>
  <c r="AH178" i="1"/>
  <c r="AH179" i="1"/>
  <c r="AH180" i="1"/>
  <c r="AH181" i="1"/>
  <c r="AH182" i="1"/>
  <c r="AH183" i="1"/>
  <c r="AH184" i="1"/>
  <c r="AH185" i="1"/>
  <c r="AH186" i="1"/>
  <c r="AH187" i="1"/>
  <c r="G188" i="1"/>
  <c r="AH188" i="1" s="1"/>
  <c r="AH189" i="1"/>
  <c r="AH190" i="1"/>
  <c r="AH191" i="1"/>
  <c r="AH192" i="1"/>
  <c r="AH193" i="1"/>
  <c r="AH194" i="1"/>
  <c r="AH195" i="1"/>
  <c r="AH196" i="1"/>
  <c r="AH197" i="1"/>
  <c r="AH198" i="1"/>
  <c r="AH199" i="1"/>
  <c r="G200" i="1"/>
  <c r="AH200" i="1" s="1"/>
  <c r="AH201" i="1"/>
  <c r="AH202" i="1"/>
  <c r="AH203" i="1"/>
  <c r="AH204" i="1"/>
  <c r="AH205" i="1"/>
  <c r="AH206" i="1"/>
  <c r="AH207" i="1"/>
  <c r="AH208" i="1"/>
  <c r="AH209" i="1"/>
  <c r="AH210" i="1"/>
  <c r="AH211" i="1"/>
  <c r="G212" i="1"/>
  <c r="AH212" i="1" s="1"/>
  <c r="AH213" i="1"/>
  <c r="AH214" i="1"/>
  <c r="AH215" i="1"/>
  <c r="AH216" i="1"/>
  <c r="AH217" i="1"/>
  <c r="AH218" i="1"/>
  <c r="AH219" i="1"/>
  <c r="AH220" i="1"/>
  <c r="AH221" i="1"/>
  <c r="AH222" i="1"/>
  <c r="AH223" i="1"/>
  <c r="G224" i="1"/>
  <c r="AH224" i="1" s="1"/>
  <c r="AH225" i="1"/>
  <c r="AH226" i="1"/>
  <c r="AH227" i="1"/>
  <c r="AH228" i="1"/>
  <c r="AH229" i="1"/>
  <c r="AH230" i="1"/>
  <c r="AH231" i="1"/>
  <c r="AH232" i="1"/>
  <c r="AH233" i="1"/>
  <c r="AH234" i="1"/>
  <c r="AH235" i="1"/>
  <c r="G236" i="1"/>
  <c r="AH236" i="1" s="1"/>
  <c r="AH237" i="1"/>
  <c r="AH238" i="1"/>
  <c r="AH239" i="1"/>
  <c r="AH240" i="1"/>
  <c r="AH241" i="1"/>
  <c r="AH242" i="1"/>
  <c r="AH243" i="1"/>
  <c r="AH244" i="1"/>
  <c r="AH245" i="1"/>
  <c r="AH246" i="1"/>
  <c r="AH247" i="1"/>
  <c r="G248" i="1"/>
  <c r="AH248" i="1" s="1"/>
  <c r="AH249" i="1"/>
  <c r="AH250" i="1"/>
  <c r="AH251" i="1"/>
  <c r="AH252" i="1"/>
  <c r="AH253" i="1"/>
  <c r="AH254" i="1"/>
  <c r="AH255" i="1"/>
  <c r="AH256" i="1"/>
  <c r="AH257" i="1"/>
  <c r="AH258" i="1"/>
  <c r="AH259" i="1"/>
  <c r="G260" i="1"/>
  <c r="AH260" i="1" s="1"/>
  <c r="AH261" i="1"/>
  <c r="AH262" i="1"/>
  <c r="AH263" i="1"/>
  <c r="AH264" i="1"/>
  <c r="AH265" i="1"/>
  <c r="AH266" i="1"/>
  <c r="AH267" i="1"/>
  <c r="AH268" i="1"/>
  <c r="AH269" i="1"/>
  <c r="AH270" i="1"/>
  <c r="AH271" i="1"/>
  <c r="G272" i="1"/>
  <c r="AH272" i="1" s="1"/>
  <c r="AH273" i="1"/>
  <c r="AH274" i="1"/>
  <c r="AH275" i="1"/>
  <c r="AH276" i="1"/>
  <c r="AH277" i="1"/>
  <c r="AH278" i="1"/>
  <c r="AH279" i="1"/>
  <c r="AH280" i="1"/>
  <c r="AH281" i="1"/>
  <c r="AH282" i="1"/>
  <c r="AH283" i="1"/>
  <c r="G284" i="1"/>
  <c r="AH284" i="1" s="1"/>
  <c r="AH285" i="1"/>
  <c r="AH286" i="1"/>
  <c r="AH287" i="1"/>
  <c r="AH288" i="1"/>
  <c r="AH289" i="1"/>
  <c r="AH290" i="1"/>
  <c r="AH291" i="1"/>
  <c r="AH292" i="1"/>
  <c r="AH293" i="1"/>
  <c r="AH294" i="1"/>
  <c r="AH295" i="1"/>
  <c r="G296" i="1"/>
  <c r="AH296" i="1" s="1"/>
  <c r="AH297" i="1"/>
  <c r="AH298" i="1"/>
  <c r="AH299" i="1"/>
  <c r="AH300" i="1"/>
  <c r="AH301" i="1"/>
  <c r="AH302" i="1"/>
  <c r="AH303" i="1"/>
  <c r="AH304" i="1"/>
  <c r="AH305" i="1"/>
  <c r="AH306" i="1"/>
  <c r="AH307" i="1"/>
  <c r="G308" i="1"/>
  <c r="AH308" i="1" s="1"/>
  <c r="AH309" i="1"/>
  <c r="AH310" i="1"/>
  <c r="AH311" i="1"/>
  <c r="AH312" i="1"/>
  <c r="AH313" i="1"/>
  <c r="AH314" i="1"/>
  <c r="AH315" i="1"/>
  <c r="AH316" i="1"/>
  <c r="AH317" i="1"/>
  <c r="AH318" i="1"/>
  <c r="AH319" i="1"/>
  <c r="G320" i="1"/>
  <c r="AH320" i="1" s="1"/>
  <c r="AH321" i="1"/>
  <c r="AH322" i="1"/>
  <c r="AH323" i="1"/>
  <c r="AH324" i="1"/>
  <c r="AH325" i="1"/>
  <c r="AH326" i="1"/>
  <c r="AH327" i="1"/>
  <c r="AH328" i="1"/>
  <c r="AH329" i="1"/>
  <c r="AH330" i="1"/>
  <c r="AH331" i="1"/>
  <c r="G332" i="1"/>
  <c r="AH332" i="1" s="1"/>
  <c r="AH333" i="1"/>
  <c r="AH334" i="1"/>
  <c r="AH335" i="1"/>
  <c r="AH336" i="1"/>
  <c r="AH337" i="1"/>
  <c r="AH338" i="1"/>
  <c r="AH339" i="1"/>
  <c r="AH340" i="1"/>
  <c r="AH341" i="1"/>
  <c r="AH342" i="1"/>
  <c r="AH343" i="1"/>
  <c r="G344" i="1"/>
  <c r="AH344" i="1" s="1"/>
  <c r="AH345" i="1"/>
  <c r="AH346" i="1"/>
  <c r="AH347" i="1"/>
  <c r="AH348" i="1"/>
  <c r="AH349" i="1"/>
  <c r="AH350" i="1"/>
  <c r="AH351" i="1"/>
  <c r="AH352" i="1"/>
  <c r="AH353" i="1"/>
  <c r="AH354" i="1"/>
  <c r="AH355" i="1"/>
  <c r="G356" i="1"/>
  <c r="AH356" i="1" s="1"/>
  <c r="AH357" i="1"/>
  <c r="AH358" i="1"/>
  <c r="AH359" i="1"/>
  <c r="AH360" i="1"/>
  <c r="AH361" i="1"/>
  <c r="AH362" i="1"/>
  <c r="AH363" i="1"/>
  <c r="AH364" i="1"/>
  <c r="AH365" i="1"/>
  <c r="AH366" i="1"/>
  <c r="AH367" i="1"/>
  <c r="AH369" i="1"/>
  <c r="AH370" i="1"/>
  <c r="AH371" i="1"/>
  <c r="AH372" i="1"/>
  <c r="AH373" i="1"/>
  <c r="AH374" i="1"/>
  <c r="AH375" i="1"/>
  <c r="AH376" i="1"/>
  <c r="AH377" i="1"/>
  <c r="AH378" i="1"/>
  <c r="AH379" i="1"/>
  <c r="AH381" i="1"/>
  <c r="AH382" i="1"/>
  <c r="AH383" i="1"/>
  <c r="AH384" i="1"/>
  <c r="AH385" i="1"/>
  <c r="AH386" i="1"/>
  <c r="AH387" i="1"/>
  <c r="AH388" i="1"/>
  <c r="AH389" i="1"/>
  <c r="AH390" i="1"/>
  <c r="AI18" i="1"/>
  <c r="AI19" i="1"/>
  <c r="AI20" i="1"/>
  <c r="G21" i="1"/>
  <c r="AI21" i="1" s="1"/>
  <c r="AI22" i="1"/>
  <c r="AI23" i="1"/>
  <c r="AI24" i="1"/>
  <c r="AI25" i="1"/>
  <c r="AI26" i="1"/>
  <c r="AI27" i="1"/>
  <c r="AI28" i="1"/>
  <c r="AI29" i="1"/>
  <c r="AI30" i="1"/>
  <c r="AI31" i="1"/>
  <c r="AI32" i="1"/>
  <c r="G33" i="1"/>
  <c r="AI33" i="1" s="1"/>
  <c r="AI34" i="1"/>
  <c r="AI35" i="1"/>
  <c r="AI36" i="1"/>
  <c r="AI37" i="1"/>
  <c r="AI38" i="1"/>
  <c r="AI39" i="1"/>
  <c r="AI40" i="1"/>
  <c r="AI41" i="1"/>
  <c r="AI42" i="1"/>
  <c r="AI43" i="1"/>
  <c r="AI44" i="1"/>
  <c r="G45" i="1"/>
  <c r="AI45" i="1" s="1"/>
  <c r="AI46" i="1"/>
  <c r="AI47" i="1"/>
  <c r="AI48" i="1"/>
  <c r="AI49" i="1"/>
  <c r="AI50" i="1"/>
  <c r="AI51" i="1"/>
  <c r="AI52" i="1"/>
  <c r="AI53" i="1"/>
  <c r="AI54" i="1"/>
  <c r="AI55" i="1"/>
  <c r="AI56" i="1"/>
  <c r="G57" i="1"/>
  <c r="AI57" i="1" s="1"/>
  <c r="AI58" i="1"/>
  <c r="AI59" i="1"/>
  <c r="AI60" i="1"/>
  <c r="AI61" i="1"/>
  <c r="AI62" i="1"/>
  <c r="AI63" i="1"/>
  <c r="AI64" i="1"/>
  <c r="AI65" i="1"/>
  <c r="AI66" i="1"/>
  <c r="AI67" i="1"/>
  <c r="AI68" i="1"/>
  <c r="G69" i="1"/>
  <c r="AI69" i="1" s="1"/>
  <c r="AI70" i="1"/>
  <c r="AI71" i="1"/>
  <c r="AI72" i="1"/>
  <c r="AI73" i="1"/>
  <c r="AI74" i="1"/>
  <c r="AI75" i="1"/>
  <c r="AI76" i="1"/>
  <c r="AI77" i="1"/>
  <c r="AI78" i="1"/>
  <c r="AI79" i="1"/>
  <c r="AI80" i="1"/>
  <c r="G81" i="1"/>
  <c r="AI81" i="1" s="1"/>
  <c r="AI82" i="1"/>
  <c r="AI83" i="1"/>
  <c r="AI84" i="1"/>
  <c r="AI85" i="1"/>
  <c r="AI86" i="1"/>
  <c r="AI87" i="1"/>
  <c r="AI88" i="1"/>
  <c r="AI89" i="1"/>
  <c r="AI90" i="1"/>
  <c r="AI91" i="1"/>
  <c r="AI92" i="1"/>
  <c r="G93" i="1"/>
  <c r="AI93" i="1" s="1"/>
  <c r="AI94" i="1"/>
  <c r="AI95" i="1"/>
  <c r="AI96" i="1"/>
  <c r="AI97" i="1"/>
  <c r="AI98" i="1"/>
  <c r="AI99" i="1"/>
  <c r="AI100" i="1"/>
  <c r="AI101" i="1"/>
  <c r="AI102" i="1"/>
  <c r="AI103" i="1"/>
  <c r="AI104" i="1"/>
  <c r="G105" i="1"/>
  <c r="AI105" i="1" s="1"/>
  <c r="AI106" i="1"/>
  <c r="AI107" i="1"/>
  <c r="AI108" i="1"/>
  <c r="AI109" i="1"/>
  <c r="AI110" i="1"/>
  <c r="AI111" i="1"/>
  <c r="AI112" i="1"/>
  <c r="AI113" i="1"/>
  <c r="AI114" i="1"/>
  <c r="AI115" i="1"/>
  <c r="AI116" i="1"/>
  <c r="G117" i="1"/>
  <c r="AI117" i="1" s="1"/>
  <c r="AI118" i="1"/>
  <c r="AI119" i="1"/>
  <c r="AI120" i="1"/>
  <c r="AI121" i="1"/>
  <c r="AI122" i="1"/>
  <c r="AI123" i="1"/>
  <c r="AI124" i="1"/>
  <c r="AI125" i="1"/>
  <c r="AI126" i="1"/>
  <c r="AI127" i="1"/>
  <c r="AI128" i="1"/>
  <c r="G129" i="1"/>
  <c r="AI129" i="1" s="1"/>
  <c r="AI130" i="1"/>
  <c r="AI131" i="1"/>
  <c r="AI132" i="1"/>
  <c r="AI133" i="1"/>
  <c r="AI134" i="1"/>
  <c r="AI135" i="1"/>
  <c r="AI136" i="1"/>
  <c r="AI137" i="1"/>
  <c r="AI138" i="1"/>
  <c r="AI139" i="1"/>
  <c r="AI140" i="1"/>
  <c r="G141" i="1"/>
  <c r="AI141" i="1" s="1"/>
  <c r="AI142" i="1"/>
  <c r="AI143" i="1"/>
  <c r="AI144" i="1"/>
  <c r="AI145" i="1"/>
  <c r="AI146" i="1"/>
  <c r="AI147" i="1"/>
  <c r="AI148" i="1"/>
  <c r="AI149" i="1"/>
  <c r="AI150" i="1"/>
  <c r="AI151" i="1"/>
  <c r="AI152" i="1"/>
  <c r="G153" i="1"/>
  <c r="AI153" i="1" s="1"/>
  <c r="AI154" i="1"/>
  <c r="AI155" i="1"/>
  <c r="AI156" i="1"/>
  <c r="AI157" i="1"/>
  <c r="AI158" i="1"/>
  <c r="AI159" i="1"/>
  <c r="AI160" i="1"/>
  <c r="AI161" i="1"/>
  <c r="AI162" i="1"/>
  <c r="AI163" i="1"/>
  <c r="AI164" i="1"/>
  <c r="G165" i="1"/>
  <c r="AI165" i="1" s="1"/>
  <c r="AI166" i="1"/>
  <c r="AI167" i="1"/>
  <c r="AI168" i="1"/>
  <c r="AI169" i="1"/>
  <c r="AI170" i="1"/>
  <c r="AI171" i="1"/>
  <c r="AI172" i="1"/>
  <c r="AI173" i="1"/>
  <c r="AI174" i="1"/>
  <c r="AI175" i="1"/>
  <c r="AI176" i="1"/>
  <c r="G177" i="1"/>
  <c r="AI177" i="1" s="1"/>
  <c r="AI178" i="1"/>
  <c r="AI179" i="1"/>
  <c r="AI180" i="1"/>
  <c r="AI181" i="1"/>
  <c r="AI182" i="1"/>
  <c r="AI183" i="1"/>
  <c r="AI184" i="1"/>
  <c r="AI185" i="1"/>
  <c r="AI186" i="1"/>
  <c r="AI187" i="1"/>
  <c r="AI188" i="1"/>
  <c r="G189" i="1"/>
  <c r="AI189" i="1" s="1"/>
  <c r="AI190" i="1"/>
  <c r="AI191" i="1"/>
  <c r="AI192" i="1"/>
  <c r="AI193" i="1"/>
  <c r="AI194" i="1"/>
  <c r="AI195" i="1"/>
  <c r="AI196" i="1"/>
  <c r="AI197" i="1"/>
  <c r="AI198" i="1"/>
  <c r="AI199" i="1"/>
  <c r="AI200" i="1"/>
  <c r="G201" i="1"/>
  <c r="AI201" i="1" s="1"/>
  <c r="AI202" i="1"/>
  <c r="AI203" i="1"/>
  <c r="AI204" i="1"/>
  <c r="AI205" i="1"/>
  <c r="AI206" i="1"/>
  <c r="AI207" i="1"/>
  <c r="AI208" i="1"/>
  <c r="AI209" i="1"/>
  <c r="AI210" i="1"/>
  <c r="AI211" i="1"/>
  <c r="AI212" i="1"/>
  <c r="G213" i="1"/>
  <c r="AI213" i="1" s="1"/>
  <c r="AI214" i="1"/>
  <c r="AI215" i="1"/>
  <c r="AI216" i="1"/>
  <c r="AI217" i="1"/>
  <c r="AI218" i="1"/>
  <c r="AI219" i="1"/>
  <c r="AI220" i="1"/>
  <c r="AI221" i="1"/>
  <c r="AI222" i="1"/>
  <c r="AI223" i="1"/>
  <c r="AI224" i="1"/>
  <c r="G225" i="1"/>
  <c r="AI225" i="1" s="1"/>
  <c r="AI226" i="1"/>
  <c r="AI227" i="1"/>
  <c r="AI228" i="1"/>
  <c r="AI229" i="1"/>
  <c r="AI230" i="1"/>
  <c r="AI231" i="1"/>
  <c r="AI232" i="1"/>
  <c r="AI233" i="1"/>
  <c r="AI234" i="1"/>
  <c r="AI235" i="1"/>
  <c r="AI236" i="1"/>
  <c r="G237" i="1"/>
  <c r="AI237" i="1" s="1"/>
  <c r="AI238" i="1"/>
  <c r="AI239" i="1"/>
  <c r="AI240" i="1"/>
  <c r="AI241" i="1"/>
  <c r="AI242" i="1"/>
  <c r="AI243" i="1"/>
  <c r="AI244" i="1"/>
  <c r="AI245" i="1"/>
  <c r="AI246" i="1"/>
  <c r="AI247" i="1"/>
  <c r="AI248" i="1"/>
  <c r="G249" i="1"/>
  <c r="AI249" i="1" s="1"/>
  <c r="AI250" i="1"/>
  <c r="AI251" i="1"/>
  <c r="AI252" i="1"/>
  <c r="AI253" i="1"/>
  <c r="AI254" i="1"/>
  <c r="AI255" i="1"/>
  <c r="AI256" i="1"/>
  <c r="AI257" i="1"/>
  <c r="AI258" i="1"/>
  <c r="AI259" i="1"/>
  <c r="AI260" i="1"/>
  <c r="G261" i="1"/>
  <c r="AI261" i="1" s="1"/>
  <c r="AI262" i="1"/>
  <c r="AI263" i="1"/>
  <c r="AI264" i="1"/>
  <c r="AI265" i="1"/>
  <c r="AI266" i="1"/>
  <c r="AI267" i="1"/>
  <c r="AI268" i="1"/>
  <c r="AI269" i="1"/>
  <c r="AI270" i="1"/>
  <c r="AI271" i="1"/>
  <c r="AI272" i="1"/>
  <c r="G273" i="1"/>
  <c r="AI273" i="1" s="1"/>
  <c r="AI274" i="1"/>
  <c r="AI275" i="1"/>
  <c r="AI276" i="1"/>
  <c r="AI277" i="1"/>
  <c r="AI278" i="1"/>
  <c r="AI279" i="1"/>
  <c r="AI280" i="1"/>
  <c r="AI281" i="1"/>
  <c r="AI282" i="1"/>
  <c r="AI283" i="1"/>
  <c r="AI284" i="1"/>
  <c r="G285" i="1"/>
  <c r="AI285" i="1" s="1"/>
  <c r="AI286" i="1"/>
  <c r="AI287" i="1"/>
  <c r="AI288" i="1"/>
  <c r="AI289" i="1"/>
  <c r="AI290" i="1"/>
  <c r="AI291" i="1"/>
  <c r="AI292" i="1"/>
  <c r="AI293" i="1"/>
  <c r="AI294" i="1"/>
  <c r="AI295" i="1"/>
  <c r="AI296" i="1"/>
  <c r="G297" i="1"/>
  <c r="AI297" i="1" s="1"/>
  <c r="AI298" i="1"/>
  <c r="AI299" i="1"/>
  <c r="AI300" i="1"/>
  <c r="AI301" i="1"/>
  <c r="AI302" i="1"/>
  <c r="AI303" i="1"/>
  <c r="AI304" i="1"/>
  <c r="AI305" i="1"/>
  <c r="AI306" i="1"/>
  <c r="AI307" i="1"/>
  <c r="AI308" i="1"/>
  <c r="G309" i="1"/>
  <c r="AI309" i="1" s="1"/>
  <c r="AI310" i="1"/>
  <c r="AI311" i="1"/>
  <c r="AI312" i="1"/>
  <c r="AI313" i="1"/>
  <c r="AI314" i="1"/>
  <c r="AI315" i="1"/>
  <c r="AI316" i="1"/>
  <c r="AI317" i="1"/>
  <c r="AI318" i="1"/>
  <c r="AI319" i="1"/>
  <c r="AI320" i="1"/>
  <c r="G321" i="1"/>
  <c r="AI321" i="1" s="1"/>
  <c r="AI322" i="1"/>
  <c r="AI323" i="1"/>
  <c r="AI324" i="1"/>
  <c r="AI325" i="1"/>
  <c r="AI326" i="1"/>
  <c r="AI327" i="1"/>
  <c r="AI328" i="1"/>
  <c r="AI329" i="1"/>
  <c r="AI330" i="1"/>
  <c r="AI331" i="1"/>
  <c r="AI332" i="1"/>
  <c r="G333" i="1"/>
  <c r="AI333" i="1" s="1"/>
  <c r="AI334" i="1"/>
  <c r="AI335" i="1"/>
  <c r="AI336" i="1"/>
  <c r="AI337" i="1"/>
  <c r="AI338" i="1"/>
  <c r="AI339" i="1"/>
  <c r="AI340" i="1"/>
  <c r="AI341" i="1"/>
  <c r="AI342" i="1"/>
  <c r="AI343" i="1"/>
  <c r="AI344" i="1"/>
  <c r="G345" i="1"/>
  <c r="AI345" i="1" s="1"/>
  <c r="AI346" i="1"/>
  <c r="AI347" i="1"/>
  <c r="AI348" i="1"/>
  <c r="AI349" i="1"/>
  <c r="AI350" i="1"/>
  <c r="AI351" i="1"/>
  <c r="AI352" i="1"/>
  <c r="AI353" i="1"/>
  <c r="AI354" i="1"/>
  <c r="AI355" i="1"/>
  <c r="AI356" i="1"/>
  <c r="G357" i="1"/>
  <c r="AI357" i="1" s="1"/>
  <c r="AI358" i="1"/>
  <c r="AI359" i="1"/>
  <c r="AI360" i="1"/>
  <c r="AI361" i="1"/>
  <c r="AI362" i="1"/>
  <c r="AI363" i="1"/>
  <c r="AI364" i="1"/>
  <c r="AI365" i="1"/>
  <c r="AI366" i="1"/>
  <c r="AI367" i="1"/>
  <c r="AI368" i="1"/>
  <c r="AI370" i="1"/>
  <c r="AI371" i="1"/>
  <c r="AI372" i="1"/>
  <c r="AI373" i="1"/>
  <c r="AI374" i="1"/>
  <c r="AI375" i="1"/>
  <c r="AI376" i="1"/>
  <c r="AI377" i="1"/>
  <c r="AI378" i="1"/>
  <c r="AI379" i="1"/>
  <c r="AI380" i="1"/>
  <c r="AI382" i="1"/>
  <c r="AI383" i="1"/>
  <c r="AI384" i="1"/>
  <c r="AI385" i="1"/>
  <c r="AI386" i="1"/>
  <c r="AI387" i="1"/>
  <c r="AI388" i="1"/>
  <c r="AI389" i="1"/>
  <c r="AI390" i="1"/>
  <c r="AJ18" i="1"/>
  <c r="AJ19" i="1"/>
  <c r="AJ20" i="1"/>
  <c r="AJ21" i="1"/>
  <c r="G22" i="1"/>
  <c r="AJ22" i="1" s="1"/>
  <c r="AJ23" i="1"/>
  <c r="AJ24" i="1"/>
  <c r="AJ25" i="1"/>
  <c r="AJ26" i="1"/>
  <c r="AJ27" i="1"/>
  <c r="AJ28" i="1"/>
  <c r="AJ29" i="1"/>
  <c r="AJ30" i="1"/>
  <c r="AJ31" i="1"/>
  <c r="AJ32" i="1"/>
  <c r="AJ33" i="1"/>
  <c r="G34" i="1"/>
  <c r="AJ34" i="1" s="1"/>
  <c r="AJ35" i="1"/>
  <c r="AJ36" i="1"/>
  <c r="AJ37" i="1"/>
  <c r="AJ38" i="1"/>
  <c r="AJ39" i="1"/>
  <c r="AJ40" i="1"/>
  <c r="AJ41" i="1"/>
  <c r="AJ42" i="1"/>
  <c r="AJ43" i="1"/>
  <c r="AJ44" i="1"/>
  <c r="AJ45" i="1"/>
  <c r="G46" i="1"/>
  <c r="AJ46" i="1" s="1"/>
  <c r="AJ47" i="1"/>
  <c r="AJ48" i="1"/>
  <c r="AJ49" i="1"/>
  <c r="AJ50" i="1"/>
  <c r="AJ51" i="1"/>
  <c r="AJ52" i="1"/>
  <c r="AJ53" i="1"/>
  <c r="AJ54" i="1"/>
  <c r="AJ55" i="1"/>
  <c r="AJ56" i="1"/>
  <c r="AJ57" i="1"/>
  <c r="G58" i="1"/>
  <c r="AJ58" i="1" s="1"/>
  <c r="AJ59" i="1"/>
  <c r="AJ60" i="1"/>
  <c r="AJ61" i="1"/>
  <c r="AJ62" i="1"/>
  <c r="AJ63" i="1"/>
  <c r="AJ64" i="1"/>
  <c r="AJ65" i="1"/>
  <c r="AJ66" i="1"/>
  <c r="AJ67" i="1"/>
  <c r="AJ68" i="1"/>
  <c r="AJ69" i="1"/>
  <c r="G70" i="1"/>
  <c r="AJ70" i="1" s="1"/>
  <c r="AJ71" i="1"/>
  <c r="AJ72" i="1"/>
  <c r="AJ73" i="1"/>
  <c r="AJ74" i="1"/>
  <c r="AJ75" i="1"/>
  <c r="AJ76" i="1"/>
  <c r="AJ77" i="1"/>
  <c r="AJ78" i="1"/>
  <c r="AJ79" i="1"/>
  <c r="AJ80" i="1"/>
  <c r="AJ81" i="1"/>
  <c r="G82" i="1"/>
  <c r="AJ82" i="1" s="1"/>
  <c r="AJ83" i="1"/>
  <c r="AJ84" i="1"/>
  <c r="AJ85" i="1"/>
  <c r="AJ86" i="1"/>
  <c r="AJ87" i="1"/>
  <c r="AJ88" i="1"/>
  <c r="AJ89" i="1"/>
  <c r="AJ90" i="1"/>
  <c r="AJ91" i="1"/>
  <c r="AJ92" i="1"/>
  <c r="AJ93" i="1"/>
  <c r="G94" i="1"/>
  <c r="AJ94" i="1" s="1"/>
  <c r="AJ95" i="1"/>
  <c r="AJ96" i="1"/>
  <c r="AJ97" i="1"/>
  <c r="AJ98" i="1"/>
  <c r="AJ99" i="1"/>
  <c r="AJ100" i="1"/>
  <c r="AJ101" i="1"/>
  <c r="AJ102" i="1"/>
  <c r="AJ103" i="1"/>
  <c r="AJ104" i="1"/>
  <c r="AJ105" i="1"/>
  <c r="G106" i="1"/>
  <c r="AJ106" i="1" s="1"/>
  <c r="AJ107" i="1"/>
  <c r="AJ108" i="1"/>
  <c r="AJ109" i="1"/>
  <c r="AJ110" i="1"/>
  <c r="AJ111" i="1"/>
  <c r="AJ112" i="1"/>
  <c r="AJ113" i="1"/>
  <c r="AJ114" i="1"/>
  <c r="AJ115" i="1"/>
  <c r="AJ116" i="1"/>
  <c r="AJ117" i="1"/>
  <c r="G118" i="1"/>
  <c r="AJ118" i="1" s="1"/>
  <c r="AJ119" i="1"/>
  <c r="AJ120" i="1"/>
  <c r="AJ121" i="1"/>
  <c r="AJ122" i="1"/>
  <c r="AJ123" i="1"/>
  <c r="AJ124" i="1"/>
  <c r="AJ125" i="1"/>
  <c r="AJ126" i="1"/>
  <c r="AJ127" i="1"/>
  <c r="AJ128" i="1"/>
  <c r="AJ129" i="1"/>
  <c r="G130" i="1"/>
  <c r="AJ130" i="1" s="1"/>
  <c r="AJ131" i="1"/>
  <c r="AJ132" i="1"/>
  <c r="AJ133" i="1"/>
  <c r="AJ134" i="1"/>
  <c r="AJ135" i="1"/>
  <c r="AJ136" i="1"/>
  <c r="AJ137" i="1"/>
  <c r="AJ138" i="1"/>
  <c r="AJ139" i="1"/>
  <c r="AJ140" i="1"/>
  <c r="AJ141" i="1"/>
  <c r="G142" i="1"/>
  <c r="AJ142" i="1" s="1"/>
  <c r="AJ143" i="1"/>
  <c r="AJ144" i="1"/>
  <c r="AJ145" i="1"/>
  <c r="AJ146" i="1"/>
  <c r="AJ147" i="1"/>
  <c r="AJ148" i="1"/>
  <c r="AJ149" i="1"/>
  <c r="AJ150" i="1"/>
  <c r="AJ151" i="1"/>
  <c r="AJ152" i="1"/>
  <c r="AJ153" i="1"/>
  <c r="G154" i="1"/>
  <c r="AJ154" i="1" s="1"/>
  <c r="AJ155" i="1"/>
  <c r="AJ156" i="1"/>
  <c r="AJ157" i="1"/>
  <c r="AJ158" i="1"/>
  <c r="AJ159" i="1"/>
  <c r="AJ160" i="1"/>
  <c r="AJ161" i="1"/>
  <c r="AJ162" i="1"/>
  <c r="AJ163" i="1"/>
  <c r="AJ164" i="1"/>
  <c r="AJ165" i="1"/>
  <c r="G166" i="1"/>
  <c r="AJ166" i="1" s="1"/>
  <c r="AJ167" i="1"/>
  <c r="AJ168" i="1"/>
  <c r="AJ169" i="1"/>
  <c r="AJ170" i="1"/>
  <c r="AJ171" i="1"/>
  <c r="AJ172" i="1"/>
  <c r="AJ173" i="1"/>
  <c r="AJ174" i="1"/>
  <c r="AJ175" i="1"/>
  <c r="AJ176" i="1"/>
  <c r="AJ177" i="1"/>
  <c r="G178" i="1"/>
  <c r="AJ178" i="1" s="1"/>
  <c r="AJ179" i="1"/>
  <c r="AJ180" i="1"/>
  <c r="AJ181" i="1"/>
  <c r="AJ182" i="1"/>
  <c r="AJ183" i="1"/>
  <c r="AJ184" i="1"/>
  <c r="AJ185" i="1"/>
  <c r="AJ186" i="1"/>
  <c r="AJ187" i="1"/>
  <c r="AJ188" i="1"/>
  <c r="AJ189" i="1"/>
  <c r="G190" i="1"/>
  <c r="AJ190" i="1" s="1"/>
  <c r="AJ191" i="1"/>
  <c r="AJ192" i="1"/>
  <c r="AJ193" i="1"/>
  <c r="AJ194" i="1"/>
  <c r="AJ195" i="1"/>
  <c r="AJ196" i="1"/>
  <c r="AJ197" i="1"/>
  <c r="AJ198" i="1"/>
  <c r="AJ199" i="1"/>
  <c r="AJ200" i="1"/>
  <c r="AJ201" i="1"/>
  <c r="G202" i="1"/>
  <c r="AJ202" i="1" s="1"/>
  <c r="AJ203" i="1"/>
  <c r="AJ204" i="1"/>
  <c r="AJ205" i="1"/>
  <c r="AJ206" i="1"/>
  <c r="AJ207" i="1"/>
  <c r="AJ208" i="1"/>
  <c r="AJ209" i="1"/>
  <c r="AJ210" i="1"/>
  <c r="AJ211" i="1"/>
  <c r="AJ212" i="1"/>
  <c r="AJ213" i="1"/>
  <c r="G214" i="1"/>
  <c r="AJ214" i="1" s="1"/>
  <c r="AJ215" i="1"/>
  <c r="AJ216" i="1"/>
  <c r="AJ217" i="1"/>
  <c r="AJ218" i="1"/>
  <c r="AJ219" i="1"/>
  <c r="AJ220" i="1"/>
  <c r="AJ221" i="1"/>
  <c r="AJ222" i="1"/>
  <c r="AJ223" i="1"/>
  <c r="AJ224" i="1"/>
  <c r="AJ225" i="1"/>
  <c r="G226" i="1"/>
  <c r="AJ226" i="1" s="1"/>
  <c r="AJ227" i="1"/>
  <c r="AJ228" i="1"/>
  <c r="AJ229" i="1"/>
  <c r="AJ230" i="1"/>
  <c r="AJ231" i="1"/>
  <c r="AJ232" i="1"/>
  <c r="AJ233" i="1"/>
  <c r="AJ234" i="1"/>
  <c r="AJ235" i="1"/>
  <c r="AJ236" i="1"/>
  <c r="AJ237" i="1"/>
  <c r="G238" i="1"/>
  <c r="AJ238" i="1" s="1"/>
  <c r="AJ239" i="1"/>
  <c r="AJ240" i="1"/>
  <c r="AJ241" i="1"/>
  <c r="AJ242" i="1"/>
  <c r="AJ243" i="1"/>
  <c r="AJ244" i="1"/>
  <c r="AJ245" i="1"/>
  <c r="AJ246" i="1"/>
  <c r="AJ247" i="1"/>
  <c r="AJ248" i="1"/>
  <c r="AJ249" i="1"/>
  <c r="G250" i="1"/>
  <c r="AJ250" i="1" s="1"/>
  <c r="AJ251" i="1"/>
  <c r="AJ252" i="1"/>
  <c r="AJ253" i="1"/>
  <c r="AJ254" i="1"/>
  <c r="AJ255" i="1"/>
  <c r="AJ256" i="1"/>
  <c r="AJ257" i="1"/>
  <c r="AJ258" i="1"/>
  <c r="AJ259" i="1"/>
  <c r="AJ260" i="1"/>
  <c r="AJ261" i="1"/>
  <c r="G262" i="1"/>
  <c r="AJ262" i="1" s="1"/>
  <c r="AJ263" i="1"/>
  <c r="AJ264" i="1"/>
  <c r="AJ265" i="1"/>
  <c r="AJ266" i="1"/>
  <c r="AJ267" i="1"/>
  <c r="AJ268" i="1"/>
  <c r="AJ269" i="1"/>
  <c r="AJ270" i="1"/>
  <c r="AJ271" i="1"/>
  <c r="AJ272" i="1"/>
  <c r="AJ273" i="1"/>
  <c r="G274" i="1"/>
  <c r="AJ274" i="1" s="1"/>
  <c r="AJ275" i="1"/>
  <c r="AJ276" i="1"/>
  <c r="AJ277" i="1"/>
  <c r="AJ278" i="1"/>
  <c r="AJ279" i="1"/>
  <c r="AJ280" i="1"/>
  <c r="AJ281" i="1"/>
  <c r="AJ282" i="1"/>
  <c r="AJ283" i="1"/>
  <c r="AJ284" i="1"/>
  <c r="AJ285" i="1"/>
  <c r="G286" i="1"/>
  <c r="AJ286" i="1" s="1"/>
  <c r="AJ287" i="1"/>
  <c r="AJ288" i="1"/>
  <c r="AJ289" i="1"/>
  <c r="AJ290" i="1"/>
  <c r="AJ291" i="1"/>
  <c r="AJ292" i="1"/>
  <c r="AJ293" i="1"/>
  <c r="AJ294" i="1"/>
  <c r="AJ295" i="1"/>
  <c r="AJ296" i="1"/>
  <c r="AJ297" i="1"/>
  <c r="G298" i="1"/>
  <c r="AJ298" i="1" s="1"/>
  <c r="AJ299" i="1"/>
  <c r="AJ300" i="1"/>
  <c r="AJ301" i="1"/>
  <c r="AJ302" i="1"/>
  <c r="AJ303" i="1"/>
  <c r="AJ304" i="1"/>
  <c r="AJ305" i="1"/>
  <c r="AJ306" i="1"/>
  <c r="AJ307" i="1"/>
  <c r="AJ308" i="1"/>
  <c r="AJ309" i="1"/>
  <c r="G310" i="1"/>
  <c r="AJ310" i="1" s="1"/>
  <c r="AJ311" i="1"/>
  <c r="AJ312" i="1"/>
  <c r="AJ313" i="1"/>
  <c r="AJ314" i="1"/>
  <c r="AJ315" i="1"/>
  <c r="AJ316" i="1"/>
  <c r="AJ317" i="1"/>
  <c r="AJ318" i="1"/>
  <c r="AJ319" i="1"/>
  <c r="AJ320" i="1"/>
  <c r="AJ321" i="1"/>
  <c r="G322" i="1"/>
  <c r="AJ322" i="1" s="1"/>
  <c r="AJ323" i="1"/>
  <c r="AJ324" i="1"/>
  <c r="AJ325" i="1"/>
  <c r="AJ326" i="1"/>
  <c r="AJ327" i="1"/>
  <c r="AJ328" i="1"/>
  <c r="AJ329" i="1"/>
  <c r="AJ330" i="1"/>
  <c r="AJ331" i="1"/>
  <c r="AJ332" i="1"/>
  <c r="AJ333" i="1"/>
  <c r="G334" i="1"/>
  <c r="AJ334" i="1" s="1"/>
  <c r="AJ335" i="1"/>
  <c r="AJ336" i="1"/>
  <c r="AJ337" i="1"/>
  <c r="AJ338" i="1"/>
  <c r="AJ339" i="1"/>
  <c r="AJ340" i="1"/>
  <c r="AJ341" i="1"/>
  <c r="AJ342" i="1"/>
  <c r="AJ343" i="1"/>
  <c r="AJ344" i="1"/>
  <c r="AJ345" i="1"/>
  <c r="G346" i="1"/>
  <c r="AJ346" i="1" s="1"/>
  <c r="AJ347" i="1"/>
  <c r="AJ348" i="1"/>
  <c r="AJ349" i="1"/>
  <c r="AJ350" i="1"/>
  <c r="AJ351" i="1"/>
  <c r="AJ352" i="1"/>
  <c r="AJ353" i="1"/>
  <c r="AJ354" i="1"/>
  <c r="AJ355" i="1"/>
  <c r="AJ356" i="1"/>
  <c r="AJ357" i="1"/>
  <c r="G358" i="1"/>
  <c r="AJ358" i="1" s="1"/>
  <c r="AJ359" i="1"/>
  <c r="AJ360" i="1"/>
  <c r="AJ361" i="1"/>
  <c r="AJ362" i="1"/>
  <c r="AJ363" i="1"/>
  <c r="AJ364" i="1"/>
  <c r="AJ365" i="1"/>
  <c r="AJ366" i="1"/>
  <c r="AJ367" i="1"/>
  <c r="AJ368" i="1"/>
  <c r="AJ369" i="1"/>
  <c r="AJ371" i="1"/>
  <c r="AJ372" i="1"/>
  <c r="AJ373" i="1"/>
  <c r="AJ374" i="1"/>
  <c r="AJ375" i="1"/>
  <c r="AJ376" i="1"/>
  <c r="AJ377" i="1"/>
  <c r="AJ378" i="1"/>
  <c r="AJ379" i="1"/>
  <c r="AJ380" i="1"/>
  <c r="AJ381" i="1"/>
  <c r="AJ383" i="1"/>
  <c r="AJ384" i="1"/>
  <c r="AJ385" i="1"/>
  <c r="AJ386" i="1"/>
  <c r="AJ387" i="1"/>
  <c r="AJ388" i="1"/>
  <c r="AJ389" i="1"/>
  <c r="AJ390" i="1"/>
  <c r="AK18" i="1"/>
  <c r="AK19" i="1"/>
  <c r="AK20" i="1"/>
  <c r="AK21" i="1"/>
  <c r="AK22" i="1"/>
  <c r="G23" i="1"/>
  <c r="AK23" i="1" s="1"/>
  <c r="AK24" i="1"/>
  <c r="AK25" i="1"/>
  <c r="AK26" i="1"/>
  <c r="AK27" i="1"/>
  <c r="AK28" i="1"/>
  <c r="AK29" i="1"/>
  <c r="AK30" i="1"/>
  <c r="AK31" i="1"/>
  <c r="AK32" i="1"/>
  <c r="AK33" i="1"/>
  <c r="AK34" i="1"/>
  <c r="G35" i="1"/>
  <c r="AK35" i="1" s="1"/>
  <c r="AK36" i="1"/>
  <c r="AK37" i="1"/>
  <c r="AK38" i="1"/>
  <c r="AK39" i="1"/>
  <c r="AK40" i="1"/>
  <c r="AK41" i="1"/>
  <c r="AK42" i="1"/>
  <c r="AK43" i="1"/>
  <c r="AK44" i="1"/>
  <c r="AK45" i="1"/>
  <c r="AK46" i="1"/>
  <c r="G47" i="1"/>
  <c r="AK47" i="1" s="1"/>
  <c r="AK48" i="1"/>
  <c r="AK49" i="1"/>
  <c r="AK50" i="1"/>
  <c r="AK51" i="1"/>
  <c r="AK52" i="1"/>
  <c r="AK53" i="1"/>
  <c r="AK54" i="1"/>
  <c r="AK55" i="1"/>
  <c r="AK56" i="1"/>
  <c r="AK57" i="1"/>
  <c r="AK58" i="1"/>
  <c r="G59" i="1"/>
  <c r="AK59" i="1" s="1"/>
  <c r="AK60" i="1"/>
  <c r="AK61" i="1"/>
  <c r="AK62" i="1"/>
  <c r="AK63" i="1"/>
  <c r="AK64" i="1"/>
  <c r="AK65" i="1"/>
  <c r="AK66" i="1"/>
  <c r="AK67" i="1"/>
  <c r="AK68" i="1"/>
  <c r="AK69" i="1"/>
  <c r="AK70" i="1"/>
  <c r="G71" i="1"/>
  <c r="AK71" i="1" s="1"/>
  <c r="AK72" i="1"/>
  <c r="AK73" i="1"/>
  <c r="AK74" i="1"/>
  <c r="AK75" i="1"/>
  <c r="AK76" i="1"/>
  <c r="AK77" i="1"/>
  <c r="AK78" i="1"/>
  <c r="AK79" i="1"/>
  <c r="AK80" i="1"/>
  <c r="AK81" i="1"/>
  <c r="AK82" i="1"/>
  <c r="G83" i="1"/>
  <c r="AK83" i="1" s="1"/>
  <c r="AK84" i="1"/>
  <c r="AK85" i="1"/>
  <c r="AK86" i="1"/>
  <c r="AK87" i="1"/>
  <c r="AK88" i="1"/>
  <c r="AK89" i="1"/>
  <c r="AK90" i="1"/>
  <c r="AK91" i="1"/>
  <c r="AK92" i="1"/>
  <c r="AK93" i="1"/>
  <c r="AK94" i="1"/>
  <c r="G95" i="1"/>
  <c r="AK95" i="1" s="1"/>
  <c r="AK96" i="1"/>
  <c r="AK97" i="1"/>
  <c r="AK98" i="1"/>
  <c r="AK99" i="1"/>
  <c r="AK100" i="1"/>
  <c r="AK101" i="1"/>
  <c r="AK102" i="1"/>
  <c r="AK103" i="1"/>
  <c r="AK104" i="1"/>
  <c r="AK105" i="1"/>
  <c r="AK106" i="1"/>
  <c r="G107" i="1"/>
  <c r="AK107" i="1" s="1"/>
  <c r="AK108" i="1"/>
  <c r="AK109" i="1"/>
  <c r="AK110" i="1"/>
  <c r="AK111" i="1"/>
  <c r="AK112" i="1"/>
  <c r="AK113" i="1"/>
  <c r="AK114" i="1"/>
  <c r="AK115" i="1"/>
  <c r="AK116" i="1"/>
  <c r="AK117" i="1"/>
  <c r="AK118" i="1"/>
  <c r="G119" i="1"/>
  <c r="AK119" i="1" s="1"/>
  <c r="AK120" i="1"/>
  <c r="AK121" i="1"/>
  <c r="AK122" i="1"/>
  <c r="AK123" i="1"/>
  <c r="AK124" i="1"/>
  <c r="AK125" i="1"/>
  <c r="AK126" i="1"/>
  <c r="AK127" i="1"/>
  <c r="AK128" i="1"/>
  <c r="AK129" i="1"/>
  <c r="AK130" i="1"/>
  <c r="G131" i="1"/>
  <c r="AK131" i="1" s="1"/>
  <c r="AK132" i="1"/>
  <c r="AK133" i="1"/>
  <c r="AK134" i="1"/>
  <c r="AK135" i="1"/>
  <c r="AK136" i="1"/>
  <c r="AK137" i="1"/>
  <c r="AK138" i="1"/>
  <c r="AK139" i="1"/>
  <c r="AK140" i="1"/>
  <c r="AK141" i="1"/>
  <c r="AK142" i="1"/>
  <c r="G143" i="1"/>
  <c r="AK143" i="1" s="1"/>
  <c r="AK144" i="1"/>
  <c r="AK145" i="1"/>
  <c r="AK146" i="1"/>
  <c r="AK147" i="1"/>
  <c r="AK148" i="1"/>
  <c r="AK149" i="1"/>
  <c r="AK150" i="1"/>
  <c r="AK151" i="1"/>
  <c r="AK152" i="1"/>
  <c r="AK153" i="1"/>
  <c r="AK154" i="1"/>
  <c r="G155" i="1"/>
  <c r="AK155" i="1" s="1"/>
  <c r="AK156" i="1"/>
  <c r="AK157" i="1"/>
  <c r="AK158" i="1"/>
  <c r="AK159" i="1"/>
  <c r="AK160" i="1"/>
  <c r="AK161" i="1"/>
  <c r="AK162" i="1"/>
  <c r="AK163" i="1"/>
  <c r="AK164" i="1"/>
  <c r="AK165" i="1"/>
  <c r="AK166" i="1"/>
  <c r="G167" i="1"/>
  <c r="AK167" i="1" s="1"/>
  <c r="AK168" i="1"/>
  <c r="AK169" i="1"/>
  <c r="AK170" i="1"/>
  <c r="AK171" i="1"/>
  <c r="AK172" i="1"/>
  <c r="AK173" i="1"/>
  <c r="AK174" i="1"/>
  <c r="AK175" i="1"/>
  <c r="AK176" i="1"/>
  <c r="AK177" i="1"/>
  <c r="AK178" i="1"/>
  <c r="G179" i="1"/>
  <c r="AK179" i="1" s="1"/>
  <c r="AK180" i="1"/>
  <c r="AK181" i="1"/>
  <c r="AK182" i="1"/>
  <c r="AK183" i="1"/>
  <c r="AK184" i="1"/>
  <c r="AK185" i="1"/>
  <c r="AK186" i="1"/>
  <c r="AK187" i="1"/>
  <c r="AK188" i="1"/>
  <c r="AK189" i="1"/>
  <c r="AK190" i="1"/>
  <c r="G191" i="1"/>
  <c r="AK191" i="1" s="1"/>
  <c r="AK192" i="1"/>
  <c r="AK193" i="1"/>
  <c r="AK194" i="1"/>
  <c r="AK195" i="1"/>
  <c r="AK196" i="1"/>
  <c r="AK197" i="1"/>
  <c r="AK198" i="1"/>
  <c r="AK199" i="1"/>
  <c r="AK200" i="1"/>
  <c r="AK201" i="1"/>
  <c r="AK202" i="1"/>
  <c r="G203" i="1"/>
  <c r="AK203" i="1" s="1"/>
  <c r="AK204" i="1"/>
  <c r="AK205" i="1"/>
  <c r="AK206" i="1"/>
  <c r="AK207" i="1"/>
  <c r="AK208" i="1"/>
  <c r="AK209" i="1"/>
  <c r="AK210" i="1"/>
  <c r="AK211" i="1"/>
  <c r="AK212" i="1"/>
  <c r="AK213" i="1"/>
  <c r="AK214" i="1"/>
  <c r="G215" i="1"/>
  <c r="AK215" i="1" s="1"/>
  <c r="AK216" i="1"/>
  <c r="AK217" i="1"/>
  <c r="AK218" i="1"/>
  <c r="AK219" i="1"/>
  <c r="AK220" i="1"/>
  <c r="AK221" i="1"/>
  <c r="AK222" i="1"/>
  <c r="AK223" i="1"/>
  <c r="AK224" i="1"/>
  <c r="AK225" i="1"/>
  <c r="AK226" i="1"/>
  <c r="G227" i="1"/>
  <c r="AK227" i="1" s="1"/>
  <c r="AK228" i="1"/>
  <c r="AK229" i="1"/>
  <c r="AK230" i="1"/>
  <c r="AK231" i="1"/>
  <c r="AK232" i="1"/>
  <c r="AK233" i="1"/>
  <c r="AK234" i="1"/>
  <c r="AK235" i="1"/>
  <c r="AK236" i="1"/>
  <c r="AK237" i="1"/>
  <c r="AK238" i="1"/>
  <c r="G239" i="1"/>
  <c r="AK239" i="1" s="1"/>
  <c r="AK240" i="1"/>
  <c r="AK241" i="1"/>
  <c r="AK242" i="1"/>
  <c r="AK243" i="1"/>
  <c r="AK244" i="1"/>
  <c r="AK245" i="1"/>
  <c r="AK246" i="1"/>
  <c r="AK247" i="1"/>
  <c r="AK248" i="1"/>
  <c r="AK249" i="1"/>
  <c r="AK250" i="1"/>
  <c r="G251" i="1"/>
  <c r="AK251" i="1" s="1"/>
  <c r="AK252" i="1"/>
  <c r="AK253" i="1"/>
  <c r="AK254" i="1"/>
  <c r="AK255" i="1"/>
  <c r="AK256" i="1"/>
  <c r="AK257" i="1"/>
  <c r="AK258" i="1"/>
  <c r="AK259" i="1"/>
  <c r="AK260" i="1"/>
  <c r="AK261" i="1"/>
  <c r="AK262" i="1"/>
  <c r="G263" i="1"/>
  <c r="AK263" i="1" s="1"/>
  <c r="AK264" i="1"/>
  <c r="AK265" i="1"/>
  <c r="AK266" i="1"/>
  <c r="AK267" i="1"/>
  <c r="AK268" i="1"/>
  <c r="AK269" i="1"/>
  <c r="AK270" i="1"/>
  <c r="AK271" i="1"/>
  <c r="AK272" i="1"/>
  <c r="AK273" i="1"/>
  <c r="AK274" i="1"/>
  <c r="G275" i="1"/>
  <c r="AK275" i="1" s="1"/>
  <c r="AK276" i="1"/>
  <c r="AK277" i="1"/>
  <c r="AK278" i="1"/>
  <c r="AK279" i="1"/>
  <c r="AK280" i="1"/>
  <c r="AK281" i="1"/>
  <c r="AK282" i="1"/>
  <c r="AK283" i="1"/>
  <c r="AK284" i="1"/>
  <c r="AK285" i="1"/>
  <c r="AK286" i="1"/>
  <c r="G287" i="1"/>
  <c r="AK287" i="1" s="1"/>
  <c r="AK288" i="1"/>
  <c r="AK289" i="1"/>
  <c r="AK290" i="1"/>
  <c r="AK291" i="1"/>
  <c r="AK292" i="1"/>
  <c r="AK293" i="1"/>
  <c r="AK294" i="1"/>
  <c r="AK295" i="1"/>
  <c r="AK296" i="1"/>
  <c r="AK297" i="1"/>
  <c r="AK298" i="1"/>
  <c r="G299" i="1"/>
  <c r="AK299" i="1" s="1"/>
  <c r="AK300" i="1"/>
  <c r="AK301" i="1"/>
  <c r="AK302" i="1"/>
  <c r="AK303" i="1"/>
  <c r="AK304" i="1"/>
  <c r="AK305" i="1"/>
  <c r="AK306" i="1"/>
  <c r="AK307" i="1"/>
  <c r="AK308" i="1"/>
  <c r="AK309" i="1"/>
  <c r="AK310" i="1"/>
  <c r="G311" i="1"/>
  <c r="AK311" i="1" s="1"/>
  <c r="AK312" i="1"/>
  <c r="AK313" i="1"/>
  <c r="AK314" i="1"/>
  <c r="AK315" i="1"/>
  <c r="AK316" i="1"/>
  <c r="AK317" i="1"/>
  <c r="AK318" i="1"/>
  <c r="AK319" i="1"/>
  <c r="AK320" i="1"/>
  <c r="AK321" i="1"/>
  <c r="AK322" i="1"/>
  <c r="G323" i="1"/>
  <c r="AK323" i="1" s="1"/>
  <c r="AK324" i="1"/>
  <c r="AK325" i="1"/>
  <c r="AK326" i="1"/>
  <c r="AK327" i="1"/>
  <c r="AK328" i="1"/>
  <c r="AK329" i="1"/>
  <c r="AK330" i="1"/>
  <c r="AK331" i="1"/>
  <c r="AK332" i="1"/>
  <c r="AK333" i="1"/>
  <c r="AK334" i="1"/>
  <c r="G335" i="1"/>
  <c r="AK335" i="1" s="1"/>
  <c r="AK336" i="1"/>
  <c r="AK337" i="1"/>
  <c r="AK338" i="1"/>
  <c r="AK339" i="1"/>
  <c r="AK340" i="1"/>
  <c r="AK341" i="1"/>
  <c r="AK342" i="1"/>
  <c r="AK343" i="1"/>
  <c r="AK344" i="1"/>
  <c r="AK345" i="1"/>
  <c r="AK346" i="1"/>
  <c r="G347" i="1"/>
  <c r="AK347" i="1" s="1"/>
  <c r="AK348" i="1"/>
  <c r="AK349" i="1"/>
  <c r="AK350" i="1"/>
  <c r="AK351" i="1"/>
  <c r="AK352" i="1"/>
  <c r="AK353" i="1"/>
  <c r="AK354" i="1"/>
  <c r="AK355" i="1"/>
  <c r="AK356" i="1"/>
  <c r="AK357" i="1"/>
  <c r="AK358" i="1"/>
  <c r="G359" i="1"/>
  <c r="AK359" i="1" s="1"/>
  <c r="AK360" i="1"/>
  <c r="AK361" i="1"/>
  <c r="AK362" i="1"/>
  <c r="AK363" i="1"/>
  <c r="AK364" i="1"/>
  <c r="AK365" i="1"/>
  <c r="AK366" i="1"/>
  <c r="AK367" i="1"/>
  <c r="AK368" i="1"/>
  <c r="AK369" i="1"/>
  <c r="AK370" i="1"/>
  <c r="AK372" i="1"/>
  <c r="AK373" i="1"/>
  <c r="AK374" i="1"/>
  <c r="AK375" i="1"/>
  <c r="AK376" i="1"/>
  <c r="AK377" i="1"/>
  <c r="AK378" i="1"/>
  <c r="AK379" i="1"/>
  <c r="AK380" i="1"/>
  <c r="AK381" i="1"/>
  <c r="AK382" i="1"/>
  <c r="AK384" i="1"/>
  <c r="AK385" i="1"/>
  <c r="AK386" i="1"/>
  <c r="AK387" i="1"/>
  <c r="AK388" i="1"/>
  <c r="AK389" i="1"/>
  <c r="AK390" i="1"/>
  <c r="AL18" i="1"/>
  <c r="AL19" i="1"/>
  <c r="AL20" i="1"/>
  <c r="AL21" i="1"/>
  <c r="AL22" i="1"/>
  <c r="AL23" i="1"/>
  <c r="G24" i="1"/>
  <c r="AL24" i="1" s="1"/>
  <c r="AL25" i="1"/>
  <c r="AL26" i="1"/>
  <c r="AL27" i="1"/>
  <c r="AL28" i="1"/>
  <c r="AL29" i="1"/>
  <c r="AL30" i="1"/>
  <c r="AL31" i="1"/>
  <c r="AL32" i="1"/>
  <c r="AL33" i="1"/>
  <c r="AL34" i="1"/>
  <c r="AL35" i="1"/>
  <c r="G36" i="1"/>
  <c r="AL36" i="1" s="1"/>
  <c r="AL37" i="1"/>
  <c r="AL38" i="1"/>
  <c r="AL39" i="1"/>
  <c r="AL40" i="1"/>
  <c r="AL41" i="1"/>
  <c r="AL42" i="1"/>
  <c r="AL43" i="1"/>
  <c r="AL44" i="1"/>
  <c r="AL45" i="1"/>
  <c r="AL46" i="1"/>
  <c r="AL47" i="1"/>
  <c r="G48" i="1"/>
  <c r="AL48" i="1" s="1"/>
  <c r="AL49" i="1"/>
  <c r="AL50" i="1"/>
  <c r="AL51" i="1"/>
  <c r="AL52" i="1"/>
  <c r="AL53" i="1"/>
  <c r="AL54" i="1"/>
  <c r="AL55" i="1"/>
  <c r="AL56" i="1"/>
  <c r="AL57" i="1"/>
  <c r="AL58" i="1"/>
  <c r="AL59" i="1"/>
  <c r="G60" i="1"/>
  <c r="AL60" i="1" s="1"/>
  <c r="AL61" i="1"/>
  <c r="AL62" i="1"/>
  <c r="AL63" i="1"/>
  <c r="AL64" i="1"/>
  <c r="AL65" i="1"/>
  <c r="AL66" i="1"/>
  <c r="AL67" i="1"/>
  <c r="AL68" i="1"/>
  <c r="AL69" i="1"/>
  <c r="AL70" i="1"/>
  <c r="AL71" i="1"/>
  <c r="G72" i="1"/>
  <c r="AL72" i="1" s="1"/>
  <c r="AL73" i="1"/>
  <c r="AL74" i="1"/>
  <c r="AL75" i="1"/>
  <c r="AL76" i="1"/>
  <c r="AL77" i="1"/>
  <c r="AL78" i="1"/>
  <c r="AL79" i="1"/>
  <c r="AL80" i="1"/>
  <c r="AL81" i="1"/>
  <c r="AL82" i="1"/>
  <c r="AL83" i="1"/>
  <c r="G84" i="1"/>
  <c r="AL84" i="1" s="1"/>
  <c r="AL85" i="1"/>
  <c r="AL86" i="1"/>
  <c r="AL87" i="1"/>
  <c r="AL88" i="1"/>
  <c r="AL89" i="1"/>
  <c r="AL90" i="1"/>
  <c r="AL91" i="1"/>
  <c r="AL92" i="1"/>
  <c r="AL93" i="1"/>
  <c r="AL94" i="1"/>
  <c r="AL95" i="1"/>
  <c r="G96" i="1"/>
  <c r="AL96" i="1" s="1"/>
  <c r="AL97" i="1"/>
  <c r="AL98" i="1"/>
  <c r="AL99" i="1"/>
  <c r="AL100" i="1"/>
  <c r="AL101" i="1"/>
  <c r="AL102" i="1"/>
  <c r="AL103" i="1"/>
  <c r="AL104" i="1"/>
  <c r="AL105" i="1"/>
  <c r="AL106" i="1"/>
  <c r="AL107" i="1"/>
  <c r="G108" i="1"/>
  <c r="AL108" i="1" s="1"/>
  <c r="AL109" i="1"/>
  <c r="AL110" i="1"/>
  <c r="AL111" i="1"/>
  <c r="AL112" i="1"/>
  <c r="AL113" i="1"/>
  <c r="AL114" i="1"/>
  <c r="AL115" i="1"/>
  <c r="AL116" i="1"/>
  <c r="AL117" i="1"/>
  <c r="AL118" i="1"/>
  <c r="AL119" i="1"/>
  <c r="G120" i="1"/>
  <c r="AL120" i="1" s="1"/>
  <c r="AL121" i="1"/>
  <c r="AL122" i="1"/>
  <c r="AL123" i="1"/>
  <c r="AL124" i="1"/>
  <c r="AL125" i="1"/>
  <c r="AL126" i="1"/>
  <c r="AL127" i="1"/>
  <c r="AL128" i="1"/>
  <c r="AL129" i="1"/>
  <c r="AL130" i="1"/>
  <c r="AL131" i="1"/>
  <c r="G132" i="1"/>
  <c r="AL132" i="1" s="1"/>
  <c r="AL133" i="1"/>
  <c r="AL134" i="1"/>
  <c r="AL135" i="1"/>
  <c r="AL136" i="1"/>
  <c r="AL137" i="1"/>
  <c r="AL138" i="1"/>
  <c r="AL139" i="1"/>
  <c r="AL140" i="1"/>
  <c r="AL141" i="1"/>
  <c r="AL142" i="1"/>
  <c r="AL143" i="1"/>
  <c r="G144" i="1"/>
  <c r="AL144" i="1" s="1"/>
  <c r="AL145" i="1"/>
  <c r="AL146" i="1"/>
  <c r="AL147" i="1"/>
  <c r="AL148" i="1"/>
  <c r="AL149" i="1"/>
  <c r="AL150" i="1"/>
  <c r="AL151" i="1"/>
  <c r="AL152" i="1"/>
  <c r="AL153" i="1"/>
  <c r="AL154" i="1"/>
  <c r="AL155" i="1"/>
  <c r="G156" i="1"/>
  <c r="AL156" i="1" s="1"/>
  <c r="AL157" i="1"/>
  <c r="AL158" i="1"/>
  <c r="AL159" i="1"/>
  <c r="AL160" i="1"/>
  <c r="AL161" i="1"/>
  <c r="AL162" i="1"/>
  <c r="AL163" i="1"/>
  <c r="AL164" i="1"/>
  <c r="AL165" i="1"/>
  <c r="AL166" i="1"/>
  <c r="AL167" i="1"/>
  <c r="G168" i="1"/>
  <c r="AL168" i="1" s="1"/>
  <c r="AL169" i="1"/>
  <c r="AL170" i="1"/>
  <c r="AL171" i="1"/>
  <c r="AL172" i="1"/>
  <c r="AL173" i="1"/>
  <c r="AL174" i="1"/>
  <c r="AL175" i="1"/>
  <c r="AL176" i="1"/>
  <c r="AL177" i="1"/>
  <c r="AL178" i="1"/>
  <c r="AL179" i="1"/>
  <c r="G180" i="1"/>
  <c r="AL180" i="1" s="1"/>
  <c r="AL181" i="1"/>
  <c r="AL182" i="1"/>
  <c r="AL183" i="1"/>
  <c r="AL184" i="1"/>
  <c r="AL185" i="1"/>
  <c r="AL186" i="1"/>
  <c r="AL187" i="1"/>
  <c r="AL188" i="1"/>
  <c r="AL189" i="1"/>
  <c r="AL190" i="1"/>
  <c r="AL191" i="1"/>
  <c r="G192" i="1"/>
  <c r="AL192" i="1" s="1"/>
  <c r="AL193" i="1"/>
  <c r="AL194" i="1"/>
  <c r="AL195" i="1"/>
  <c r="AL196" i="1"/>
  <c r="AL197" i="1"/>
  <c r="AL198" i="1"/>
  <c r="AL199" i="1"/>
  <c r="AL200" i="1"/>
  <c r="AL201" i="1"/>
  <c r="AL202" i="1"/>
  <c r="AL203" i="1"/>
  <c r="G204" i="1"/>
  <c r="AL204" i="1" s="1"/>
  <c r="AL205" i="1"/>
  <c r="AL206" i="1"/>
  <c r="AL207" i="1"/>
  <c r="AL208" i="1"/>
  <c r="AL209" i="1"/>
  <c r="AL210" i="1"/>
  <c r="AL211" i="1"/>
  <c r="AL212" i="1"/>
  <c r="AL213" i="1"/>
  <c r="AL214" i="1"/>
  <c r="AL215" i="1"/>
  <c r="G216" i="1"/>
  <c r="AL216" i="1" s="1"/>
  <c r="AL217" i="1"/>
  <c r="AL218" i="1"/>
  <c r="AL219" i="1"/>
  <c r="AL220" i="1"/>
  <c r="AL221" i="1"/>
  <c r="AL222" i="1"/>
  <c r="AL223" i="1"/>
  <c r="AL224" i="1"/>
  <c r="AL225" i="1"/>
  <c r="AL226" i="1"/>
  <c r="AL227" i="1"/>
  <c r="G228" i="1"/>
  <c r="AL228" i="1" s="1"/>
  <c r="AL229" i="1"/>
  <c r="AL230" i="1"/>
  <c r="AL231" i="1"/>
  <c r="AL232" i="1"/>
  <c r="AL233" i="1"/>
  <c r="AL234" i="1"/>
  <c r="AL235" i="1"/>
  <c r="AL236" i="1"/>
  <c r="AL237" i="1"/>
  <c r="AL238" i="1"/>
  <c r="AL239" i="1"/>
  <c r="G240" i="1"/>
  <c r="AL240" i="1" s="1"/>
  <c r="AL241" i="1"/>
  <c r="AL242" i="1"/>
  <c r="AL243" i="1"/>
  <c r="AL244" i="1"/>
  <c r="AL245" i="1"/>
  <c r="AL246" i="1"/>
  <c r="AL247" i="1"/>
  <c r="AL248" i="1"/>
  <c r="AL249" i="1"/>
  <c r="AL250" i="1"/>
  <c r="AL251" i="1"/>
  <c r="G252" i="1"/>
  <c r="AL252" i="1" s="1"/>
  <c r="AL253" i="1"/>
  <c r="AL254" i="1"/>
  <c r="AL255" i="1"/>
  <c r="AL256" i="1"/>
  <c r="AL257" i="1"/>
  <c r="AL258" i="1"/>
  <c r="AL259" i="1"/>
  <c r="AL260" i="1"/>
  <c r="AL261" i="1"/>
  <c r="AL262" i="1"/>
  <c r="AL263" i="1"/>
  <c r="G264" i="1"/>
  <c r="AL264" i="1" s="1"/>
  <c r="AL265" i="1"/>
  <c r="AL266" i="1"/>
  <c r="AL267" i="1"/>
  <c r="AL268" i="1"/>
  <c r="AL269" i="1"/>
  <c r="AL270" i="1"/>
  <c r="AL271" i="1"/>
  <c r="AL272" i="1"/>
  <c r="AL273" i="1"/>
  <c r="AL274" i="1"/>
  <c r="AL275" i="1"/>
  <c r="G276" i="1"/>
  <c r="AL276" i="1" s="1"/>
  <c r="AL277" i="1"/>
  <c r="AL278" i="1"/>
  <c r="AL279" i="1"/>
  <c r="AL280" i="1"/>
  <c r="AL281" i="1"/>
  <c r="AL282" i="1"/>
  <c r="AL283" i="1"/>
  <c r="AL284" i="1"/>
  <c r="AL285" i="1"/>
  <c r="AL286" i="1"/>
  <c r="AL287" i="1"/>
  <c r="G288" i="1"/>
  <c r="AL288" i="1" s="1"/>
  <c r="AL289" i="1"/>
  <c r="AL290" i="1"/>
  <c r="AL291" i="1"/>
  <c r="AL292" i="1"/>
  <c r="AL293" i="1"/>
  <c r="AL294" i="1"/>
  <c r="AL295" i="1"/>
  <c r="AL296" i="1"/>
  <c r="AL297" i="1"/>
  <c r="AL298" i="1"/>
  <c r="AL299" i="1"/>
  <c r="G300" i="1"/>
  <c r="AL300" i="1" s="1"/>
  <c r="AL301" i="1"/>
  <c r="AL302" i="1"/>
  <c r="AL303" i="1"/>
  <c r="AL304" i="1"/>
  <c r="AL305" i="1"/>
  <c r="AL306" i="1"/>
  <c r="AL307" i="1"/>
  <c r="AL308" i="1"/>
  <c r="AL309" i="1"/>
  <c r="AL310" i="1"/>
  <c r="AL311" i="1"/>
  <c r="G312" i="1"/>
  <c r="AL312" i="1" s="1"/>
  <c r="AL313" i="1"/>
  <c r="AL314" i="1"/>
  <c r="AL315" i="1"/>
  <c r="AL316" i="1"/>
  <c r="AL317" i="1"/>
  <c r="AL318" i="1"/>
  <c r="AL319" i="1"/>
  <c r="AL320" i="1"/>
  <c r="AL321" i="1"/>
  <c r="AL322" i="1"/>
  <c r="AL323" i="1"/>
  <c r="G324" i="1"/>
  <c r="AL324" i="1" s="1"/>
  <c r="AL325" i="1"/>
  <c r="AL326" i="1"/>
  <c r="AL327" i="1"/>
  <c r="AL328" i="1"/>
  <c r="AL329" i="1"/>
  <c r="AL330" i="1"/>
  <c r="AL331" i="1"/>
  <c r="AL332" i="1"/>
  <c r="AL333" i="1"/>
  <c r="AL334" i="1"/>
  <c r="AL335" i="1"/>
  <c r="G336" i="1"/>
  <c r="AL336" i="1" s="1"/>
  <c r="AL337" i="1"/>
  <c r="AL338" i="1"/>
  <c r="AL339" i="1"/>
  <c r="AL340" i="1"/>
  <c r="AL341" i="1"/>
  <c r="AL342" i="1"/>
  <c r="AL343" i="1"/>
  <c r="AL344" i="1"/>
  <c r="AL345" i="1"/>
  <c r="AL346" i="1"/>
  <c r="AL347" i="1"/>
  <c r="G348" i="1"/>
  <c r="AL348" i="1" s="1"/>
  <c r="AL349" i="1"/>
  <c r="AL350" i="1"/>
  <c r="AL351" i="1"/>
  <c r="AL352" i="1"/>
  <c r="AL353" i="1"/>
  <c r="AL354" i="1"/>
  <c r="AL355" i="1"/>
  <c r="AL356" i="1"/>
  <c r="AL357" i="1"/>
  <c r="AL358" i="1"/>
  <c r="AL359" i="1"/>
  <c r="G360" i="1"/>
  <c r="AL360" i="1" s="1"/>
  <c r="AL361" i="1"/>
  <c r="AL362" i="1"/>
  <c r="AL363" i="1"/>
  <c r="AL364" i="1"/>
  <c r="AL365" i="1"/>
  <c r="AL366" i="1"/>
  <c r="AL367" i="1"/>
  <c r="AL368" i="1"/>
  <c r="AL369" i="1"/>
  <c r="AL370" i="1"/>
  <c r="AL371" i="1"/>
  <c r="AL373" i="1"/>
  <c r="AL374" i="1"/>
  <c r="AL375" i="1"/>
  <c r="AL376" i="1"/>
  <c r="AL377" i="1"/>
  <c r="AL378" i="1"/>
  <c r="AL379" i="1"/>
  <c r="AL380" i="1"/>
  <c r="AL381" i="1"/>
  <c r="AL382" i="1"/>
  <c r="AL383" i="1"/>
  <c r="AL385" i="1"/>
  <c r="AL386" i="1"/>
  <c r="AL387" i="1"/>
  <c r="AL388" i="1"/>
  <c r="AL389" i="1"/>
  <c r="AL390" i="1"/>
  <c r="AM18" i="1"/>
  <c r="AM19" i="1"/>
  <c r="AM20" i="1"/>
  <c r="AM21" i="1"/>
  <c r="AM22" i="1"/>
  <c r="AM23" i="1"/>
  <c r="AM24" i="1"/>
  <c r="G25" i="1"/>
  <c r="AM26" i="1"/>
  <c r="AM27" i="1"/>
  <c r="AM28" i="1"/>
  <c r="AM29" i="1"/>
  <c r="AM30" i="1"/>
  <c r="AM31" i="1"/>
  <c r="AM32" i="1"/>
  <c r="AM33" i="1"/>
  <c r="AM34" i="1"/>
  <c r="AM35" i="1"/>
  <c r="AM36" i="1"/>
  <c r="G37" i="1"/>
  <c r="AM37" i="1" s="1"/>
  <c r="AM38" i="1"/>
  <c r="AM39" i="1"/>
  <c r="AM40" i="1"/>
  <c r="AM41" i="1"/>
  <c r="AM42" i="1"/>
  <c r="AM43" i="1"/>
  <c r="AM44" i="1"/>
  <c r="AM45" i="1"/>
  <c r="AM46" i="1"/>
  <c r="AM47" i="1"/>
  <c r="AM48" i="1"/>
  <c r="G49" i="1"/>
  <c r="AM49" i="1" s="1"/>
  <c r="AM50" i="1"/>
  <c r="AM51" i="1"/>
  <c r="AM52" i="1"/>
  <c r="AM53" i="1"/>
  <c r="AM54" i="1"/>
  <c r="AM55" i="1"/>
  <c r="AM56" i="1"/>
  <c r="AM57" i="1"/>
  <c r="AM58" i="1"/>
  <c r="AM59" i="1"/>
  <c r="AM60" i="1"/>
  <c r="G61" i="1"/>
  <c r="AM61" i="1" s="1"/>
  <c r="AM62" i="1"/>
  <c r="AM63" i="1"/>
  <c r="AM64" i="1"/>
  <c r="AM65" i="1"/>
  <c r="AM66" i="1"/>
  <c r="AM67" i="1"/>
  <c r="AM68" i="1"/>
  <c r="AM69" i="1"/>
  <c r="AM70" i="1"/>
  <c r="AM71" i="1"/>
  <c r="AM72" i="1"/>
  <c r="G73" i="1"/>
  <c r="AM73" i="1" s="1"/>
  <c r="AM74" i="1"/>
  <c r="AM75" i="1"/>
  <c r="AM76" i="1"/>
  <c r="AM77" i="1"/>
  <c r="AM78" i="1"/>
  <c r="AM79" i="1"/>
  <c r="AM80" i="1"/>
  <c r="AM81" i="1"/>
  <c r="AM82" i="1"/>
  <c r="AM83" i="1"/>
  <c r="AM84" i="1"/>
  <c r="G85" i="1"/>
  <c r="AM85" i="1" s="1"/>
  <c r="AM86" i="1"/>
  <c r="AM87" i="1"/>
  <c r="AM88" i="1"/>
  <c r="AM89" i="1"/>
  <c r="AM90" i="1"/>
  <c r="AM91" i="1"/>
  <c r="AM92" i="1"/>
  <c r="AM93" i="1"/>
  <c r="AM94" i="1"/>
  <c r="AM95" i="1"/>
  <c r="AM96" i="1"/>
  <c r="G97" i="1"/>
  <c r="AM97" i="1" s="1"/>
  <c r="AM98" i="1"/>
  <c r="AM99" i="1"/>
  <c r="AM100" i="1"/>
  <c r="AM101" i="1"/>
  <c r="AM102" i="1"/>
  <c r="AM103" i="1"/>
  <c r="AM104" i="1"/>
  <c r="AM105" i="1"/>
  <c r="AM106" i="1"/>
  <c r="AM107" i="1"/>
  <c r="AM108" i="1"/>
  <c r="G109" i="1"/>
  <c r="AM109" i="1" s="1"/>
  <c r="AM110" i="1"/>
  <c r="AM111" i="1"/>
  <c r="AM112" i="1"/>
  <c r="AM113" i="1"/>
  <c r="AM114" i="1"/>
  <c r="AM115" i="1"/>
  <c r="AM116" i="1"/>
  <c r="AM117" i="1"/>
  <c r="AM118" i="1"/>
  <c r="AM119" i="1"/>
  <c r="AM120" i="1"/>
  <c r="G121" i="1"/>
  <c r="AM121" i="1" s="1"/>
  <c r="AM122" i="1"/>
  <c r="AM123" i="1"/>
  <c r="AM124" i="1"/>
  <c r="AM125" i="1"/>
  <c r="AM126" i="1"/>
  <c r="AM127" i="1"/>
  <c r="AM128" i="1"/>
  <c r="AM129" i="1"/>
  <c r="AM130" i="1"/>
  <c r="AM131" i="1"/>
  <c r="AM132" i="1"/>
  <c r="G133" i="1"/>
  <c r="AM133" i="1" s="1"/>
  <c r="AM134" i="1"/>
  <c r="AM135" i="1"/>
  <c r="AM136" i="1"/>
  <c r="AM137" i="1"/>
  <c r="AM138" i="1"/>
  <c r="AM139" i="1"/>
  <c r="AM140" i="1"/>
  <c r="AM141" i="1"/>
  <c r="AM142" i="1"/>
  <c r="AM143" i="1"/>
  <c r="AM144" i="1"/>
  <c r="G145" i="1"/>
  <c r="AM145" i="1" s="1"/>
  <c r="AM146" i="1"/>
  <c r="AM147" i="1"/>
  <c r="AM148" i="1"/>
  <c r="AM149" i="1"/>
  <c r="AM150" i="1"/>
  <c r="AM151" i="1"/>
  <c r="AM152" i="1"/>
  <c r="AM153" i="1"/>
  <c r="AM154" i="1"/>
  <c r="AM155" i="1"/>
  <c r="AM156" i="1"/>
  <c r="G157" i="1"/>
  <c r="AM157" i="1" s="1"/>
  <c r="AM158" i="1"/>
  <c r="AM159" i="1"/>
  <c r="AM160" i="1"/>
  <c r="AM161" i="1"/>
  <c r="AM162" i="1"/>
  <c r="AM163" i="1"/>
  <c r="AM164" i="1"/>
  <c r="AM165" i="1"/>
  <c r="AM166" i="1"/>
  <c r="AM167" i="1"/>
  <c r="AM168" i="1"/>
  <c r="G169" i="1"/>
  <c r="AM169" i="1" s="1"/>
  <c r="AM170" i="1"/>
  <c r="AM171" i="1"/>
  <c r="AM172" i="1"/>
  <c r="AM173" i="1"/>
  <c r="AM174" i="1"/>
  <c r="AM175" i="1"/>
  <c r="AM176" i="1"/>
  <c r="AM177" i="1"/>
  <c r="AM178" i="1"/>
  <c r="AM179" i="1"/>
  <c r="AM180" i="1"/>
  <c r="G181" i="1"/>
  <c r="AM181" i="1" s="1"/>
  <c r="AM182" i="1"/>
  <c r="AM183" i="1"/>
  <c r="AM184" i="1"/>
  <c r="AM185" i="1"/>
  <c r="AM186" i="1"/>
  <c r="AM187" i="1"/>
  <c r="AM188" i="1"/>
  <c r="AM189" i="1"/>
  <c r="AM190" i="1"/>
  <c r="AM191" i="1"/>
  <c r="AM192" i="1"/>
  <c r="G193" i="1"/>
  <c r="AM193" i="1" s="1"/>
  <c r="AM194" i="1"/>
  <c r="AM195" i="1"/>
  <c r="AM196" i="1"/>
  <c r="AM197" i="1"/>
  <c r="AM198" i="1"/>
  <c r="AM199" i="1"/>
  <c r="AM200" i="1"/>
  <c r="AM201" i="1"/>
  <c r="AM202" i="1"/>
  <c r="AM203" i="1"/>
  <c r="AM204" i="1"/>
  <c r="G205" i="1"/>
  <c r="AM205" i="1" s="1"/>
  <c r="AM206" i="1"/>
  <c r="AM207" i="1"/>
  <c r="AM208" i="1"/>
  <c r="AM209" i="1"/>
  <c r="AM210" i="1"/>
  <c r="AM211" i="1"/>
  <c r="AM212" i="1"/>
  <c r="AM213" i="1"/>
  <c r="AM214" i="1"/>
  <c r="AM215" i="1"/>
  <c r="AM216" i="1"/>
  <c r="G217" i="1"/>
  <c r="AM217" i="1" s="1"/>
  <c r="AM218" i="1"/>
  <c r="AM219" i="1"/>
  <c r="AM220" i="1"/>
  <c r="AM221" i="1"/>
  <c r="AM222" i="1"/>
  <c r="AM223" i="1"/>
  <c r="AM224" i="1"/>
  <c r="AM225" i="1"/>
  <c r="AM226" i="1"/>
  <c r="AM227" i="1"/>
  <c r="AM228" i="1"/>
  <c r="G229" i="1"/>
  <c r="AM229" i="1" s="1"/>
  <c r="AM230" i="1"/>
  <c r="AM231" i="1"/>
  <c r="AM232" i="1"/>
  <c r="AM233" i="1"/>
  <c r="AM234" i="1"/>
  <c r="AM235" i="1"/>
  <c r="AM236" i="1"/>
  <c r="AM237" i="1"/>
  <c r="AM238" i="1"/>
  <c r="AM239" i="1"/>
  <c r="AM240" i="1"/>
  <c r="G241" i="1"/>
  <c r="AM241" i="1" s="1"/>
  <c r="AM242" i="1"/>
  <c r="AM243" i="1"/>
  <c r="AM244" i="1"/>
  <c r="AM245" i="1"/>
  <c r="AM246" i="1"/>
  <c r="AM247" i="1"/>
  <c r="AM248" i="1"/>
  <c r="AM249" i="1"/>
  <c r="AM250" i="1"/>
  <c r="AM251" i="1"/>
  <c r="AM252" i="1"/>
  <c r="G253" i="1"/>
  <c r="AM253" i="1" s="1"/>
  <c r="AM254" i="1"/>
  <c r="AM255" i="1"/>
  <c r="AM256" i="1"/>
  <c r="AM257" i="1"/>
  <c r="AM258" i="1"/>
  <c r="AM259" i="1"/>
  <c r="AM260" i="1"/>
  <c r="AM261" i="1"/>
  <c r="AM262" i="1"/>
  <c r="AM263" i="1"/>
  <c r="AM264" i="1"/>
  <c r="G265" i="1"/>
  <c r="AM265" i="1" s="1"/>
  <c r="AM266" i="1"/>
  <c r="AM267" i="1"/>
  <c r="AM268" i="1"/>
  <c r="AM269" i="1"/>
  <c r="AM270" i="1"/>
  <c r="AM271" i="1"/>
  <c r="AM272" i="1"/>
  <c r="AM273" i="1"/>
  <c r="AM274" i="1"/>
  <c r="AM275" i="1"/>
  <c r="AM276" i="1"/>
  <c r="G277" i="1"/>
  <c r="AM277" i="1" s="1"/>
  <c r="AM278" i="1"/>
  <c r="AM279" i="1"/>
  <c r="AM280" i="1"/>
  <c r="AM281" i="1"/>
  <c r="AM282" i="1"/>
  <c r="AM283" i="1"/>
  <c r="AM284" i="1"/>
  <c r="AM285" i="1"/>
  <c r="AM286" i="1"/>
  <c r="AM287" i="1"/>
  <c r="AM288" i="1"/>
  <c r="G289" i="1"/>
  <c r="AM289" i="1" s="1"/>
  <c r="AM290" i="1"/>
  <c r="AM291" i="1"/>
  <c r="AM292" i="1"/>
  <c r="AM293" i="1"/>
  <c r="AM294" i="1"/>
  <c r="AM295" i="1"/>
  <c r="AM296" i="1"/>
  <c r="AM297" i="1"/>
  <c r="AM298" i="1"/>
  <c r="AM299" i="1"/>
  <c r="AM300" i="1"/>
  <c r="G301" i="1"/>
  <c r="AM301" i="1" s="1"/>
  <c r="AM302" i="1"/>
  <c r="AM303" i="1"/>
  <c r="AM304" i="1"/>
  <c r="AM305" i="1"/>
  <c r="AM306" i="1"/>
  <c r="AM307" i="1"/>
  <c r="AM308" i="1"/>
  <c r="AM309" i="1"/>
  <c r="AM310" i="1"/>
  <c r="AM311" i="1"/>
  <c r="AM312" i="1"/>
  <c r="G313" i="1"/>
  <c r="AM313" i="1" s="1"/>
  <c r="AM314" i="1"/>
  <c r="AM315" i="1"/>
  <c r="AM316" i="1"/>
  <c r="AM317" i="1"/>
  <c r="AM318" i="1"/>
  <c r="AM319" i="1"/>
  <c r="AM320" i="1"/>
  <c r="AM321" i="1"/>
  <c r="AM322" i="1"/>
  <c r="AM323" i="1"/>
  <c r="AM324" i="1"/>
  <c r="G325" i="1"/>
  <c r="AM325" i="1" s="1"/>
  <c r="AM326" i="1"/>
  <c r="AM327" i="1"/>
  <c r="AM328" i="1"/>
  <c r="AM329" i="1"/>
  <c r="AM330" i="1"/>
  <c r="AM331" i="1"/>
  <c r="AM332" i="1"/>
  <c r="AM333" i="1"/>
  <c r="AM334" i="1"/>
  <c r="AM335" i="1"/>
  <c r="AM336" i="1"/>
  <c r="G337" i="1"/>
  <c r="AM337" i="1" s="1"/>
  <c r="AM338" i="1"/>
  <c r="AM339" i="1"/>
  <c r="AM340" i="1"/>
  <c r="AM341" i="1"/>
  <c r="AM342" i="1"/>
  <c r="AM343" i="1"/>
  <c r="AM344" i="1"/>
  <c r="AM345" i="1"/>
  <c r="AM346" i="1"/>
  <c r="AM347" i="1"/>
  <c r="AM348" i="1"/>
  <c r="G349" i="1"/>
  <c r="AM349" i="1" s="1"/>
  <c r="AM350" i="1"/>
  <c r="AM351" i="1"/>
  <c r="AM352" i="1"/>
  <c r="AM353" i="1"/>
  <c r="AM354" i="1"/>
  <c r="AM355" i="1"/>
  <c r="AM356" i="1"/>
  <c r="AM357" i="1"/>
  <c r="AM358" i="1"/>
  <c r="AM359" i="1"/>
  <c r="AM360" i="1"/>
  <c r="G361" i="1"/>
  <c r="AM361" i="1" s="1"/>
  <c r="AM362" i="1"/>
  <c r="AM363" i="1"/>
  <c r="AM364" i="1"/>
  <c r="AM365" i="1"/>
  <c r="AM366" i="1"/>
  <c r="AM367" i="1"/>
  <c r="AM368" i="1"/>
  <c r="AM369" i="1"/>
  <c r="AM370" i="1"/>
  <c r="AM371" i="1"/>
  <c r="AM372" i="1"/>
  <c r="AM374" i="1"/>
  <c r="AM375" i="1"/>
  <c r="AM376" i="1"/>
  <c r="AM377" i="1"/>
  <c r="AM378" i="1"/>
  <c r="AM379" i="1"/>
  <c r="AM380" i="1"/>
  <c r="AM381" i="1"/>
  <c r="AM382" i="1"/>
  <c r="AM383" i="1"/>
  <c r="AM384" i="1"/>
  <c r="AM386" i="1"/>
  <c r="AM387" i="1"/>
  <c r="AM388" i="1"/>
  <c r="AM389" i="1"/>
  <c r="AM390" i="1"/>
  <c r="AN18" i="1"/>
  <c r="AN19" i="1"/>
  <c r="AN20" i="1"/>
  <c r="AN21" i="1"/>
  <c r="AN22" i="1"/>
  <c r="AN23" i="1"/>
  <c r="AN24" i="1"/>
  <c r="AN25" i="1"/>
  <c r="G26" i="1"/>
  <c r="AN26" i="1" s="1"/>
  <c r="AN27" i="1"/>
  <c r="AN28" i="1"/>
  <c r="AN29" i="1"/>
  <c r="AN30" i="1"/>
  <c r="AN31" i="1"/>
  <c r="AN32" i="1"/>
  <c r="AN33" i="1"/>
  <c r="AN34" i="1"/>
  <c r="AN35" i="1"/>
  <c r="AN36" i="1"/>
  <c r="AN37" i="1"/>
  <c r="G38" i="1"/>
  <c r="AN38" i="1" s="1"/>
  <c r="AN39" i="1"/>
  <c r="AN40" i="1"/>
  <c r="AN41" i="1"/>
  <c r="AN42" i="1"/>
  <c r="AN43" i="1"/>
  <c r="AN44" i="1"/>
  <c r="AN45" i="1"/>
  <c r="AN46" i="1"/>
  <c r="AN47" i="1"/>
  <c r="AN48" i="1"/>
  <c r="AN49" i="1"/>
  <c r="G50" i="1"/>
  <c r="AN50" i="1" s="1"/>
  <c r="AN51" i="1"/>
  <c r="AN52" i="1"/>
  <c r="AN53" i="1"/>
  <c r="AN54" i="1"/>
  <c r="AN55" i="1"/>
  <c r="AN56" i="1"/>
  <c r="AN57" i="1"/>
  <c r="AN58" i="1"/>
  <c r="AN59" i="1"/>
  <c r="AN60" i="1"/>
  <c r="AN61" i="1"/>
  <c r="G62" i="1"/>
  <c r="AN62" i="1" s="1"/>
  <c r="AN63" i="1"/>
  <c r="AN64" i="1"/>
  <c r="AN65" i="1"/>
  <c r="AN66" i="1"/>
  <c r="AN67" i="1"/>
  <c r="AN68" i="1"/>
  <c r="AN69" i="1"/>
  <c r="AN70" i="1"/>
  <c r="AN71" i="1"/>
  <c r="AN72" i="1"/>
  <c r="AN73" i="1"/>
  <c r="G74" i="1"/>
  <c r="AN74" i="1" s="1"/>
  <c r="AN75" i="1"/>
  <c r="AN76" i="1"/>
  <c r="AN77" i="1"/>
  <c r="AN78" i="1"/>
  <c r="AN79" i="1"/>
  <c r="AN80" i="1"/>
  <c r="AN81" i="1"/>
  <c r="AN82" i="1"/>
  <c r="AN83" i="1"/>
  <c r="AN84" i="1"/>
  <c r="AN85" i="1"/>
  <c r="G86" i="1"/>
  <c r="AN86" i="1" s="1"/>
  <c r="AN87" i="1"/>
  <c r="AN88" i="1"/>
  <c r="AN89" i="1"/>
  <c r="AN90" i="1"/>
  <c r="AN91" i="1"/>
  <c r="AN92" i="1"/>
  <c r="AN93" i="1"/>
  <c r="AN94" i="1"/>
  <c r="AN95" i="1"/>
  <c r="AN96" i="1"/>
  <c r="AN97" i="1"/>
  <c r="G98" i="1"/>
  <c r="AN98" i="1" s="1"/>
  <c r="AN99" i="1"/>
  <c r="AN100" i="1"/>
  <c r="AN101" i="1"/>
  <c r="AN102" i="1"/>
  <c r="AN103" i="1"/>
  <c r="AN104" i="1"/>
  <c r="AN105" i="1"/>
  <c r="AN106" i="1"/>
  <c r="AN107" i="1"/>
  <c r="AN108" i="1"/>
  <c r="AN109" i="1"/>
  <c r="G110" i="1"/>
  <c r="AN110" i="1" s="1"/>
  <c r="AN111" i="1"/>
  <c r="AN112" i="1"/>
  <c r="AN113" i="1"/>
  <c r="AN114" i="1"/>
  <c r="AN115" i="1"/>
  <c r="AN116" i="1"/>
  <c r="AN117" i="1"/>
  <c r="AN118" i="1"/>
  <c r="AN119" i="1"/>
  <c r="AN120" i="1"/>
  <c r="AN121" i="1"/>
  <c r="G122" i="1"/>
  <c r="AN122" i="1" s="1"/>
  <c r="AN123" i="1"/>
  <c r="AN124" i="1"/>
  <c r="AN125" i="1"/>
  <c r="AN126" i="1"/>
  <c r="AN127" i="1"/>
  <c r="AN128" i="1"/>
  <c r="AN129" i="1"/>
  <c r="AN130" i="1"/>
  <c r="AN131" i="1"/>
  <c r="AN132" i="1"/>
  <c r="AN133" i="1"/>
  <c r="G134" i="1"/>
  <c r="AN134" i="1" s="1"/>
  <c r="AN135" i="1"/>
  <c r="AN136" i="1"/>
  <c r="AN137" i="1"/>
  <c r="AN138" i="1"/>
  <c r="AN139" i="1"/>
  <c r="AN140" i="1"/>
  <c r="AN141" i="1"/>
  <c r="AN142" i="1"/>
  <c r="AN143" i="1"/>
  <c r="AN144" i="1"/>
  <c r="AN145" i="1"/>
  <c r="G146" i="1"/>
  <c r="AN146" i="1" s="1"/>
  <c r="AN147" i="1"/>
  <c r="AN148" i="1"/>
  <c r="AN149" i="1"/>
  <c r="AN150" i="1"/>
  <c r="AN151" i="1"/>
  <c r="AN152" i="1"/>
  <c r="AN153" i="1"/>
  <c r="AN154" i="1"/>
  <c r="AN155" i="1"/>
  <c r="AN156" i="1"/>
  <c r="AN157" i="1"/>
  <c r="G158" i="1"/>
  <c r="AN158" i="1" s="1"/>
  <c r="AN159" i="1"/>
  <c r="AN160" i="1"/>
  <c r="AN161" i="1"/>
  <c r="AN162" i="1"/>
  <c r="AN163" i="1"/>
  <c r="AN164" i="1"/>
  <c r="AN165" i="1"/>
  <c r="AN166" i="1"/>
  <c r="AN167" i="1"/>
  <c r="AN168" i="1"/>
  <c r="AN169" i="1"/>
  <c r="G170" i="1"/>
  <c r="AN170" i="1" s="1"/>
  <c r="AN171" i="1"/>
  <c r="AN172" i="1"/>
  <c r="AN173" i="1"/>
  <c r="AN174" i="1"/>
  <c r="AN175" i="1"/>
  <c r="AN176" i="1"/>
  <c r="AN177" i="1"/>
  <c r="AN178" i="1"/>
  <c r="AN179" i="1"/>
  <c r="AN180" i="1"/>
  <c r="AN181" i="1"/>
  <c r="G182" i="1"/>
  <c r="AN182" i="1" s="1"/>
  <c r="AN183" i="1"/>
  <c r="AN184" i="1"/>
  <c r="AN185" i="1"/>
  <c r="AN186" i="1"/>
  <c r="AN187" i="1"/>
  <c r="AN188" i="1"/>
  <c r="AN189" i="1"/>
  <c r="AN190" i="1"/>
  <c r="AN191" i="1"/>
  <c r="AN192" i="1"/>
  <c r="AN193" i="1"/>
  <c r="G194" i="1"/>
  <c r="AN194" i="1" s="1"/>
  <c r="AN195" i="1"/>
  <c r="AN196" i="1"/>
  <c r="AN197" i="1"/>
  <c r="AN198" i="1"/>
  <c r="AN199" i="1"/>
  <c r="AN200" i="1"/>
  <c r="AN201" i="1"/>
  <c r="AN202" i="1"/>
  <c r="AN203" i="1"/>
  <c r="AN204" i="1"/>
  <c r="AN205" i="1"/>
  <c r="G206" i="1"/>
  <c r="AN206" i="1" s="1"/>
  <c r="AN207" i="1"/>
  <c r="AN208" i="1"/>
  <c r="AN209" i="1"/>
  <c r="AN210" i="1"/>
  <c r="AN211" i="1"/>
  <c r="AN212" i="1"/>
  <c r="AN213" i="1"/>
  <c r="AN214" i="1"/>
  <c r="AN215" i="1"/>
  <c r="AN216" i="1"/>
  <c r="AN217" i="1"/>
  <c r="G218" i="1"/>
  <c r="AN218" i="1" s="1"/>
  <c r="AN219" i="1"/>
  <c r="AN220" i="1"/>
  <c r="AN221" i="1"/>
  <c r="AN222" i="1"/>
  <c r="AN223" i="1"/>
  <c r="AN224" i="1"/>
  <c r="AN225" i="1"/>
  <c r="AN226" i="1"/>
  <c r="AN227" i="1"/>
  <c r="AN228" i="1"/>
  <c r="AN229" i="1"/>
  <c r="G230" i="1"/>
  <c r="AN230" i="1" s="1"/>
  <c r="AN231" i="1"/>
  <c r="AN232" i="1"/>
  <c r="AN233" i="1"/>
  <c r="AN234" i="1"/>
  <c r="AN235" i="1"/>
  <c r="AN236" i="1"/>
  <c r="AN237" i="1"/>
  <c r="AN238" i="1"/>
  <c r="AN239" i="1"/>
  <c r="AN240" i="1"/>
  <c r="AN241" i="1"/>
  <c r="G242" i="1"/>
  <c r="AN242" i="1" s="1"/>
  <c r="AN243" i="1"/>
  <c r="AN244" i="1"/>
  <c r="AN245" i="1"/>
  <c r="AN246" i="1"/>
  <c r="AN247" i="1"/>
  <c r="AN248" i="1"/>
  <c r="AN249" i="1"/>
  <c r="AN250" i="1"/>
  <c r="AN251" i="1"/>
  <c r="AN252" i="1"/>
  <c r="AN253" i="1"/>
  <c r="G254" i="1"/>
  <c r="AN254" i="1" s="1"/>
  <c r="AN255" i="1"/>
  <c r="AN256" i="1"/>
  <c r="AN257" i="1"/>
  <c r="AN258" i="1"/>
  <c r="AN259" i="1"/>
  <c r="AN260" i="1"/>
  <c r="AN261" i="1"/>
  <c r="AN262" i="1"/>
  <c r="AN263" i="1"/>
  <c r="AN264" i="1"/>
  <c r="AN265" i="1"/>
  <c r="G266" i="1"/>
  <c r="AN266" i="1" s="1"/>
  <c r="AN267" i="1"/>
  <c r="AN268" i="1"/>
  <c r="AN269" i="1"/>
  <c r="AN270" i="1"/>
  <c r="AN271" i="1"/>
  <c r="AN272" i="1"/>
  <c r="AN273" i="1"/>
  <c r="AN274" i="1"/>
  <c r="AN275" i="1"/>
  <c r="AN276" i="1"/>
  <c r="AN277" i="1"/>
  <c r="G278" i="1"/>
  <c r="AN278" i="1" s="1"/>
  <c r="AN279" i="1"/>
  <c r="AN280" i="1"/>
  <c r="AN281" i="1"/>
  <c r="AN282" i="1"/>
  <c r="AN283" i="1"/>
  <c r="AN284" i="1"/>
  <c r="AN285" i="1"/>
  <c r="AN286" i="1"/>
  <c r="AN287" i="1"/>
  <c r="AN288" i="1"/>
  <c r="AN289" i="1"/>
  <c r="G290" i="1"/>
  <c r="AN290" i="1" s="1"/>
  <c r="AN291" i="1"/>
  <c r="AN292" i="1"/>
  <c r="AN293" i="1"/>
  <c r="AN294" i="1"/>
  <c r="AN295" i="1"/>
  <c r="AN296" i="1"/>
  <c r="AN297" i="1"/>
  <c r="AN298" i="1"/>
  <c r="AN299" i="1"/>
  <c r="AN300" i="1"/>
  <c r="AN301" i="1"/>
  <c r="G302" i="1"/>
  <c r="AN302" i="1" s="1"/>
  <c r="AN303" i="1"/>
  <c r="AN304" i="1"/>
  <c r="AN305" i="1"/>
  <c r="AN306" i="1"/>
  <c r="AN307" i="1"/>
  <c r="AN308" i="1"/>
  <c r="AN309" i="1"/>
  <c r="AN310" i="1"/>
  <c r="AN311" i="1"/>
  <c r="AN312" i="1"/>
  <c r="AN313" i="1"/>
  <c r="G314" i="1"/>
  <c r="AN314" i="1" s="1"/>
  <c r="AN315" i="1"/>
  <c r="AN316" i="1"/>
  <c r="AN317" i="1"/>
  <c r="AN318" i="1"/>
  <c r="AN319" i="1"/>
  <c r="AN320" i="1"/>
  <c r="AN321" i="1"/>
  <c r="AN322" i="1"/>
  <c r="AN323" i="1"/>
  <c r="AN324" i="1"/>
  <c r="AN325" i="1"/>
  <c r="G326" i="1"/>
  <c r="AN326" i="1" s="1"/>
  <c r="AN327" i="1"/>
  <c r="AN328" i="1"/>
  <c r="AN329" i="1"/>
  <c r="AN330" i="1"/>
  <c r="AN331" i="1"/>
  <c r="AN332" i="1"/>
  <c r="AN333" i="1"/>
  <c r="AN334" i="1"/>
  <c r="AN335" i="1"/>
  <c r="AN336" i="1"/>
  <c r="AN337" i="1"/>
  <c r="G338" i="1"/>
  <c r="AN338" i="1" s="1"/>
  <c r="AN339" i="1"/>
  <c r="AN340" i="1"/>
  <c r="AN341" i="1"/>
  <c r="AN342" i="1"/>
  <c r="AN343" i="1"/>
  <c r="AN344" i="1"/>
  <c r="AN345" i="1"/>
  <c r="AN346" i="1"/>
  <c r="AN347" i="1"/>
  <c r="AN348" i="1"/>
  <c r="AN349" i="1"/>
  <c r="G350" i="1"/>
  <c r="AN350" i="1" s="1"/>
  <c r="AN351" i="1"/>
  <c r="AN352" i="1"/>
  <c r="AN353" i="1"/>
  <c r="AN354" i="1"/>
  <c r="AN355" i="1"/>
  <c r="AN356" i="1"/>
  <c r="AN357" i="1"/>
  <c r="AN358" i="1"/>
  <c r="AN359" i="1"/>
  <c r="AN360" i="1"/>
  <c r="AN361" i="1"/>
  <c r="AN363" i="1"/>
  <c r="AN364" i="1"/>
  <c r="AN365" i="1"/>
  <c r="AN366" i="1"/>
  <c r="AN367" i="1"/>
  <c r="AN368" i="1"/>
  <c r="AN369" i="1"/>
  <c r="AN370" i="1"/>
  <c r="AN371" i="1"/>
  <c r="AN372" i="1"/>
  <c r="AN373" i="1"/>
  <c r="AN375" i="1"/>
  <c r="AN376" i="1"/>
  <c r="AN377" i="1"/>
  <c r="AN378" i="1"/>
  <c r="AN379" i="1"/>
  <c r="AN380" i="1"/>
  <c r="AN381" i="1"/>
  <c r="AN382" i="1"/>
  <c r="AN383" i="1"/>
  <c r="AN384" i="1"/>
  <c r="AN385" i="1"/>
  <c r="AN387" i="1"/>
  <c r="AN388" i="1"/>
  <c r="AN389" i="1"/>
  <c r="AN390" i="1"/>
  <c r="AO18" i="1"/>
  <c r="AO19" i="1"/>
  <c r="AO20" i="1"/>
  <c r="AO21" i="1"/>
  <c r="AO22" i="1"/>
  <c r="AO23" i="1"/>
  <c r="AO24" i="1"/>
  <c r="AO25" i="1"/>
  <c r="AO26" i="1"/>
  <c r="G27" i="1"/>
  <c r="AO27" i="1" s="1"/>
  <c r="AO28" i="1"/>
  <c r="AO29" i="1"/>
  <c r="AO30" i="1"/>
  <c r="AO31" i="1"/>
  <c r="AO32" i="1"/>
  <c r="AO33" i="1"/>
  <c r="AO34" i="1"/>
  <c r="AO35" i="1"/>
  <c r="AO36" i="1"/>
  <c r="AO37" i="1"/>
  <c r="AO38" i="1"/>
  <c r="G39" i="1"/>
  <c r="AO39" i="1" s="1"/>
  <c r="AO40" i="1"/>
  <c r="AO41" i="1"/>
  <c r="AO42" i="1"/>
  <c r="AO43" i="1"/>
  <c r="AO44" i="1"/>
  <c r="AO45" i="1"/>
  <c r="AO46" i="1"/>
  <c r="AO47" i="1"/>
  <c r="AO48" i="1"/>
  <c r="AO49" i="1"/>
  <c r="AO50" i="1"/>
  <c r="G51" i="1"/>
  <c r="AO51" i="1" s="1"/>
  <c r="AO52" i="1"/>
  <c r="AO53" i="1"/>
  <c r="AO54" i="1"/>
  <c r="AO55" i="1"/>
  <c r="AO56" i="1"/>
  <c r="AO57" i="1"/>
  <c r="AO58" i="1"/>
  <c r="AO59" i="1"/>
  <c r="AO60" i="1"/>
  <c r="AO61" i="1"/>
  <c r="AO62" i="1"/>
  <c r="G63" i="1"/>
  <c r="AO63" i="1" s="1"/>
  <c r="AO64" i="1"/>
  <c r="AO65" i="1"/>
  <c r="AO66" i="1"/>
  <c r="AO67" i="1"/>
  <c r="AO68" i="1"/>
  <c r="AO69" i="1"/>
  <c r="AO70" i="1"/>
  <c r="AO71" i="1"/>
  <c r="AO72" i="1"/>
  <c r="AO73" i="1"/>
  <c r="AO74" i="1"/>
  <c r="G75" i="1"/>
  <c r="AO75" i="1" s="1"/>
  <c r="AO76" i="1"/>
  <c r="AO77" i="1"/>
  <c r="AO78" i="1"/>
  <c r="AO79" i="1"/>
  <c r="AO80" i="1"/>
  <c r="AO81" i="1"/>
  <c r="AO82" i="1"/>
  <c r="AO83" i="1"/>
  <c r="AO84" i="1"/>
  <c r="AO85" i="1"/>
  <c r="AO86" i="1"/>
  <c r="G87" i="1"/>
  <c r="AO87" i="1" s="1"/>
  <c r="AO88" i="1"/>
  <c r="AO89" i="1"/>
  <c r="AO90" i="1"/>
  <c r="AO91" i="1"/>
  <c r="AO92" i="1"/>
  <c r="AO93" i="1"/>
  <c r="AO94" i="1"/>
  <c r="AO95" i="1"/>
  <c r="AO96" i="1"/>
  <c r="AO97" i="1"/>
  <c r="AO98" i="1"/>
  <c r="G99" i="1"/>
  <c r="AO99" i="1" s="1"/>
  <c r="AO100" i="1"/>
  <c r="AO101" i="1"/>
  <c r="AO102" i="1"/>
  <c r="AO103" i="1"/>
  <c r="AO104" i="1"/>
  <c r="AO105" i="1"/>
  <c r="AO106" i="1"/>
  <c r="AO107" i="1"/>
  <c r="AO108" i="1"/>
  <c r="AO109" i="1"/>
  <c r="AO110" i="1"/>
  <c r="G111" i="1"/>
  <c r="AO111" i="1" s="1"/>
  <c r="AO112" i="1"/>
  <c r="AO113" i="1"/>
  <c r="AO114" i="1"/>
  <c r="AO115" i="1"/>
  <c r="AO116" i="1"/>
  <c r="AO117" i="1"/>
  <c r="AO118" i="1"/>
  <c r="AO119" i="1"/>
  <c r="AO120" i="1"/>
  <c r="AO121" i="1"/>
  <c r="AO122" i="1"/>
  <c r="G123" i="1"/>
  <c r="AO123" i="1" s="1"/>
  <c r="AO124" i="1"/>
  <c r="AO125" i="1"/>
  <c r="AO126" i="1"/>
  <c r="AO127" i="1"/>
  <c r="AO128" i="1"/>
  <c r="AO129" i="1"/>
  <c r="AO130" i="1"/>
  <c r="AO131" i="1"/>
  <c r="AO132" i="1"/>
  <c r="AO133" i="1"/>
  <c r="AO134" i="1"/>
  <c r="G135" i="1"/>
  <c r="AO135" i="1" s="1"/>
  <c r="AO136" i="1"/>
  <c r="AO137" i="1"/>
  <c r="AO138" i="1"/>
  <c r="AO139" i="1"/>
  <c r="AO140" i="1"/>
  <c r="AO141" i="1"/>
  <c r="AO142" i="1"/>
  <c r="AO143" i="1"/>
  <c r="AO144" i="1"/>
  <c r="AO145" i="1"/>
  <c r="AO146" i="1"/>
  <c r="G147" i="1"/>
  <c r="AO147" i="1" s="1"/>
  <c r="AO148" i="1"/>
  <c r="AO149" i="1"/>
  <c r="AO150" i="1"/>
  <c r="AO151" i="1"/>
  <c r="AO152" i="1"/>
  <c r="AO153" i="1"/>
  <c r="AO154" i="1"/>
  <c r="AO155" i="1"/>
  <c r="AO156" i="1"/>
  <c r="AO157" i="1"/>
  <c r="AO158" i="1"/>
  <c r="G159" i="1"/>
  <c r="AO159" i="1" s="1"/>
  <c r="AO160" i="1"/>
  <c r="AO161" i="1"/>
  <c r="AO162" i="1"/>
  <c r="AO163" i="1"/>
  <c r="AO164" i="1"/>
  <c r="AO165" i="1"/>
  <c r="AO166" i="1"/>
  <c r="AO167" i="1"/>
  <c r="AO168" i="1"/>
  <c r="AO169" i="1"/>
  <c r="AO170" i="1"/>
  <c r="G171" i="1"/>
  <c r="AO171" i="1" s="1"/>
  <c r="AO172" i="1"/>
  <c r="AO173" i="1"/>
  <c r="AO174" i="1"/>
  <c r="AO175" i="1"/>
  <c r="AO176" i="1"/>
  <c r="AO177" i="1"/>
  <c r="AO178" i="1"/>
  <c r="AO179" i="1"/>
  <c r="AO180" i="1"/>
  <c r="AO181" i="1"/>
  <c r="AO182" i="1"/>
  <c r="G183" i="1"/>
  <c r="AO183" i="1" s="1"/>
  <c r="AO184" i="1"/>
  <c r="AO185" i="1"/>
  <c r="AO186" i="1"/>
  <c r="AO187" i="1"/>
  <c r="AO188" i="1"/>
  <c r="AO189" i="1"/>
  <c r="AO190" i="1"/>
  <c r="AO191" i="1"/>
  <c r="AO192" i="1"/>
  <c r="AO193" i="1"/>
  <c r="AO194" i="1"/>
  <c r="G195" i="1"/>
  <c r="AO195" i="1" s="1"/>
  <c r="AO196" i="1"/>
  <c r="AO197" i="1"/>
  <c r="AO198" i="1"/>
  <c r="AO199" i="1"/>
  <c r="AO200" i="1"/>
  <c r="AO201" i="1"/>
  <c r="AO202" i="1"/>
  <c r="AO203" i="1"/>
  <c r="AO204" i="1"/>
  <c r="AO205" i="1"/>
  <c r="AO206" i="1"/>
  <c r="G207" i="1"/>
  <c r="AO207" i="1" s="1"/>
  <c r="AO208" i="1"/>
  <c r="AO209" i="1"/>
  <c r="AO210" i="1"/>
  <c r="AO211" i="1"/>
  <c r="AO212" i="1"/>
  <c r="AO213" i="1"/>
  <c r="AO214" i="1"/>
  <c r="AO215" i="1"/>
  <c r="AO216" i="1"/>
  <c r="AO217" i="1"/>
  <c r="AO218" i="1"/>
  <c r="G219" i="1"/>
  <c r="AO219" i="1" s="1"/>
  <c r="AO220" i="1"/>
  <c r="AO221" i="1"/>
  <c r="AO222" i="1"/>
  <c r="AO223" i="1"/>
  <c r="AO224" i="1"/>
  <c r="AO225" i="1"/>
  <c r="AO226" i="1"/>
  <c r="AO227" i="1"/>
  <c r="AO228" i="1"/>
  <c r="AO229" i="1"/>
  <c r="AO230" i="1"/>
  <c r="G231" i="1"/>
  <c r="AO231" i="1" s="1"/>
  <c r="AO232" i="1"/>
  <c r="AO233" i="1"/>
  <c r="AO234" i="1"/>
  <c r="AO235" i="1"/>
  <c r="AO236" i="1"/>
  <c r="AO237" i="1"/>
  <c r="AO238" i="1"/>
  <c r="AO239" i="1"/>
  <c r="AO240" i="1"/>
  <c r="AO241" i="1"/>
  <c r="AO242" i="1"/>
  <c r="G243" i="1"/>
  <c r="AO243" i="1" s="1"/>
  <c r="AO244" i="1"/>
  <c r="AO245" i="1"/>
  <c r="AO246" i="1"/>
  <c r="AO247" i="1"/>
  <c r="AO248" i="1"/>
  <c r="AO249" i="1"/>
  <c r="AO250" i="1"/>
  <c r="AO251" i="1"/>
  <c r="AO252" i="1"/>
  <c r="AO253" i="1"/>
  <c r="AO254" i="1"/>
  <c r="G255" i="1"/>
  <c r="AO255" i="1" s="1"/>
  <c r="AO256" i="1"/>
  <c r="AO257" i="1"/>
  <c r="AO258" i="1"/>
  <c r="AO259" i="1"/>
  <c r="AO260" i="1"/>
  <c r="AO261" i="1"/>
  <c r="AO262" i="1"/>
  <c r="AO263" i="1"/>
  <c r="AO264" i="1"/>
  <c r="AO265" i="1"/>
  <c r="AO266" i="1"/>
  <c r="G267" i="1"/>
  <c r="AO267" i="1" s="1"/>
  <c r="AO268" i="1"/>
  <c r="AO269" i="1"/>
  <c r="AO270" i="1"/>
  <c r="AO271" i="1"/>
  <c r="AO272" i="1"/>
  <c r="AO273" i="1"/>
  <c r="AO274" i="1"/>
  <c r="AO275" i="1"/>
  <c r="AO276" i="1"/>
  <c r="AO277" i="1"/>
  <c r="AO278" i="1"/>
  <c r="G279" i="1"/>
  <c r="AO279" i="1" s="1"/>
  <c r="AO280" i="1"/>
  <c r="AO281" i="1"/>
  <c r="AO282" i="1"/>
  <c r="AO283" i="1"/>
  <c r="AO284" i="1"/>
  <c r="AO285" i="1"/>
  <c r="AO286" i="1"/>
  <c r="AO287" i="1"/>
  <c r="AO288" i="1"/>
  <c r="AO289" i="1"/>
  <c r="AO290" i="1"/>
  <c r="G291" i="1"/>
  <c r="AO291" i="1" s="1"/>
  <c r="AO292" i="1"/>
  <c r="AO293" i="1"/>
  <c r="AO294" i="1"/>
  <c r="AO295" i="1"/>
  <c r="AO296" i="1"/>
  <c r="AO297" i="1"/>
  <c r="AO298" i="1"/>
  <c r="AO299" i="1"/>
  <c r="AO300" i="1"/>
  <c r="AO301" i="1"/>
  <c r="AO302" i="1"/>
  <c r="G303" i="1"/>
  <c r="AO303" i="1" s="1"/>
  <c r="AO304" i="1"/>
  <c r="AO305" i="1"/>
  <c r="AO306" i="1"/>
  <c r="AO307" i="1"/>
  <c r="AO308" i="1"/>
  <c r="AO309" i="1"/>
  <c r="AO310" i="1"/>
  <c r="AO311" i="1"/>
  <c r="AO312" i="1"/>
  <c r="AO313" i="1"/>
  <c r="AO314" i="1"/>
  <c r="G315" i="1"/>
  <c r="AO315" i="1" s="1"/>
  <c r="AO316" i="1"/>
  <c r="AO317" i="1"/>
  <c r="AO318" i="1"/>
  <c r="AO319" i="1"/>
  <c r="AO320" i="1"/>
  <c r="AO321" i="1"/>
  <c r="AO322" i="1"/>
  <c r="AO323" i="1"/>
  <c r="AO324" i="1"/>
  <c r="AO325" i="1"/>
  <c r="AO326" i="1"/>
  <c r="G327" i="1"/>
  <c r="AO327" i="1" s="1"/>
  <c r="AO328" i="1"/>
  <c r="AO329" i="1"/>
  <c r="AO330" i="1"/>
  <c r="AO331" i="1"/>
  <c r="AO332" i="1"/>
  <c r="AO333" i="1"/>
  <c r="AO334" i="1"/>
  <c r="AO335" i="1"/>
  <c r="AO336" i="1"/>
  <c r="AO337" i="1"/>
  <c r="AO338" i="1"/>
  <c r="G339" i="1"/>
  <c r="AO339" i="1" s="1"/>
  <c r="AO340" i="1"/>
  <c r="AO341" i="1"/>
  <c r="AO342" i="1"/>
  <c r="AO343" i="1"/>
  <c r="AO344" i="1"/>
  <c r="AO345" i="1"/>
  <c r="AO346" i="1"/>
  <c r="AO347" i="1"/>
  <c r="AO348" i="1"/>
  <c r="AO349" i="1"/>
  <c r="AO350" i="1"/>
  <c r="G351" i="1"/>
  <c r="AO351" i="1" s="1"/>
  <c r="AO352" i="1"/>
  <c r="AO353" i="1"/>
  <c r="AO354" i="1"/>
  <c r="AO355" i="1"/>
  <c r="AO356" i="1"/>
  <c r="AO357" i="1"/>
  <c r="AO358" i="1"/>
  <c r="AO359" i="1"/>
  <c r="AO360" i="1"/>
  <c r="AO361" i="1"/>
  <c r="AO362" i="1"/>
  <c r="AO364" i="1"/>
  <c r="AO365" i="1"/>
  <c r="AO366" i="1"/>
  <c r="AO367" i="1"/>
  <c r="AO368" i="1"/>
  <c r="AO369" i="1"/>
  <c r="AO370" i="1"/>
  <c r="AO371" i="1"/>
  <c r="AO372" i="1"/>
  <c r="AO373" i="1"/>
  <c r="AO374" i="1"/>
  <c r="AO376" i="1"/>
  <c r="AO377" i="1"/>
  <c r="AO378" i="1"/>
  <c r="AO379" i="1"/>
  <c r="AO380" i="1"/>
  <c r="AO381" i="1"/>
  <c r="AO382" i="1"/>
  <c r="AO383" i="1"/>
  <c r="AO384" i="1"/>
  <c r="AO385" i="1"/>
  <c r="AO386" i="1"/>
  <c r="AO388" i="1"/>
  <c r="AO389" i="1"/>
  <c r="AO390" i="1"/>
  <c r="AP18" i="1"/>
  <c r="AP19" i="1"/>
  <c r="AP20" i="1"/>
  <c r="AP21" i="1"/>
  <c r="AP22" i="1"/>
  <c r="AP23" i="1"/>
  <c r="AP24" i="1"/>
  <c r="AP25" i="1"/>
  <c r="AP26" i="1"/>
  <c r="AP27" i="1"/>
  <c r="G28" i="1"/>
  <c r="AP28" i="1" s="1"/>
  <c r="AP29" i="1"/>
  <c r="AP30" i="1"/>
  <c r="AP31" i="1"/>
  <c r="AP32" i="1"/>
  <c r="AP33" i="1"/>
  <c r="AP34" i="1"/>
  <c r="AP35" i="1"/>
  <c r="AP36" i="1"/>
  <c r="AP37" i="1"/>
  <c r="AP38" i="1"/>
  <c r="AP39" i="1"/>
  <c r="G40" i="1"/>
  <c r="AP41" i="1"/>
  <c r="AP42" i="1"/>
  <c r="AP43" i="1"/>
  <c r="AP44" i="1"/>
  <c r="AP45" i="1"/>
  <c r="AP46" i="1"/>
  <c r="AP47" i="1"/>
  <c r="AP48" i="1"/>
  <c r="AP49" i="1"/>
  <c r="AP50" i="1"/>
  <c r="AP51" i="1"/>
  <c r="G52" i="1"/>
  <c r="AP52" i="1" s="1"/>
  <c r="AP53" i="1"/>
  <c r="AP54" i="1"/>
  <c r="AP55" i="1"/>
  <c r="AP56" i="1"/>
  <c r="AP57" i="1"/>
  <c r="AP58" i="1"/>
  <c r="AP59" i="1"/>
  <c r="AP60" i="1"/>
  <c r="AP61" i="1"/>
  <c r="AP62" i="1"/>
  <c r="AP63" i="1"/>
  <c r="G64" i="1"/>
  <c r="AP64" i="1" s="1"/>
  <c r="AP65" i="1"/>
  <c r="AP66" i="1"/>
  <c r="AP67" i="1"/>
  <c r="AP68" i="1"/>
  <c r="AP69" i="1"/>
  <c r="AP70" i="1"/>
  <c r="AP71" i="1"/>
  <c r="AP72" i="1"/>
  <c r="AP73" i="1"/>
  <c r="AP74" i="1"/>
  <c r="AP75" i="1"/>
  <c r="G76" i="1"/>
  <c r="AP76" i="1" s="1"/>
  <c r="AP77" i="1"/>
  <c r="AP78" i="1"/>
  <c r="AP79" i="1"/>
  <c r="AP80" i="1"/>
  <c r="AP81" i="1"/>
  <c r="AP82" i="1"/>
  <c r="AP83" i="1"/>
  <c r="AP84" i="1"/>
  <c r="AP85" i="1"/>
  <c r="AP86" i="1"/>
  <c r="AP87" i="1"/>
  <c r="G88" i="1"/>
  <c r="AP88" i="1" s="1"/>
  <c r="AP89" i="1"/>
  <c r="AP90" i="1"/>
  <c r="AP91" i="1"/>
  <c r="AP92" i="1"/>
  <c r="AP93" i="1"/>
  <c r="AP94" i="1"/>
  <c r="AP95" i="1"/>
  <c r="AP96" i="1"/>
  <c r="AP97" i="1"/>
  <c r="AP98" i="1"/>
  <c r="AP99" i="1"/>
  <c r="G100" i="1"/>
  <c r="AP100" i="1" s="1"/>
  <c r="AP101" i="1"/>
  <c r="AP102" i="1"/>
  <c r="AP103" i="1"/>
  <c r="AP104" i="1"/>
  <c r="AP105" i="1"/>
  <c r="AP106" i="1"/>
  <c r="AP107" i="1"/>
  <c r="AP108" i="1"/>
  <c r="AP109" i="1"/>
  <c r="AP110" i="1"/>
  <c r="AP111" i="1"/>
  <c r="G112" i="1"/>
  <c r="AP112" i="1" s="1"/>
  <c r="AP113" i="1"/>
  <c r="AP114" i="1"/>
  <c r="AP115" i="1"/>
  <c r="AP116" i="1"/>
  <c r="AP117" i="1"/>
  <c r="AP118" i="1"/>
  <c r="AP119" i="1"/>
  <c r="AP120" i="1"/>
  <c r="AP121" i="1"/>
  <c r="AP122" i="1"/>
  <c r="AP123" i="1"/>
  <c r="G124" i="1"/>
  <c r="AP124" i="1" s="1"/>
  <c r="AP125" i="1"/>
  <c r="AP126" i="1"/>
  <c r="AP127" i="1"/>
  <c r="AP128" i="1"/>
  <c r="AP129" i="1"/>
  <c r="AP130" i="1"/>
  <c r="AP131" i="1"/>
  <c r="AP132" i="1"/>
  <c r="AP133" i="1"/>
  <c r="AP134" i="1"/>
  <c r="AP135" i="1"/>
  <c r="G136" i="1"/>
  <c r="AP136" i="1" s="1"/>
  <c r="AP137" i="1"/>
  <c r="AP138" i="1"/>
  <c r="AP139" i="1"/>
  <c r="AP140" i="1"/>
  <c r="AP141" i="1"/>
  <c r="AP142" i="1"/>
  <c r="AP143" i="1"/>
  <c r="AP144" i="1"/>
  <c r="AP145" i="1"/>
  <c r="AP146" i="1"/>
  <c r="AP147" i="1"/>
  <c r="G148" i="1"/>
  <c r="AP148" i="1" s="1"/>
  <c r="AP149" i="1"/>
  <c r="AP150" i="1"/>
  <c r="AP151" i="1"/>
  <c r="AP152" i="1"/>
  <c r="AP153" i="1"/>
  <c r="AP154" i="1"/>
  <c r="AP155" i="1"/>
  <c r="AP156" i="1"/>
  <c r="AP157" i="1"/>
  <c r="AP158" i="1"/>
  <c r="AP159" i="1"/>
  <c r="G160" i="1"/>
  <c r="AP160" i="1" s="1"/>
  <c r="AP161" i="1"/>
  <c r="AP162" i="1"/>
  <c r="AP163" i="1"/>
  <c r="AP164" i="1"/>
  <c r="AP165" i="1"/>
  <c r="AP166" i="1"/>
  <c r="AP167" i="1"/>
  <c r="AP168" i="1"/>
  <c r="AP169" i="1"/>
  <c r="AP170" i="1"/>
  <c r="AP171" i="1"/>
  <c r="G172" i="1"/>
  <c r="AP172" i="1" s="1"/>
  <c r="AP173" i="1"/>
  <c r="AP174" i="1"/>
  <c r="AP175" i="1"/>
  <c r="AP176" i="1"/>
  <c r="AP177" i="1"/>
  <c r="AP178" i="1"/>
  <c r="AP179" i="1"/>
  <c r="AP180" i="1"/>
  <c r="AP181" i="1"/>
  <c r="AP182" i="1"/>
  <c r="AP183" i="1"/>
  <c r="G184" i="1"/>
  <c r="AP184" i="1" s="1"/>
  <c r="AP185" i="1"/>
  <c r="AP186" i="1"/>
  <c r="AP187" i="1"/>
  <c r="AP188" i="1"/>
  <c r="AP189" i="1"/>
  <c r="AP190" i="1"/>
  <c r="AP191" i="1"/>
  <c r="AP192" i="1"/>
  <c r="AP193" i="1"/>
  <c r="AP194" i="1"/>
  <c r="AP195" i="1"/>
  <c r="G196" i="1"/>
  <c r="AP196" i="1" s="1"/>
  <c r="AP197" i="1"/>
  <c r="AP198" i="1"/>
  <c r="AP199" i="1"/>
  <c r="AP200" i="1"/>
  <c r="AP201" i="1"/>
  <c r="AP202" i="1"/>
  <c r="AP203" i="1"/>
  <c r="AP204" i="1"/>
  <c r="AP205" i="1"/>
  <c r="AP206" i="1"/>
  <c r="AP207" i="1"/>
  <c r="G208" i="1"/>
  <c r="AP208" i="1" s="1"/>
  <c r="AP209" i="1"/>
  <c r="AP210" i="1"/>
  <c r="AP211" i="1"/>
  <c r="AP212" i="1"/>
  <c r="AP213" i="1"/>
  <c r="AP214" i="1"/>
  <c r="AP215" i="1"/>
  <c r="AP216" i="1"/>
  <c r="AP217" i="1"/>
  <c r="AP218" i="1"/>
  <c r="AP219" i="1"/>
  <c r="G220" i="1"/>
  <c r="AP220" i="1" s="1"/>
  <c r="AP221" i="1"/>
  <c r="AP222" i="1"/>
  <c r="AP223" i="1"/>
  <c r="AP224" i="1"/>
  <c r="AP225" i="1"/>
  <c r="AP226" i="1"/>
  <c r="AP227" i="1"/>
  <c r="AP228" i="1"/>
  <c r="AP229" i="1"/>
  <c r="AP230" i="1"/>
  <c r="AP231" i="1"/>
  <c r="G232" i="1"/>
  <c r="AP232" i="1" s="1"/>
  <c r="AP233" i="1"/>
  <c r="AP234" i="1"/>
  <c r="AP235" i="1"/>
  <c r="AP236" i="1"/>
  <c r="AP237" i="1"/>
  <c r="AP238" i="1"/>
  <c r="AP239" i="1"/>
  <c r="AP240" i="1"/>
  <c r="AP241" i="1"/>
  <c r="AP242" i="1"/>
  <c r="AP243" i="1"/>
  <c r="G244" i="1"/>
  <c r="AP244" i="1" s="1"/>
  <c r="AP245" i="1"/>
  <c r="AP246" i="1"/>
  <c r="AP247" i="1"/>
  <c r="AP248" i="1"/>
  <c r="AP249" i="1"/>
  <c r="AP250" i="1"/>
  <c r="AP251" i="1"/>
  <c r="AP252" i="1"/>
  <c r="AP253" i="1"/>
  <c r="AP254" i="1"/>
  <c r="AP255" i="1"/>
  <c r="G256" i="1"/>
  <c r="AP256" i="1" s="1"/>
  <c r="AP257" i="1"/>
  <c r="AP258" i="1"/>
  <c r="AP259" i="1"/>
  <c r="AP260" i="1"/>
  <c r="AP261" i="1"/>
  <c r="AP262" i="1"/>
  <c r="AP263" i="1"/>
  <c r="AP264" i="1"/>
  <c r="AP265" i="1"/>
  <c r="AP266" i="1"/>
  <c r="AP267" i="1"/>
  <c r="G268" i="1"/>
  <c r="AP268" i="1" s="1"/>
  <c r="AP269" i="1"/>
  <c r="AP270" i="1"/>
  <c r="AP271" i="1"/>
  <c r="AP272" i="1"/>
  <c r="AP273" i="1"/>
  <c r="AP274" i="1"/>
  <c r="AP275" i="1"/>
  <c r="AP276" i="1"/>
  <c r="AP277" i="1"/>
  <c r="AP278" i="1"/>
  <c r="AP279" i="1"/>
  <c r="G280" i="1"/>
  <c r="AP280" i="1" s="1"/>
  <c r="AP281" i="1"/>
  <c r="AP282" i="1"/>
  <c r="AP283" i="1"/>
  <c r="AP284" i="1"/>
  <c r="AP285" i="1"/>
  <c r="AP286" i="1"/>
  <c r="AP287" i="1"/>
  <c r="AP288" i="1"/>
  <c r="AP289" i="1"/>
  <c r="AP290" i="1"/>
  <c r="AP291" i="1"/>
  <c r="G292" i="1"/>
  <c r="AP292" i="1" s="1"/>
  <c r="AP293" i="1"/>
  <c r="AP294" i="1"/>
  <c r="AP295" i="1"/>
  <c r="AP296" i="1"/>
  <c r="AP297" i="1"/>
  <c r="AP298" i="1"/>
  <c r="AP299" i="1"/>
  <c r="AP300" i="1"/>
  <c r="AP301" i="1"/>
  <c r="AP302" i="1"/>
  <c r="AP303" i="1"/>
  <c r="G304" i="1"/>
  <c r="AP304" i="1" s="1"/>
  <c r="AP305" i="1"/>
  <c r="AP306" i="1"/>
  <c r="AP307" i="1"/>
  <c r="AP308" i="1"/>
  <c r="AP309" i="1"/>
  <c r="AP310" i="1"/>
  <c r="AP311" i="1"/>
  <c r="AP312" i="1"/>
  <c r="AP313" i="1"/>
  <c r="AP314" i="1"/>
  <c r="AP315" i="1"/>
  <c r="G316" i="1"/>
  <c r="AP316" i="1" s="1"/>
  <c r="AP317" i="1"/>
  <c r="AP318" i="1"/>
  <c r="AP319" i="1"/>
  <c r="AP320" i="1"/>
  <c r="AP321" i="1"/>
  <c r="AP322" i="1"/>
  <c r="AP323" i="1"/>
  <c r="AP324" i="1"/>
  <c r="AP325" i="1"/>
  <c r="AP326" i="1"/>
  <c r="AP327" i="1"/>
  <c r="G328" i="1"/>
  <c r="AP328" i="1" s="1"/>
  <c r="AP329" i="1"/>
  <c r="AP330" i="1"/>
  <c r="AP331" i="1"/>
  <c r="AP332" i="1"/>
  <c r="AP333" i="1"/>
  <c r="AP334" i="1"/>
  <c r="AP335" i="1"/>
  <c r="AP336" i="1"/>
  <c r="AP337" i="1"/>
  <c r="AP338" i="1"/>
  <c r="AP339" i="1"/>
  <c r="G340" i="1"/>
  <c r="AP340" i="1" s="1"/>
  <c r="AP341" i="1"/>
  <c r="AP342" i="1"/>
  <c r="AP343" i="1"/>
  <c r="AP344" i="1"/>
  <c r="AP345" i="1"/>
  <c r="AP346" i="1"/>
  <c r="AP347" i="1"/>
  <c r="AP348" i="1"/>
  <c r="AP349" i="1"/>
  <c r="AP350" i="1"/>
  <c r="AP351" i="1"/>
  <c r="G352" i="1"/>
  <c r="AP352" i="1" s="1"/>
  <c r="AP353" i="1"/>
  <c r="AP354" i="1"/>
  <c r="AP355" i="1"/>
  <c r="AP356" i="1"/>
  <c r="AP357" i="1"/>
  <c r="AP358" i="1"/>
  <c r="AP359" i="1"/>
  <c r="AP360" i="1"/>
  <c r="AP361" i="1"/>
  <c r="AP362" i="1"/>
  <c r="AP363" i="1"/>
  <c r="AP365" i="1"/>
  <c r="AP366" i="1"/>
  <c r="AP367" i="1"/>
  <c r="AP368" i="1"/>
  <c r="AP369" i="1"/>
  <c r="AP370" i="1"/>
  <c r="AP371" i="1"/>
  <c r="AP372" i="1"/>
  <c r="AP373" i="1"/>
  <c r="AP374" i="1"/>
  <c r="AP375" i="1"/>
  <c r="AP377" i="1"/>
  <c r="AP378" i="1"/>
  <c r="AP379" i="1"/>
  <c r="AP380" i="1"/>
  <c r="AP381" i="1"/>
  <c r="AP382" i="1"/>
  <c r="AP383" i="1"/>
  <c r="AP384" i="1"/>
  <c r="AP385" i="1"/>
  <c r="AP386" i="1"/>
  <c r="AP387" i="1"/>
  <c r="AP389" i="1"/>
  <c r="AP390" i="1"/>
  <c r="AQ18" i="1"/>
  <c r="AQ19" i="1"/>
  <c r="AQ20" i="1"/>
  <c r="AQ21" i="1"/>
  <c r="AQ22" i="1"/>
  <c r="AQ23" i="1"/>
  <c r="AQ24" i="1"/>
  <c r="AQ25" i="1"/>
  <c r="AQ26" i="1"/>
  <c r="AQ27" i="1"/>
  <c r="AQ28" i="1"/>
  <c r="G29" i="1"/>
  <c r="AQ29" i="1" s="1"/>
  <c r="AQ30" i="1"/>
  <c r="AQ31" i="1"/>
  <c r="AQ32" i="1"/>
  <c r="AQ33" i="1"/>
  <c r="AQ34" i="1"/>
  <c r="AQ35" i="1"/>
  <c r="AQ36" i="1"/>
  <c r="AQ37" i="1"/>
  <c r="AQ38" i="1"/>
  <c r="AQ39" i="1"/>
  <c r="AQ40" i="1"/>
  <c r="G41" i="1"/>
  <c r="AQ41" i="1" s="1"/>
  <c r="AQ42" i="1"/>
  <c r="AQ43" i="1"/>
  <c r="AQ44" i="1"/>
  <c r="AQ45" i="1"/>
  <c r="AQ46" i="1"/>
  <c r="AQ47" i="1"/>
  <c r="AQ48" i="1"/>
  <c r="AQ49" i="1"/>
  <c r="AQ50" i="1"/>
  <c r="AQ51" i="1"/>
  <c r="AQ52" i="1"/>
  <c r="G53" i="1"/>
  <c r="AQ53" i="1" s="1"/>
  <c r="AQ54" i="1"/>
  <c r="AQ55" i="1"/>
  <c r="AQ56" i="1"/>
  <c r="AQ57" i="1"/>
  <c r="AQ58" i="1"/>
  <c r="AQ59" i="1"/>
  <c r="AQ60" i="1"/>
  <c r="AQ61" i="1"/>
  <c r="AQ62" i="1"/>
  <c r="AQ63" i="1"/>
  <c r="AQ64" i="1"/>
  <c r="G65" i="1"/>
  <c r="AQ65" i="1" s="1"/>
  <c r="AQ66" i="1"/>
  <c r="AQ67" i="1"/>
  <c r="AQ68" i="1"/>
  <c r="AQ69" i="1"/>
  <c r="AQ70" i="1"/>
  <c r="AQ71" i="1"/>
  <c r="AQ72" i="1"/>
  <c r="AQ73" i="1"/>
  <c r="AQ74" i="1"/>
  <c r="AQ75" i="1"/>
  <c r="AQ76" i="1"/>
  <c r="G77" i="1"/>
  <c r="AQ77" i="1" s="1"/>
  <c r="AQ78" i="1"/>
  <c r="AQ79" i="1"/>
  <c r="AQ80" i="1"/>
  <c r="AQ81" i="1"/>
  <c r="AQ82" i="1"/>
  <c r="AQ83" i="1"/>
  <c r="AQ84" i="1"/>
  <c r="AQ85" i="1"/>
  <c r="AQ86" i="1"/>
  <c r="AQ87" i="1"/>
  <c r="AQ88" i="1"/>
  <c r="G89" i="1"/>
  <c r="AQ89" i="1" s="1"/>
  <c r="AQ90" i="1"/>
  <c r="AQ91" i="1"/>
  <c r="AQ92" i="1"/>
  <c r="AQ93" i="1"/>
  <c r="AQ94" i="1"/>
  <c r="AQ95" i="1"/>
  <c r="AQ96" i="1"/>
  <c r="AQ97" i="1"/>
  <c r="AQ98" i="1"/>
  <c r="AQ99" i="1"/>
  <c r="AQ100" i="1"/>
  <c r="G101" i="1"/>
  <c r="AQ101" i="1" s="1"/>
  <c r="AQ102" i="1"/>
  <c r="AQ103" i="1"/>
  <c r="AQ104" i="1"/>
  <c r="AQ105" i="1"/>
  <c r="AQ106" i="1"/>
  <c r="AQ107" i="1"/>
  <c r="AQ108" i="1"/>
  <c r="AQ109" i="1"/>
  <c r="AQ110" i="1"/>
  <c r="AQ111" i="1"/>
  <c r="AQ112" i="1"/>
  <c r="G113" i="1"/>
  <c r="AQ113" i="1" s="1"/>
  <c r="AQ114" i="1"/>
  <c r="AQ115" i="1"/>
  <c r="AQ116" i="1"/>
  <c r="AQ117" i="1"/>
  <c r="AQ118" i="1"/>
  <c r="AQ119" i="1"/>
  <c r="AQ120" i="1"/>
  <c r="AQ121" i="1"/>
  <c r="AQ122" i="1"/>
  <c r="AQ123" i="1"/>
  <c r="AQ124" i="1"/>
  <c r="G125" i="1"/>
  <c r="AQ125" i="1" s="1"/>
  <c r="AQ126" i="1"/>
  <c r="AQ127" i="1"/>
  <c r="AQ128" i="1"/>
  <c r="AQ129" i="1"/>
  <c r="AQ130" i="1"/>
  <c r="AQ131" i="1"/>
  <c r="AQ132" i="1"/>
  <c r="AQ133" i="1"/>
  <c r="AQ134" i="1"/>
  <c r="AQ135" i="1"/>
  <c r="AQ136" i="1"/>
  <c r="G137" i="1"/>
  <c r="AQ137" i="1" s="1"/>
  <c r="AQ138" i="1"/>
  <c r="AQ139" i="1"/>
  <c r="AQ140" i="1"/>
  <c r="AQ141" i="1"/>
  <c r="AQ142" i="1"/>
  <c r="AQ143" i="1"/>
  <c r="AQ144" i="1"/>
  <c r="AQ145" i="1"/>
  <c r="AQ146" i="1"/>
  <c r="AQ147" i="1"/>
  <c r="AQ148" i="1"/>
  <c r="G149" i="1"/>
  <c r="AQ149" i="1" s="1"/>
  <c r="AQ150" i="1"/>
  <c r="AQ151" i="1"/>
  <c r="AQ152" i="1"/>
  <c r="AQ153" i="1"/>
  <c r="AQ154" i="1"/>
  <c r="AQ155" i="1"/>
  <c r="AQ156" i="1"/>
  <c r="AQ157" i="1"/>
  <c r="AQ158" i="1"/>
  <c r="AQ159" i="1"/>
  <c r="AQ160" i="1"/>
  <c r="G161" i="1"/>
  <c r="AQ161" i="1" s="1"/>
  <c r="AQ162" i="1"/>
  <c r="AQ163" i="1"/>
  <c r="AQ164" i="1"/>
  <c r="AQ165" i="1"/>
  <c r="AQ166" i="1"/>
  <c r="AQ167" i="1"/>
  <c r="AQ168" i="1"/>
  <c r="AQ169" i="1"/>
  <c r="AQ170" i="1"/>
  <c r="AQ171" i="1"/>
  <c r="AQ172" i="1"/>
  <c r="G173" i="1"/>
  <c r="AQ173" i="1" s="1"/>
  <c r="AQ174" i="1"/>
  <c r="AQ175" i="1"/>
  <c r="AQ176" i="1"/>
  <c r="AQ177" i="1"/>
  <c r="AQ178" i="1"/>
  <c r="AQ179" i="1"/>
  <c r="AQ180" i="1"/>
  <c r="AQ181" i="1"/>
  <c r="AQ182" i="1"/>
  <c r="AQ183" i="1"/>
  <c r="AQ184" i="1"/>
  <c r="G185" i="1"/>
  <c r="AQ185" i="1" s="1"/>
  <c r="AQ186" i="1"/>
  <c r="AQ187" i="1"/>
  <c r="AQ188" i="1"/>
  <c r="AQ189" i="1"/>
  <c r="AQ190" i="1"/>
  <c r="AQ191" i="1"/>
  <c r="AQ192" i="1"/>
  <c r="AQ193" i="1"/>
  <c r="AQ194" i="1"/>
  <c r="AQ195" i="1"/>
  <c r="AQ196" i="1"/>
  <c r="G197" i="1"/>
  <c r="AQ197" i="1" s="1"/>
  <c r="AQ198" i="1"/>
  <c r="AQ199" i="1"/>
  <c r="AQ200" i="1"/>
  <c r="AQ201" i="1"/>
  <c r="AQ202" i="1"/>
  <c r="AQ203" i="1"/>
  <c r="AQ204" i="1"/>
  <c r="AQ205" i="1"/>
  <c r="AQ206" i="1"/>
  <c r="AQ207" i="1"/>
  <c r="AQ208" i="1"/>
  <c r="G209" i="1"/>
  <c r="AQ209" i="1" s="1"/>
  <c r="AQ210" i="1"/>
  <c r="AQ211" i="1"/>
  <c r="AQ212" i="1"/>
  <c r="AQ213" i="1"/>
  <c r="AQ214" i="1"/>
  <c r="AQ215" i="1"/>
  <c r="AQ216" i="1"/>
  <c r="AQ217" i="1"/>
  <c r="AQ218" i="1"/>
  <c r="AQ219" i="1"/>
  <c r="AQ220" i="1"/>
  <c r="G221" i="1"/>
  <c r="AQ221" i="1" s="1"/>
  <c r="AQ222" i="1"/>
  <c r="AQ223" i="1"/>
  <c r="AQ224" i="1"/>
  <c r="AQ225" i="1"/>
  <c r="AQ226" i="1"/>
  <c r="AQ227" i="1"/>
  <c r="AQ228" i="1"/>
  <c r="AQ229" i="1"/>
  <c r="AQ230" i="1"/>
  <c r="AQ231" i="1"/>
  <c r="AQ232" i="1"/>
  <c r="G233" i="1"/>
  <c r="AQ233" i="1" s="1"/>
  <c r="AQ234" i="1"/>
  <c r="AQ235" i="1"/>
  <c r="AQ236" i="1"/>
  <c r="AQ237" i="1"/>
  <c r="AQ238" i="1"/>
  <c r="AQ239" i="1"/>
  <c r="AQ240" i="1"/>
  <c r="AQ241" i="1"/>
  <c r="AQ242" i="1"/>
  <c r="AQ243" i="1"/>
  <c r="AQ244" i="1"/>
  <c r="G245" i="1"/>
  <c r="AQ245" i="1" s="1"/>
  <c r="AQ246" i="1"/>
  <c r="AQ247" i="1"/>
  <c r="AQ248" i="1"/>
  <c r="AQ249" i="1"/>
  <c r="AQ250" i="1"/>
  <c r="AQ251" i="1"/>
  <c r="AQ252" i="1"/>
  <c r="AQ253" i="1"/>
  <c r="AQ254" i="1"/>
  <c r="AQ255" i="1"/>
  <c r="AQ256" i="1"/>
  <c r="G257" i="1"/>
  <c r="AQ257" i="1" s="1"/>
  <c r="AQ258" i="1"/>
  <c r="AQ259" i="1"/>
  <c r="AQ260" i="1"/>
  <c r="AQ261" i="1"/>
  <c r="AQ262" i="1"/>
  <c r="AQ263" i="1"/>
  <c r="AQ264" i="1"/>
  <c r="AQ265" i="1"/>
  <c r="AQ266" i="1"/>
  <c r="AQ267" i="1"/>
  <c r="AQ268" i="1"/>
  <c r="G269" i="1"/>
  <c r="AQ269" i="1" s="1"/>
  <c r="AQ270" i="1"/>
  <c r="AQ271" i="1"/>
  <c r="AQ272" i="1"/>
  <c r="AQ273" i="1"/>
  <c r="AQ274" i="1"/>
  <c r="AQ275" i="1"/>
  <c r="AQ276" i="1"/>
  <c r="AQ277" i="1"/>
  <c r="AQ278" i="1"/>
  <c r="AQ279" i="1"/>
  <c r="AQ280" i="1"/>
  <c r="G281" i="1"/>
  <c r="AQ281" i="1" s="1"/>
  <c r="AQ282" i="1"/>
  <c r="AQ283" i="1"/>
  <c r="AQ284" i="1"/>
  <c r="AQ285" i="1"/>
  <c r="AQ286" i="1"/>
  <c r="AQ287" i="1"/>
  <c r="AQ288" i="1"/>
  <c r="AQ289" i="1"/>
  <c r="AQ290" i="1"/>
  <c r="AQ291" i="1"/>
  <c r="AQ292" i="1"/>
  <c r="G293" i="1"/>
  <c r="AQ293" i="1" s="1"/>
  <c r="AQ294" i="1"/>
  <c r="AQ295" i="1"/>
  <c r="AQ296" i="1"/>
  <c r="AQ297" i="1"/>
  <c r="AQ298" i="1"/>
  <c r="AQ299" i="1"/>
  <c r="AQ300" i="1"/>
  <c r="AQ301" i="1"/>
  <c r="AQ302" i="1"/>
  <c r="AQ303" i="1"/>
  <c r="AQ304" i="1"/>
  <c r="G305" i="1"/>
  <c r="AQ305" i="1" s="1"/>
  <c r="AQ306" i="1"/>
  <c r="AQ307" i="1"/>
  <c r="AQ308" i="1"/>
  <c r="AQ309" i="1"/>
  <c r="AQ310" i="1"/>
  <c r="AQ311" i="1"/>
  <c r="AQ312" i="1"/>
  <c r="AQ313" i="1"/>
  <c r="AQ314" i="1"/>
  <c r="AQ315" i="1"/>
  <c r="AQ316" i="1"/>
  <c r="G317" i="1"/>
  <c r="AQ317" i="1" s="1"/>
  <c r="AQ318" i="1"/>
  <c r="AQ319" i="1"/>
  <c r="AQ320" i="1"/>
  <c r="AQ321" i="1"/>
  <c r="AQ322" i="1"/>
  <c r="AQ323" i="1"/>
  <c r="AQ324" i="1"/>
  <c r="AQ325" i="1"/>
  <c r="AQ326" i="1"/>
  <c r="AQ327" i="1"/>
  <c r="AQ328" i="1"/>
  <c r="G329" i="1"/>
  <c r="AQ329" i="1" s="1"/>
  <c r="AQ330" i="1"/>
  <c r="AQ331" i="1"/>
  <c r="AQ332" i="1"/>
  <c r="AQ333" i="1"/>
  <c r="AQ334" i="1"/>
  <c r="AQ335" i="1"/>
  <c r="AQ336" i="1"/>
  <c r="AQ337" i="1"/>
  <c r="AQ338" i="1"/>
  <c r="AQ339" i="1"/>
  <c r="AQ340" i="1"/>
  <c r="G341" i="1"/>
  <c r="AQ341" i="1" s="1"/>
  <c r="AQ342" i="1"/>
  <c r="AQ343" i="1"/>
  <c r="AQ344" i="1"/>
  <c r="AQ345" i="1"/>
  <c r="AQ346" i="1"/>
  <c r="AQ347" i="1"/>
  <c r="AQ348" i="1"/>
  <c r="AQ349" i="1"/>
  <c r="AQ350" i="1"/>
  <c r="AQ351" i="1"/>
  <c r="AQ352" i="1"/>
  <c r="G353" i="1"/>
  <c r="AQ353" i="1" s="1"/>
  <c r="AQ354" i="1"/>
  <c r="AQ355" i="1"/>
  <c r="AQ356" i="1"/>
  <c r="AQ357" i="1"/>
  <c r="AQ358" i="1"/>
  <c r="AQ359" i="1"/>
  <c r="AQ360" i="1"/>
  <c r="AQ361" i="1"/>
  <c r="AQ362" i="1"/>
  <c r="AQ363" i="1"/>
  <c r="AQ364" i="1"/>
  <c r="AQ366" i="1"/>
  <c r="AQ367" i="1"/>
  <c r="AQ368" i="1"/>
  <c r="AQ369" i="1"/>
  <c r="AQ370" i="1"/>
  <c r="AQ371" i="1"/>
  <c r="AQ372" i="1"/>
  <c r="AQ373" i="1"/>
  <c r="AQ374" i="1"/>
  <c r="AQ375" i="1"/>
  <c r="AQ376" i="1"/>
  <c r="AQ378" i="1"/>
  <c r="AQ379" i="1"/>
  <c r="AQ380" i="1"/>
  <c r="AQ381" i="1"/>
  <c r="AQ382" i="1"/>
  <c r="AQ383" i="1"/>
  <c r="AQ384" i="1"/>
  <c r="AQ385" i="1"/>
  <c r="AQ386" i="1"/>
  <c r="AQ387" i="1"/>
  <c r="AQ388" i="1"/>
  <c r="AQ390" i="1"/>
  <c r="H18" i="1"/>
  <c r="AS18" i="1" s="1"/>
  <c r="AS19" i="1"/>
  <c r="AS20" i="1"/>
  <c r="AS21" i="1"/>
  <c r="AS22" i="1"/>
  <c r="AS23" i="1"/>
  <c r="AS24" i="1"/>
  <c r="AS25" i="1"/>
  <c r="AS26" i="1"/>
  <c r="AS27" i="1"/>
  <c r="AS28" i="1"/>
  <c r="AS29" i="1"/>
  <c r="AS31" i="1"/>
  <c r="AS32" i="1"/>
  <c r="AS33" i="1"/>
  <c r="AS34" i="1"/>
  <c r="AS35" i="1"/>
  <c r="AS36" i="1"/>
  <c r="AS37" i="1"/>
  <c r="AS38" i="1"/>
  <c r="AS39" i="1"/>
  <c r="AS40" i="1"/>
  <c r="AS41" i="1"/>
  <c r="AS43" i="1"/>
  <c r="AS44" i="1"/>
  <c r="AS45" i="1"/>
  <c r="AS46" i="1"/>
  <c r="AS47" i="1"/>
  <c r="AS48" i="1"/>
  <c r="AS49" i="1"/>
  <c r="AS50" i="1"/>
  <c r="AS51" i="1"/>
  <c r="AS52" i="1"/>
  <c r="AS53" i="1"/>
  <c r="AS55" i="1"/>
  <c r="AS56" i="1"/>
  <c r="AS57" i="1"/>
  <c r="AS58" i="1"/>
  <c r="AS59" i="1"/>
  <c r="AS60" i="1"/>
  <c r="AS61" i="1"/>
  <c r="AS62" i="1"/>
  <c r="AS63" i="1"/>
  <c r="AS64" i="1"/>
  <c r="AS65" i="1"/>
  <c r="AS67" i="1"/>
  <c r="AS68" i="1"/>
  <c r="AS69" i="1"/>
  <c r="AS70" i="1"/>
  <c r="AS71" i="1"/>
  <c r="AS72" i="1"/>
  <c r="AS73" i="1"/>
  <c r="AS74" i="1"/>
  <c r="AS75" i="1"/>
  <c r="AS76" i="1"/>
  <c r="AS77" i="1"/>
  <c r="AS79" i="1"/>
  <c r="AS80" i="1"/>
  <c r="AS81" i="1"/>
  <c r="AS82" i="1"/>
  <c r="AS83" i="1"/>
  <c r="AS84" i="1"/>
  <c r="AS85" i="1"/>
  <c r="AS86" i="1"/>
  <c r="AS87" i="1"/>
  <c r="AS88" i="1"/>
  <c r="AS89" i="1"/>
  <c r="AS91" i="1"/>
  <c r="AS92" i="1"/>
  <c r="AS93" i="1"/>
  <c r="AS94" i="1"/>
  <c r="AS95" i="1"/>
  <c r="AS96" i="1"/>
  <c r="AS97" i="1"/>
  <c r="AS98" i="1"/>
  <c r="AS99" i="1"/>
  <c r="AS100" i="1"/>
  <c r="AS101" i="1"/>
  <c r="AS103" i="1"/>
  <c r="AS104" i="1"/>
  <c r="AS105" i="1"/>
  <c r="AS106" i="1"/>
  <c r="AS107" i="1"/>
  <c r="AS108" i="1"/>
  <c r="AS109" i="1"/>
  <c r="AS110" i="1"/>
  <c r="AS111" i="1"/>
  <c r="AS112" i="1"/>
  <c r="AS113" i="1"/>
  <c r="AS115" i="1"/>
  <c r="AS116" i="1"/>
  <c r="AS117" i="1"/>
  <c r="AS118" i="1"/>
  <c r="AS119" i="1"/>
  <c r="AS120" i="1"/>
  <c r="AS121" i="1"/>
  <c r="AS122" i="1"/>
  <c r="AS123" i="1"/>
  <c r="AS124" i="1"/>
  <c r="AS125" i="1"/>
  <c r="AS127" i="1"/>
  <c r="AS128" i="1"/>
  <c r="AS129" i="1"/>
  <c r="AS130" i="1"/>
  <c r="AS131" i="1"/>
  <c r="AS132" i="1"/>
  <c r="AS133" i="1"/>
  <c r="AS134" i="1"/>
  <c r="AS135" i="1"/>
  <c r="AS136" i="1"/>
  <c r="AS137" i="1"/>
  <c r="AS139" i="1"/>
  <c r="AS140" i="1"/>
  <c r="AS141" i="1"/>
  <c r="AS142" i="1"/>
  <c r="AS143" i="1"/>
  <c r="AS144" i="1"/>
  <c r="AS145" i="1"/>
  <c r="AS146" i="1"/>
  <c r="AS147" i="1"/>
  <c r="AS148" i="1"/>
  <c r="AS149" i="1"/>
  <c r="AS151" i="1"/>
  <c r="AS152" i="1"/>
  <c r="AS153" i="1"/>
  <c r="AS154" i="1"/>
  <c r="AS155" i="1"/>
  <c r="AS156" i="1"/>
  <c r="AS157" i="1"/>
  <c r="AS158" i="1"/>
  <c r="AS159" i="1"/>
  <c r="AS160" i="1"/>
  <c r="AS161" i="1"/>
  <c r="AS163" i="1"/>
  <c r="AS164" i="1"/>
  <c r="AS165" i="1"/>
  <c r="AS166" i="1"/>
  <c r="AS167" i="1"/>
  <c r="AS168" i="1"/>
  <c r="AS169" i="1"/>
  <c r="AS170" i="1"/>
  <c r="AS171" i="1"/>
  <c r="AS172" i="1"/>
  <c r="AS173" i="1"/>
  <c r="AS175" i="1"/>
  <c r="AS176" i="1"/>
  <c r="AS177" i="1"/>
  <c r="AS178" i="1"/>
  <c r="AS179" i="1"/>
  <c r="AS180" i="1"/>
  <c r="AS181" i="1"/>
  <c r="AS182" i="1"/>
  <c r="AS183" i="1"/>
  <c r="AS184" i="1"/>
  <c r="AS185" i="1"/>
  <c r="AS187" i="1"/>
  <c r="AS188" i="1"/>
  <c r="AS189" i="1"/>
  <c r="AS190" i="1"/>
  <c r="AS191" i="1"/>
  <c r="AS192" i="1"/>
  <c r="AS193" i="1"/>
  <c r="AS194" i="1"/>
  <c r="AS195" i="1"/>
  <c r="AS196" i="1"/>
  <c r="AS197" i="1"/>
  <c r="AS199" i="1"/>
  <c r="AS200" i="1"/>
  <c r="AS201" i="1"/>
  <c r="AS202" i="1"/>
  <c r="AS203" i="1"/>
  <c r="AS204" i="1"/>
  <c r="AS205" i="1"/>
  <c r="AS206" i="1"/>
  <c r="AS207" i="1"/>
  <c r="AS208" i="1"/>
  <c r="AS209" i="1"/>
  <c r="AS211" i="1"/>
  <c r="AS212" i="1"/>
  <c r="AS213" i="1"/>
  <c r="AS214" i="1"/>
  <c r="AS215" i="1"/>
  <c r="AS216" i="1"/>
  <c r="AS217" i="1"/>
  <c r="AS218" i="1"/>
  <c r="AS219" i="1"/>
  <c r="AS220" i="1"/>
  <c r="AS221" i="1"/>
  <c r="AS223" i="1"/>
  <c r="AS224" i="1"/>
  <c r="AS225" i="1"/>
  <c r="AS226" i="1"/>
  <c r="AS227" i="1"/>
  <c r="AS228" i="1"/>
  <c r="AS229" i="1"/>
  <c r="AS230" i="1"/>
  <c r="AS231" i="1"/>
  <c r="AS232" i="1"/>
  <c r="AS233" i="1"/>
  <c r="AS235" i="1"/>
  <c r="AS236" i="1"/>
  <c r="AS237" i="1"/>
  <c r="AS238" i="1"/>
  <c r="AS239" i="1"/>
  <c r="AS240" i="1"/>
  <c r="AS241" i="1"/>
  <c r="AS242" i="1"/>
  <c r="AS243" i="1"/>
  <c r="AS244" i="1"/>
  <c r="AS245" i="1"/>
  <c r="AS247" i="1"/>
  <c r="AS248" i="1"/>
  <c r="AS249" i="1"/>
  <c r="AS250" i="1"/>
  <c r="AS251" i="1"/>
  <c r="AS252" i="1"/>
  <c r="AS253" i="1"/>
  <c r="AS254" i="1"/>
  <c r="AS255" i="1"/>
  <c r="AS256" i="1"/>
  <c r="AS257" i="1"/>
  <c r="AS259" i="1"/>
  <c r="AS260" i="1"/>
  <c r="AS261" i="1"/>
  <c r="AS262" i="1"/>
  <c r="AS263" i="1"/>
  <c r="AS264" i="1"/>
  <c r="AS265" i="1"/>
  <c r="AS266" i="1"/>
  <c r="AS267" i="1"/>
  <c r="AS268" i="1"/>
  <c r="AS269" i="1"/>
  <c r="AS271" i="1"/>
  <c r="AS272" i="1"/>
  <c r="AS273" i="1"/>
  <c r="AS274" i="1"/>
  <c r="AS275" i="1"/>
  <c r="AS276" i="1"/>
  <c r="AS277" i="1"/>
  <c r="AS278" i="1"/>
  <c r="AS279" i="1"/>
  <c r="AS280" i="1"/>
  <c r="AS281" i="1"/>
  <c r="AS283" i="1"/>
  <c r="AS284" i="1"/>
  <c r="AS285" i="1"/>
  <c r="AS286" i="1"/>
  <c r="AS287" i="1"/>
  <c r="AS288" i="1"/>
  <c r="AS289" i="1"/>
  <c r="AS290" i="1"/>
  <c r="AS291" i="1"/>
  <c r="AS292" i="1"/>
  <c r="AS293" i="1"/>
  <c r="AS295" i="1"/>
  <c r="AS296" i="1"/>
  <c r="AS297" i="1"/>
  <c r="AS298" i="1"/>
  <c r="AS299" i="1"/>
  <c r="AS300" i="1"/>
  <c r="AS301" i="1"/>
  <c r="AS302" i="1"/>
  <c r="AS303" i="1"/>
  <c r="AS304" i="1"/>
  <c r="AS305" i="1"/>
  <c r="AS307" i="1"/>
  <c r="AS308" i="1"/>
  <c r="AS309" i="1"/>
  <c r="AS310" i="1"/>
  <c r="AS311" i="1"/>
  <c r="AS312" i="1"/>
  <c r="AS313" i="1"/>
  <c r="AS314" i="1"/>
  <c r="AS315" i="1"/>
  <c r="AS316" i="1"/>
  <c r="AS317" i="1"/>
  <c r="AS319" i="1"/>
  <c r="AS320" i="1"/>
  <c r="AS321" i="1"/>
  <c r="AS322" i="1"/>
  <c r="AS323" i="1"/>
  <c r="AS324" i="1"/>
  <c r="AS325" i="1"/>
  <c r="AS326" i="1"/>
  <c r="AS327" i="1"/>
  <c r="AS328" i="1"/>
  <c r="AS329" i="1"/>
  <c r="AS331" i="1"/>
  <c r="AS332" i="1"/>
  <c r="AS333" i="1"/>
  <c r="AS334" i="1"/>
  <c r="AS335" i="1"/>
  <c r="AS336" i="1"/>
  <c r="AS337" i="1"/>
  <c r="AS338" i="1"/>
  <c r="AS339" i="1"/>
  <c r="AS340" i="1"/>
  <c r="AS341" i="1"/>
  <c r="AS343" i="1"/>
  <c r="AS344" i="1"/>
  <c r="AS345" i="1"/>
  <c r="AS346" i="1"/>
  <c r="AS347" i="1"/>
  <c r="AS348" i="1"/>
  <c r="AS349" i="1"/>
  <c r="AS350" i="1"/>
  <c r="AS351" i="1"/>
  <c r="AS352" i="1"/>
  <c r="AS353" i="1"/>
  <c r="AS355" i="1"/>
  <c r="AS356" i="1"/>
  <c r="AS357" i="1"/>
  <c r="AS358" i="1"/>
  <c r="AS359" i="1"/>
  <c r="AS360" i="1"/>
  <c r="AS361" i="1"/>
  <c r="AS362" i="1"/>
  <c r="AS363" i="1"/>
  <c r="AS364" i="1"/>
  <c r="AS365" i="1"/>
  <c r="AS367" i="1"/>
  <c r="AS368" i="1"/>
  <c r="AS369" i="1"/>
  <c r="AS370" i="1"/>
  <c r="AS371" i="1"/>
  <c r="AS372" i="1"/>
  <c r="AS373" i="1"/>
  <c r="AS374" i="1"/>
  <c r="AS375" i="1"/>
  <c r="AS376" i="1"/>
  <c r="AS377" i="1"/>
  <c r="AS379" i="1"/>
  <c r="AS380" i="1"/>
  <c r="AS381" i="1"/>
  <c r="AS382" i="1"/>
  <c r="AS383" i="1"/>
  <c r="AS384" i="1"/>
  <c r="AS385" i="1"/>
  <c r="AS386" i="1"/>
  <c r="AS387" i="1"/>
  <c r="AS388" i="1"/>
  <c r="AS389" i="1"/>
  <c r="AT18" i="1"/>
  <c r="H19" i="1"/>
  <c r="AT19" i="1" s="1"/>
  <c r="AT20" i="1"/>
  <c r="AT21" i="1"/>
  <c r="AT22" i="1"/>
  <c r="AT23" i="1"/>
  <c r="AT24" i="1"/>
  <c r="AU18" i="1"/>
  <c r="AU19" i="1"/>
  <c r="H20" i="1"/>
  <c r="AU20" i="1" s="1"/>
  <c r="AU21" i="1"/>
  <c r="AU22" i="1"/>
  <c r="AU23" i="1"/>
  <c r="AU24" i="1"/>
  <c r="AV18" i="1"/>
  <c r="AV19" i="1"/>
  <c r="AV20" i="1"/>
  <c r="H21" i="1"/>
  <c r="AV21" i="1" s="1"/>
  <c r="AV22" i="1"/>
  <c r="AV23" i="1"/>
  <c r="AV24" i="1"/>
  <c r="AW18" i="1"/>
  <c r="AW19" i="1"/>
  <c r="AW20" i="1"/>
  <c r="AW21" i="1"/>
  <c r="H22" i="1"/>
  <c r="AW22" i="1" s="1"/>
  <c r="AW23" i="1"/>
  <c r="AW24" i="1"/>
  <c r="AX18" i="1"/>
  <c r="AX19" i="1"/>
  <c r="AX20" i="1"/>
  <c r="AX21" i="1"/>
  <c r="AX22" i="1"/>
  <c r="H23" i="1"/>
  <c r="AX23" i="1" s="1"/>
  <c r="AX24" i="1"/>
  <c r="AY18" i="1"/>
  <c r="AY19" i="1"/>
  <c r="AY20" i="1"/>
  <c r="AY21" i="1"/>
  <c r="AY22" i="1"/>
  <c r="AY23" i="1"/>
  <c r="H24" i="1"/>
  <c r="AY24" i="1" s="1"/>
  <c r="AZ18" i="1"/>
  <c r="AZ19" i="1"/>
  <c r="AZ20" i="1"/>
  <c r="AZ21" i="1"/>
  <c r="AZ22" i="1"/>
  <c r="AZ23" i="1"/>
  <c r="AZ24" i="1"/>
  <c r="BA18" i="1"/>
  <c r="BA19" i="1"/>
  <c r="BA20" i="1"/>
  <c r="BA21" i="1"/>
  <c r="BA22" i="1"/>
  <c r="BA23" i="1"/>
  <c r="BA24" i="1"/>
  <c r="BB18" i="1"/>
  <c r="BB19" i="1"/>
  <c r="BB20" i="1"/>
  <c r="BB21" i="1"/>
  <c r="BB22" i="1"/>
  <c r="BB23" i="1"/>
  <c r="BB24" i="1"/>
  <c r="BC18" i="1"/>
  <c r="BC19" i="1"/>
  <c r="BC20" i="1"/>
  <c r="BC21" i="1"/>
  <c r="BC22" i="1"/>
  <c r="BC23" i="1"/>
  <c r="BC24" i="1"/>
  <c r="BD18" i="1"/>
  <c r="BD19" i="1"/>
  <c r="BD20" i="1"/>
  <c r="BD21" i="1"/>
  <c r="BD22" i="1"/>
  <c r="BD23" i="1"/>
  <c r="BD24" i="1"/>
  <c r="I18" i="1"/>
  <c r="BF18" i="1" s="1"/>
  <c r="BF19" i="1"/>
  <c r="BF20" i="1"/>
  <c r="BF21" i="1"/>
  <c r="BF22" i="1"/>
  <c r="BF23" i="1"/>
  <c r="BF24" i="1"/>
  <c r="BF25" i="1"/>
  <c r="BF26" i="1"/>
  <c r="I30" i="1"/>
  <c r="BF30" i="1" s="1"/>
  <c r="I42" i="1"/>
  <c r="BF42" i="1" s="1"/>
  <c r="I54" i="1"/>
  <c r="BF54" i="1" s="1"/>
  <c r="I66" i="1"/>
  <c r="BF66" i="1" s="1"/>
  <c r="I78" i="1"/>
  <c r="BF78" i="1" s="1"/>
  <c r="I90" i="1"/>
  <c r="BF90" i="1" s="1"/>
  <c r="I102" i="1"/>
  <c r="BF102" i="1" s="1"/>
  <c r="I114" i="1"/>
  <c r="BF114" i="1" s="1"/>
  <c r="I126" i="1"/>
  <c r="BF126" i="1" s="1"/>
  <c r="I138" i="1"/>
  <c r="BF138" i="1" s="1"/>
  <c r="I150" i="1"/>
  <c r="BF150" i="1" s="1"/>
  <c r="I162" i="1"/>
  <c r="BF162" i="1" s="1"/>
  <c r="I174" i="1"/>
  <c r="BF174" i="1" s="1"/>
  <c r="I186" i="1"/>
  <c r="BF186" i="1" s="1"/>
  <c r="I198" i="1"/>
  <c r="BF198" i="1" s="1"/>
  <c r="I210" i="1"/>
  <c r="BF210" i="1" s="1"/>
  <c r="I222" i="1"/>
  <c r="BF222" i="1" s="1"/>
  <c r="I234" i="1"/>
  <c r="BF234" i="1" s="1"/>
  <c r="I246" i="1"/>
  <c r="BF246" i="1" s="1"/>
  <c r="I258" i="1"/>
  <c r="BF258" i="1" s="1"/>
  <c r="I270" i="1"/>
  <c r="BF270" i="1" s="1"/>
  <c r="I282" i="1"/>
  <c r="BF282" i="1" s="1"/>
  <c r="I294" i="1"/>
  <c r="BF294" i="1" s="1"/>
  <c r="I306" i="1"/>
  <c r="BF306" i="1" s="1"/>
  <c r="I318" i="1"/>
  <c r="BF318" i="1" s="1"/>
  <c r="I330" i="1"/>
  <c r="BF330" i="1" s="1"/>
  <c r="I342" i="1"/>
  <c r="BF342" i="1" s="1"/>
  <c r="I354" i="1"/>
  <c r="BF354" i="1" s="1"/>
  <c r="BG18" i="1"/>
  <c r="I19" i="1"/>
  <c r="BG19" i="1" s="1"/>
  <c r="BG20" i="1"/>
  <c r="BG21" i="1"/>
  <c r="BG22" i="1"/>
  <c r="BG23" i="1"/>
  <c r="BG24" i="1"/>
  <c r="BG25" i="1"/>
  <c r="I31" i="1"/>
  <c r="BG31" i="1" s="1"/>
  <c r="I43" i="1"/>
  <c r="BG43" i="1" s="1"/>
  <c r="I55" i="1"/>
  <c r="BG55" i="1" s="1"/>
  <c r="I67" i="1"/>
  <c r="BG67" i="1" s="1"/>
  <c r="I79" i="1"/>
  <c r="BG79" i="1" s="1"/>
  <c r="I91" i="1"/>
  <c r="BG91" i="1" s="1"/>
  <c r="I103" i="1"/>
  <c r="BG103" i="1" s="1"/>
  <c r="I115" i="1"/>
  <c r="BG115" i="1" s="1"/>
  <c r="I127" i="1"/>
  <c r="BG127" i="1" s="1"/>
  <c r="I139" i="1"/>
  <c r="BG139" i="1" s="1"/>
  <c r="I151" i="1"/>
  <c r="BG151" i="1" s="1"/>
  <c r="I163" i="1"/>
  <c r="BG163" i="1" s="1"/>
  <c r="I175" i="1"/>
  <c r="BG175" i="1" s="1"/>
  <c r="I187" i="1"/>
  <c r="BG187" i="1" s="1"/>
  <c r="I199" i="1"/>
  <c r="BG199" i="1" s="1"/>
  <c r="I211" i="1"/>
  <c r="BG211" i="1" s="1"/>
  <c r="I223" i="1"/>
  <c r="BG223" i="1" s="1"/>
  <c r="I235" i="1"/>
  <c r="BG235" i="1" s="1"/>
  <c r="I247" i="1"/>
  <c r="BG247" i="1" s="1"/>
  <c r="I259" i="1"/>
  <c r="BG259" i="1" s="1"/>
  <c r="I271" i="1"/>
  <c r="BG271" i="1" s="1"/>
  <c r="I283" i="1"/>
  <c r="BG283" i="1" s="1"/>
  <c r="I295" i="1"/>
  <c r="BG295" i="1" s="1"/>
  <c r="I307" i="1"/>
  <c r="BG307" i="1" s="1"/>
  <c r="I319" i="1"/>
  <c r="BG319" i="1" s="1"/>
  <c r="I331" i="1"/>
  <c r="BG331" i="1" s="1"/>
  <c r="I343" i="1"/>
  <c r="BG343" i="1" s="1"/>
  <c r="I355" i="1"/>
  <c r="BG355" i="1" s="1"/>
  <c r="BH18" i="1"/>
  <c r="BH19" i="1"/>
  <c r="I20" i="1"/>
  <c r="BH20" i="1" s="1"/>
  <c r="BH21" i="1"/>
  <c r="BH22" i="1"/>
  <c r="BH23" i="1"/>
  <c r="BH24" i="1"/>
  <c r="BH25" i="1"/>
  <c r="I32" i="1"/>
  <c r="BH32" i="1" s="1"/>
  <c r="I44" i="1"/>
  <c r="BH44" i="1" s="1"/>
  <c r="I56" i="1"/>
  <c r="BH56" i="1" s="1"/>
  <c r="I68" i="1"/>
  <c r="BH68" i="1" s="1"/>
  <c r="I80" i="1"/>
  <c r="BH80" i="1" s="1"/>
  <c r="I92" i="1"/>
  <c r="BH92" i="1" s="1"/>
  <c r="I104" i="1"/>
  <c r="BH104" i="1" s="1"/>
  <c r="I116" i="1"/>
  <c r="BH116" i="1" s="1"/>
  <c r="I128" i="1"/>
  <c r="BH128" i="1" s="1"/>
  <c r="I140" i="1"/>
  <c r="BH140" i="1" s="1"/>
  <c r="I152" i="1"/>
  <c r="BH152" i="1" s="1"/>
  <c r="I164" i="1"/>
  <c r="BH164" i="1" s="1"/>
  <c r="I176" i="1"/>
  <c r="BH176" i="1" s="1"/>
  <c r="I188" i="1"/>
  <c r="BH188" i="1" s="1"/>
  <c r="I200" i="1"/>
  <c r="BH200" i="1" s="1"/>
  <c r="I212" i="1"/>
  <c r="BH212" i="1" s="1"/>
  <c r="I224" i="1"/>
  <c r="BH224" i="1" s="1"/>
  <c r="I236" i="1"/>
  <c r="BH236" i="1" s="1"/>
  <c r="I248" i="1"/>
  <c r="BH248" i="1" s="1"/>
  <c r="I260" i="1"/>
  <c r="BH260" i="1" s="1"/>
  <c r="I272" i="1"/>
  <c r="BH272" i="1" s="1"/>
  <c r="I284" i="1"/>
  <c r="BH284" i="1" s="1"/>
  <c r="I296" i="1"/>
  <c r="BH296" i="1" s="1"/>
  <c r="I308" i="1"/>
  <c r="BH308" i="1" s="1"/>
  <c r="I320" i="1"/>
  <c r="BH320" i="1" s="1"/>
  <c r="I332" i="1"/>
  <c r="BH332" i="1" s="1"/>
  <c r="I344" i="1"/>
  <c r="BH344" i="1" s="1"/>
  <c r="I356" i="1"/>
  <c r="BH356" i="1" s="1"/>
  <c r="BI18" i="1"/>
  <c r="BI19" i="1"/>
  <c r="BI20" i="1"/>
  <c r="I21" i="1"/>
  <c r="BI21" i="1" s="1"/>
  <c r="BI22" i="1"/>
  <c r="BI23" i="1"/>
  <c r="BI24" i="1"/>
  <c r="BI25" i="1"/>
  <c r="I33" i="1"/>
  <c r="BI33" i="1" s="1"/>
  <c r="I45" i="1"/>
  <c r="BI45" i="1" s="1"/>
  <c r="I57" i="1"/>
  <c r="BI57" i="1" s="1"/>
  <c r="I69" i="1"/>
  <c r="BI69" i="1" s="1"/>
  <c r="I81" i="1"/>
  <c r="BI81" i="1" s="1"/>
  <c r="I93" i="1"/>
  <c r="BI93" i="1" s="1"/>
  <c r="I105" i="1"/>
  <c r="BI105" i="1" s="1"/>
  <c r="I117" i="1"/>
  <c r="BI117" i="1" s="1"/>
  <c r="I129" i="1"/>
  <c r="BI129" i="1" s="1"/>
  <c r="I141" i="1"/>
  <c r="BI141" i="1" s="1"/>
  <c r="I153" i="1"/>
  <c r="BI153" i="1" s="1"/>
  <c r="I165" i="1"/>
  <c r="BI165" i="1" s="1"/>
  <c r="I177" i="1"/>
  <c r="BI177" i="1" s="1"/>
  <c r="I189" i="1"/>
  <c r="BI189" i="1" s="1"/>
  <c r="I201" i="1"/>
  <c r="BI201" i="1" s="1"/>
  <c r="I213" i="1"/>
  <c r="BI213" i="1" s="1"/>
  <c r="I225" i="1"/>
  <c r="BI225" i="1" s="1"/>
  <c r="I237" i="1"/>
  <c r="BI237" i="1" s="1"/>
  <c r="I249" i="1"/>
  <c r="BI249" i="1" s="1"/>
  <c r="I261" i="1"/>
  <c r="BI261" i="1" s="1"/>
  <c r="I273" i="1"/>
  <c r="BI273" i="1" s="1"/>
  <c r="I285" i="1"/>
  <c r="BI285" i="1" s="1"/>
  <c r="I297" i="1"/>
  <c r="BI297" i="1" s="1"/>
  <c r="I309" i="1"/>
  <c r="BI309" i="1" s="1"/>
  <c r="I321" i="1"/>
  <c r="BI321" i="1" s="1"/>
  <c r="I333" i="1"/>
  <c r="BI333" i="1" s="1"/>
  <c r="I345" i="1"/>
  <c r="BI345" i="1" s="1"/>
  <c r="I357" i="1"/>
  <c r="BI357" i="1" s="1"/>
  <c r="BJ18" i="1"/>
  <c r="BJ19" i="1"/>
  <c r="BJ20" i="1"/>
  <c r="BJ21" i="1"/>
  <c r="I22" i="1"/>
  <c r="BJ22" i="1" s="1"/>
  <c r="BJ23" i="1"/>
  <c r="BJ24" i="1"/>
  <c r="BJ25" i="1"/>
  <c r="I34" i="1"/>
  <c r="BJ34" i="1" s="1"/>
  <c r="I46" i="1"/>
  <c r="BJ46" i="1" s="1"/>
  <c r="I58" i="1"/>
  <c r="I70" i="1"/>
  <c r="BJ70" i="1" s="1"/>
  <c r="I82" i="1"/>
  <c r="BJ82" i="1" s="1"/>
  <c r="I94" i="1"/>
  <c r="BJ94" i="1" s="1"/>
  <c r="I106" i="1"/>
  <c r="BJ106" i="1" s="1"/>
  <c r="I118" i="1"/>
  <c r="BJ118" i="1" s="1"/>
  <c r="I130" i="1"/>
  <c r="BJ130" i="1" s="1"/>
  <c r="I142" i="1"/>
  <c r="I154" i="1"/>
  <c r="BJ154" i="1" s="1"/>
  <c r="I166" i="1"/>
  <c r="BJ166" i="1" s="1"/>
  <c r="I178" i="1"/>
  <c r="BJ178" i="1" s="1"/>
  <c r="I190" i="1"/>
  <c r="BJ190" i="1" s="1"/>
  <c r="I202" i="1"/>
  <c r="BJ202" i="1" s="1"/>
  <c r="I214" i="1"/>
  <c r="BJ214" i="1" s="1"/>
  <c r="I226" i="1"/>
  <c r="BJ226" i="1" s="1"/>
  <c r="I238" i="1"/>
  <c r="I250" i="1"/>
  <c r="BJ250" i="1" s="1"/>
  <c r="I262" i="1"/>
  <c r="BJ262" i="1" s="1"/>
  <c r="I274" i="1"/>
  <c r="I286" i="1"/>
  <c r="I298" i="1"/>
  <c r="I310" i="1"/>
  <c r="BJ310" i="1" s="1"/>
  <c r="I322" i="1"/>
  <c r="I334" i="1"/>
  <c r="I346" i="1"/>
  <c r="I358" i="1"/>
  <c r="BK18" i="1"/>
  <c r="BK19" i="1"/>
  <c r="BK20" i="1"/>
  <c r="BK21" i="1"/>
  <c r="BK22" i="1"/>
  <c r="I23" i="1"/>
  <c r="BK24" i="1"/>
  <c r="BK25" i="1"/>
  <c r="I35" i="1"/>
  <c r="BK35" i="1" s="1"/>
  <c r="I47" i="1"/>
  <c r="BK47" i="1" s="1"/>
  <c r="I59" i="1"/>
  <c r="BK59" i="1" s="1"/>
  <c r="I71" i="1"/>
  <c r="BK71" i="1" s="1"/>
  <c r="I83" i="1"/>
  <c r="BK83" i="1" s="1"/>
  <c r="I95" i="1"/>
  <c r="BK95" i="1" s="1"/>
  <c r="I107" i="1"/>
  <c r="BK107" i="1" s="1"/>
  <c r="I119" i="1"/>
  <c r="BK119" i="1" s="1"/>
  <c r="I131" i="1"/>
  <c r="BK131" i="1" s="1"/>
  <c r="I143" i="1"/>
  <c r="BK143" i="1" s="1"/>
  <c r="I155" i="1"/>
  <c r="BK155" i="1" s="1"/>
  <c r="I167" i="1"/>
  <c r="BK167" i="1" s="1"/>
  <c r="I179" i="1"/>
  <c r="BK179" i="1" s="1"/>
  <c r="I191" i="1"/>
  <c r="BK191" i="1" s="1"/>
  <c r="I203" i="1"/>
  <c r="BK203" i="1" s="1"/>
  <c r="I215" i="1"/>
  <c r="BK215" i="1" s="1"/>
  <c r="I227" i="1"/>
  <c r="BK227" i="1" s="1"/>
  <c r="I239" i="1"/>
  <c r="BK239" i="1" s="1"/>
  <c r="I251" i="1"/>
  <c r="BK251" i="1" s="1"/>
  <c r="I263" i="1"/>
  <c r="BK263" i="1" s="1"/>
  <c r="I275" i="1"/>
  <c r="BK275" i="1" s="1"/>
  <c r="I287" i="1"/>
  <c r="BK287" i="1" s="1"/>
  <c r="I299" i="1"/>
  <c r="BK299" i="1" s="1"/>
  <c r="I311" i="1"/>
  <c r="BK311" i="1" s="1"/>
  <c r="I323" i="1"/>
  <c r="BK323" i="1" s="1"/>
  <c r="I335" i="1"/>
  <c r="BK335" i="1" s="1"/>
  <c r="I347" i="1"/>
  <c r="BK347" i="1" s="1"/>
  <c r="I359" i="1"/>
  <c r="BK359" i="1" s="1"/>
  <c r="BL18" i="1"/>
  <c r="BL19" i="1"/>
  <c r="BL20" i="1"/>
  <c r="BL21" i="1"/>
  <c r="BL22" i="1"/>
  <c r="BL23" i="1"/>
  <c r="I24" i="1"/>
  <c r="BL24" i="1" s="1"/>
  <c r="BL25" i="1"/>
  <c r="I36" i="1"/>
  <c r="BL36" i="1" s="1"/>
  <c r="I48" i="1"/>
  <c r="BL48" i="1" s="1"/>
  <c r="I60" i="1"/>
  <c r="BL60" i="1" s="1"/>
  <c r="I72" i="1"/>
  <c r="BL72" i="1" s="1"/>
  <c r="I84" i="1"/>
  <c r="BL84" i="1" s="1"/>
  <c r="I96" i="1"/>
  <c r="BL96" i="1" s="1"/>
  <c r="I108" i="1"/>
  <c r="BL108" i="1" s="1"/>
  <c r="I120" i="1"/>
  <c r="BL120" i="1" s="1"/>
  <c r="I132" i="1"/>
  <c r="BL132" i="1" s="1"/>
  <c r="I144" i="1"/>
  <c r="BL144" i="1" s="1"/>
  <c r="I156" i="1"/>
  <c r="BL156" i="1" s="1"/>
  <c r="I168" i="1"/>
  <c r="BL168" i="1" s="1"/>
  <c r="I180" i="1"/>
  <c r="BL180" i="1" s="1"/>
  <c r="I192" i="1"/>
  <c r="BL192" i="1" s="1"/>
  <c r="I204" i="1"/>
  <c r="BL204" i="1" s="1"/>
  <c r="I216" i="1"/>
  <c r="BL216" i="1" s="1"/>
  <c r="I228" i="1"/>
  <c r="BL228" i="1" s="1"/>
  <c r="I240" i="1"/>
  <c r="BL240" i="1" s="1"/>
  <c r="I252" i="1"/>
  <c r="BL252" i="1" s="1"/>
  <c r="I264" i="1"/>
  <c r="BL264" i="1" s="1"/>
  <c r="I276" i="1"/>
  <c r="BL276" i="1" s="1"/>
  <c r="I288" i="1"/>
  <c r="BL288" i="1" s="1"/>
  <c r="I300" i="1"/>
  <c r="BL300" i="1" s="1"/>
  <c r="I312" i="1"/>
  <c r="BL312" i="1" s="1"/>
  <c r="I324" i="1"/>
  <c r="BL324" i="1" s="1"/>
  <c r="I336" i="1"/>
  <c r="BL336" i="1" s="1"/>
  <c r="I348" i="1"/>
  <c r="BL348" i="1" s="1"/>
  <c r="I360" i="1"/>
  <c r="BL360" i="1" s="1"/>
  <c r="BM18" i="1"/>
  <c r="BM19" i="1"/>
  <c r="BM20" i="1"/>
  <c r="BM21" i="1"/>
  <c r="BM22" i="1"/>
  <c r="BM23" i="1"/>
  <c r="BM24" i="1"/>
  <c r="I25" i="1"/>
  <c r="I37" i="1"/>
  <c r="BM37" i="1" s="1"/>
  <c r="I49" i="1"/>
  <c r="BM49" i="1" s="1"/>
  <c r="I61" i="1"/>
  <c r="BM61" i="1" s="1"/>
  <c r="I73" i="1"/>
  <c r="BM73" i="1" s="1"/>
  <c r="I85" i="1"/>
  <c r="BM85" i="1" s="1"/>
  <c r="I97" i="1"/>
  <c r="BM97" i="1" s="1"/>
  <c r="I109" i="1"/>
  <c r="BM109" i="1" s="1"/>
  <c r="I121" i="1"/>
  <c r="BM121" i="1" s="1"/>
  <c r="I133" i="1"/>
  <c r="BM133" i="1" s="1"/>
  <c r="I145" i="1"/>
  <c r="BM145" i="1" s="1"/>
  <c r="I157" i="1"/>
  <c r="BM157" i="1" s="1"/>
  <c r="I169" i="1"/>
  <c r="BM169" i="1" s="1"/>
  <c r="I181" i="1"/>
  <c r="BM181" i="1" s="1"/>
  <c r="I193" i="1"/>
  <c r="BM193" i="1" s="1"/>
  <c r="I205" i="1"/>
  <c r="BM205" i="1" s="1"/>
  <c r="I217" i="1"/>
  <c r="BM217" i="1" s="1"/>
  <c r="I229" i="1"/>
  <c r="BM229" i="1" s="1"/>
  <c r="I241" i="1"/>
  <c r="BM241" i="1" s="1"/>
  <c r="I253" i="1"/>
  <c r="BM253" i="1" s="1"/>
  <c r="I265" i="1"/>
  <c r="BM265" i="1" s="1"/>
  <c r="I277" i="1"/>
  <c r="BM277" i="1" s="1"/>
  <c r="I289" i="1"/>
  <c r="BM289" i="1" s="1"/>
  <c r="I301" i="1"/>
  <c r="BM301" i="1" s="1"/>
  <c r="I313" i="1"/>
  <c r="BM313" i="1" s="1"/>
  <c r="I325" i="1"/>
  <c r="BM325" i="1" s="1"/>
  <c r="I337" i="1"/>
  <c r="BM337" i="1" s="1"/>
  <c r="I349" i="1"/>
  <c r="BM349" i="1" s="1"/>
  <c r="I361" i="1"/>
  <c r="BM361" i="1" s="1"/>
  <c r="BN18" i="1"/>
  <c r="BN19" i="1"/>
  <c r="BN20" i="1"/>
  <c r="BN21" i="1"/>
  <c r="BN22" i="1"/>
  <c r="BN23" i="1"/>
  <c r="BN24" i="1"/>
  <c r="BN25" i="1"/>
  <c r="I26" i="1"/>
  <c r="BN26" i="1" s="1"/>
  <c r="I38" i="1"/>
  <c r="BN38" i="1" s="1"/>
  <c r="I50" i="1"/>
  <c r="BN50" i="1" s="1"/>
  <c r="I62" i="1"/>
  <c r="BN62" i="1" s="1"/>
  <c r="I74" i="1"/>
  <c r="BN74" i="1" s="1"/>
  <c r="I86" i="1"/>
  <c r="BN86" i="1" s="1"/>
  <c r="I98" i="1"/>
  <c r="BN98" i="1" s="1"/>
  <c r="I110" i="1"/>
  <c r="BN110" i="1" s="1"/>
  <c r="I122" i="1"/>
  <c r="BN122" i="1" s="1"/>
  <c r="I134" i="1"/>
  <c r="BN134" i="1" s="1"/>
  <c r="I146" i="1"/>
  <c r="BN146" i="1" s="1"/>
  <c r="I158" i="1"/>
  <c r="BN158" i="1" s="1"/>
  <c r="I170" i="1"/>
  <c r="BN170" i="1" s="1"/>
  <c r="I182" i="1"/>
  <c r="BN182" i="1" s="1"/>
  <c r="I194" i="1"/>
  <c r="BN194" i="1" s="1"/>
  <c r="I206" i="1"/>
  <c r="BN206" i="1" s="1"/>
  <c r="I218" i="1"/>
  <c r="BN218" i="1" s="1"/>
  <c r="I230" i="1"/>
  <c r="BN230" i="1" s="1"/>
  <c r="I242" i="1"/>
  <c r="BN242" i="1" s="1"/>
  <c r="I254" i="1"/>
  <c r="BN254" i="1" s="1"/>
  <c r="I266" i="1"/>
  <c r="BN266" i="1" s="1"/>
  <c r="I278" i="1"/>
  <c r="BN278" i="1" s="1"/>
  <c r="I290" i="1"/>
  <c r="BN290" i="1" s="1"/>
  <c r="I302" i="1"/>
  <c r="BN302" i="1" s="1"/>
  <c r="I314" i="1"/>
  <c r="BN314" i="1" s="1"/>
  <c r="I326" i="1"/>
  <c r="BN326" i="1" s="1"/>
  <c r="I338" i="1"/>
  <c r="BN338" i="1" s="1"/>
  <c r="I350" i="1"/>
  <c r="BN350" i="1" s="1"/>
  <c r="BO18" i="1"/>
  <c r="BO19" i="1"/>
  <c r="BO20" i="1"/>
  <c r="BO21" i="1"/>
  <c r="BO22" i="1"/>
  <c r="BO23" i="1"/>
  <c r="BO24" i="1"/>
  <c r="BO25" i="1"/>
  <c r="I27" i="1"/>
  <c r="N27" i="1" s="1"/>
  <c r="I39" i="1"/>
  <c r="BO39" i="1" s="1"/>
  <c r="I51" i="1"/>
  <c r="BO51" i="1" s="1"/>
  <c r="I63" i="1"/>
  <c r="BO63" i="1" s="1"/>
  <c r="I75" i="1"/>
  <c r="BO75" i="1" s="1"/>
  <c r="I87" i="1"/>
  <c r="I99" i="1"/>
  <c r="BO99" i="1" s="1"/>
  <c r="I111" i="1"/>
  <c r="BO111" i="1" s="1"/>
  <c r="I123" i="1"/>
  <c r="BO123" i="1" s="1"/>
  <c r="I135" i="1"/>
  <c r="I147" i="1"/>
  <c r="I159" i="1"/>
  <c r="BO159" i="1" s="1"/>
  <c r="I171" i="1"/>
  <c r="BO171" i="1" s="1"/>
  <c r="I183" i="1"/>
  <c r="BO183" i="1" s="1"/>
  <c r="I195" i="1"/>
  <c r="I207" i="1"/>
  <c r="BO207" i="1" s="1"/>
  <c r="I219" i="1"/>
  <c r="BO219" i="1" s="1"/>
  <c r="I231" i="1"/>
  <c r="BO231" i="1" s="1"/>
  <c r="I243" i="1"/>
  <c r="BO243" i="1" s="1"/>
  <c r="I255" i="1"/>
  <c r="BO255" i="1" s="1"/>
  <c r="I267" i="1"/>
  <c r="BO267" i="1" s="1"/>
  <c r="I279" i="1"/>
  <c r="BO279" i="1" s="1"/>
  <c r="I291" i="1"/>
  <c r="I303" i="1"/>
  <c r="I315" i="1"/>
  <c r="I327" i="1"/>
  <c r="I339" i="1"/>
  <c r="BO339" i="1" s="1"/>
  <c r="I351" i="1"/>
  <c r="BO351" i="1" s="1"/>
  <c r="BP18" i="1"/>
  <c r="BP19" i="1"/>
  <c r="BP20" i="1"/>
  <c r="BP21" i="1"/>
  <c r="BP22" i="1"/>
  <c r="BP23" i="1"/>
  <c r="BP24" i="1"/>
  <c r="BP25" i="1"/>
  <c r="I28" i="1"/>
  <c r="BP28" i="1" s="1"/>
  <c r="I40" i="1"/>
  <c r="BP40" i="1" s="1"/>
  <c r="I52" i="1"/>
  <c r="BP52" i="1" s="1"/>
  <c r="I64" i="1"/>
  <c r="BP64" i="1" s="1"/>
  <c r="I76" i="1"/>
  <c r="BP76" i="1" s="1"/>
  <c r="I88" i="1"/>
  <c r="BP88" i="1" s="1"/>
  <c r="I100" i="1"/>
  <c r="BP100" i="1" s="1"/>
  <c r="I112" i="1"/>
  <c r="BP112" i="1" s="1"/>
  <c r="I124" i="1"/>
  <c r="BP124" i="1" s="1"/>
  <c r="I136" i="1"/>
  <c r="BP136" i="1" s="1"/>
  <c r="I148" i="1"/>
  <c r="BP148" i="1" s="1"/>
  <c r="I160" i="1"/>
  <c r="BP160" i="1" s="1"/>
  <c r="I172" i="1"/>
  <c r="BP172" i="1" s="1"/>
  <c r="I184" i="1"/>
  <c r="BP184" i="1" s="1"/>
  <c r="I196" i="1"/>
  <c r="BP196" i="1" s="1"/>
  <c r="I208" i="1"/>
  <c r="BP208" i="1" s="1"/>
  <c r="I220" i="1"/>
  <c r="BP220" i="1" s="1"/>
  <c r="I232" i="1"/>
  <c r="BP232" i="1" s="1"/>
  <c r="I244" i="1"/>
  <c r="BP244" i="1" s="1"/>
  <c r="I256" i="1"/>
  <c r="BP256" i="1" s="1"/>
  <c r="I268" i="1"/>
  <c r="BP268" i="1" s="1"/>
  <c r="I280" i="1"/>
  <c r="BP280" i="1" s="1"/>
  <c r="I292" i="1"/>
  <c r="BP292" i="1" s="1"/>
  <c r="I304" i="1"/>
  <c r="BP304" i="1" s="1"/>
  <c r="I316" i="1"/>
  <c r="BP316" i="1" s="1"/>
  <c r="I328" i="1"/>
  <c r="BP328" i="1" s="1"/>
  <c r="I340" i="1"/>
  <c r="BP340" i="1" s="1"/>
  <c r="I352" i="1"/>
  <c r="BP352" i="1" s="1"/>
  <c r="BQ18" i="1"/>
  <c r="BQ19" i="1"/>
  <c r="BQ20" i="1"/>
  <c r="BQ21" i="1"/>
  <c r="BQ22" i="1"/>
  <c r="BQ23" i="1"/>
  <c r="BQ24" i="1"/>
  <c r="BQ25" i="1"/>
  <c r="I29" i="1"/>
  <c r="BQ29" i="1" s="1"/>
  <c r="I41" i="1"/>
  <c r="BQ41" i="1" s="1"/>
  <c r="I53" i="1"/>
  <c r="BQ53" i="1" s="1"/>
  <c r="I65" i="1"/>
  <c r="BQ65" i="1" s="1"/>
  <c r="I77" i="1"/>
  <c r="BQ77" i="1" s="1"/>
  <c r="I89" i="1"/>
  <c r="BQ89" i="1" s="1"/>
  <c r="I101" i="1"/>
  <c r="BQ101" i="1" s="1"/>
  <c r="I113" i="1"/>
  <c r="BQ113" i="1" s="1"/>
  <c r="I125" i="1"/>
  <c r="BQ125" i="1" s="1"/>
  <c r="I137" i="1"/>
  <c r="BQ137" i="1" s="1"/>
  <c r="I149" i="1"/>
  <c r="BQ149" i="1" s="1"/>
  <c r="I161" i="1"/>
  <c r="BQ161" i="1" s="1"/>
  <c r="I173" i="1"/>
  <c r="BQ173" i="1" s="1"/>
  <c r="I185" i="1"/>
  <c r="BQ185" i="1" s="1"/>
  <c r="I197" i="1"/>
  <c r="BQ197" i="1" s="1"/>
  <c r="I209" i="1"/>
  <c r="BQ209" i="1" s="1"/>
  <c r="I221" i="1"/>
  <c r="BQ221" i="1" s="1"/>
  <c r="I233" i="1"/>
  <c r="BQ233" i="1" s="1"/>
  <c r="I245" i="1"/>
  <c r="BQ245" i="1" s="1"/>
  <c r="I257" i="1"/>
  <c r="BQ257" i="1" s="1"/>
  <c r="I269" i="1"/>
  <c r="BQ269" i="1" s="1"/>
  <c r="I281" i="1"/>
  <c r="BQ281" i="1" s="1"/>
  <c r="I293" i="1"/>
  <c r="BQ293" i="1" s="1"/>
  <c r="I305" i="1"/>
  <c r="BQ305" i="1" s="1"/>
  <c r="I317" i="1"/>
  <c r="BQ317" i="1" s="1"/>
  <c r="I329" i="1"/>
  <c r="BQ329" i="1" s="1"/>
  <c r="I341" i="1"/>
  <c r="BQ341" i="1" s="1"/>
  <c r="I353" i="1"/>
  <c r="BQ353" i="1" s="1"/>
  <c r="G18" i="1"/>
  <c r="AF18" i="1" s="1"/>
  <c r="AF19" i="1"/>
  <c r="AF20" i="1"/>
  <c r="AF21" i="1"/>
  <c r="AF22" i="1"/>
  <c r="AF23" i="1"/>
  <c r="AF24" i="1"/>
  <c r="AF25" i="1"/>
  <c r="AF26" i="1"/>
  <c r="AF27" i="1"/>
  <c r="AF28" i="1"/>
  <c r="AF29" i="1"/>
  <c r="G30" i="1"/>
  <c r="AF30" i="1" s="1"/>
  <c r="AF31" i="1"/>
  <c r="AF32" i="1"/>
  <c r="AF33" i="1"/>
  <c r="AF34" i="1"/>
  <c r="AF35" i="1"/>
  <c r="AF36" i="1"/>
  <c r="AF37" i="1"/>
  <c r="AF38" i="1"/>
  <c r="AF39" i="1"/>
  <c r="AF40" i="1"/>
  <c r="AF41" i="1"/>
  <c r="G42" i="1"/>
  <c r="AF42" i="1" s="1"/>
  <c r="AF43" i="1"/>
  <c r="AF44" i="1"/>
  <c r="AF45" i="1"/>
  <c r="AF46" i="1"/>
  <c r="AF47" i="1"/>
  <c r="AF48" i="1"/>
  <c r="AF49" i="1"/>
  <c r="AF50" i="1"/>
  <c r="AF51" i="1"/>
  <c r="AF52" i="1"/>
  <c r="AF53" i="1"/>
  <c r="G54" i="1"/>
  <c r="AF54" i="1" s="1"/>
  <c r="AF55" i="1"/>
  <c r="AF56" i="1"/>
  <c r="AF57" i="1"/>
  <c r="AF58" i="1"/>
  <c r="AF59" i="1"/>
  <c r="AF60" i="1"/>
  <c r="AF61" i="1"/>
  <c r="AF62" i="1"/>
  <c r="AF63" i="1"/>
  <c r="AF64" i="1"/>
  <c r="AF65" i="1"/>
  <c r="G66" i="1"/>
  <c r="AF66" i="1" s="1"/>
  <c r="AF67" i="1"/>
  <c r="AF68" i="1"/>
  <c r="AF69" i="1"/>
  <c r="AF70" i="1"/>
  <c r="AF71" i="1"/>
  <c r="AF72" i="1"/>
  <c r="AF73" i="1"/>
  <c r="AF74" i="1"/>
  <c r="AF75" i="1"/>
  <c r="AF76" i="1"/>
  <c r="AF77" i="1"/>
  <c r="G78" i="1"/>
  <c r="AF78" i="1" s="1"/>
  <c r="AF79" i="1"/>
  <c r="AF80" i="1"/>
  <c r="AF81" i="1"/>
  <c r="AF82" i="1"/>
  <c r="AF83" i="1"/>
  <c r="AF84" i="1"/>
  <c r="AF85" i="1"/>
  <c r="AF86" i="1"/>
  <c r="AF87" i="1"/>
  <c r="AF88" i="1"/>
  <c r="AF89" i="1"/>
  <c r="G90" i="1"/>
  <c r="AF90" i="1" s="1"/>
  <c r="AF91" i="1"/>
  <c r="AF92" i="1"/>
  <c r="AF93" i="1"/>
  <c r="AF94" i="1"/>
  <c r="AF95" i="1"/>
  <c r="AF96" i="1"/>
  <c r="AF97" i="1"/>
  <c r="AF98" i="1"/>
  <c r="AF99" i="1"/>
  <c r="AF100" i="1"/>
  <c r="AF101" i="1"/>
  <c r="G102" i="1"/>
  <c r="AF102" i="1" s="1"/>
  <c r="AF103" i="1"/>
  <c r="AF104" i="1"/>
  <c r="AF105" i="1"/>
  <c r="AF106" i="1"/>
  <c r="AF107" i="1"/>
  <c r="AF108" i="1"/>
  <c r="AF109" i="1"/>
  <c r="AF110" i="1"/>
  <c r="AF111" i="1"/>
  <c r="AF112" i="1"/>
  <c r="AF113" i="1"/>
  <c r="G114" i="1"/>
  <c r="AF114" i="1" s="1"/>
  <c r="AF115" i="1"/>
  <c r="AF116" i="1"/>
  <c r="AF117" i="1"/>
  <c r="AF118" i="1"/>
  <c r="AF119" i="1"/>
  <c r="AF120" i="1"/>
  <c r="AF121" i="1"/>
  <c r="AF122" i="1"/>
  <c r="AF123" i="1"/>
  <c r="AF124" i="1"/>
  <c r="AF125" i="1"/>
  <c r="G126" i="1"/>
  <c r="AF126" i="1" s="1"/>
  <c r="AF127" i="1"/>
  <c r="AF128" i="1"/>
  <c r="AF129" i="1"/>
  <c r="AF130" i="1"/>
  <c r="AF131" i="1"/>
  <c r="AF132" i="1"/>
  <c r="AF133" i="1"/>
  <c r="AF134" i="1"/>
  <c r="AF135" i="1"/>
  <c r="AF136" i="1"/>
  <c r="AF137" i="1"/>
  <c r="G138" i="1"/>
  <c r="AF138" i="1" s="1"/>
  <c r="AF139" i="1"/>
  <c r="AF140" i="1"/>
  <c r="AF141" i="1"/>
  <c r="AF142" i="1"/>
  <c r="AF143" i="1"/>
  <c r="AF144" i="1"/>
  <c r="AF145" i="1"/>
  <c r="AF146" i="1"/>
  <c r="AF147" i="1"/>
  <c r="AF148" i="1"/>
  <c r="AF149" i="1"/>
  <c r="G150" i="1"/>
  <c r="AF150" i="1" s="1"/>
  <c r="AF151" i="1"/>
  <c r="AF152" i="1"/>
  <c r="AF153" i="1"/>
  <c r="AF154" i="1"/>
  <c r="AF155" i="1"/>
  <c r="AF156" i="1"/>
  <c r="AF157" i="1"/>
  <c r="AF158" i="1"/>
  <c r="AF159" i="1"/>
  <c r="AF160" i="1"/>
  <c r="AF161" i="1"/>
  <c r="G162" i="1"/>
  <c r="AF162" i="1" s="1"/>
  <c r="AF163" i="1"/>
  <c r="AF164" i="1"/>
  <c r="AF165" i="1"/>
  <c r="AF166" i="1"/>
  <c r="AF167" i="1"/>
  <c r="AF168" i="1"/>
  <c r="AF169" i="1"/>
  <c r="AF170" i="1"/>
  <c r="AF171" i="1"/>
  <c r="AF172" i="1"/>
  <c r="AF173" i="1"/>
  <c r="G174" i="1"/>
  <c r="AF174" i="1" s="1"/>
  <c r="AF175" i="1"/>
  <c r="AF176" i="1"/>
  <c r="AF177" i="1"/>
  <c r="AF178" i="1"/>
  <c r="AF179" i="1"/>
  <c r="AF180" i="1"/>
  <c r="AF181" i="1"/>
  <c r="AF182" i="1"/>
  <c r="AF183" i="1"/>
  <c r="AF184" i="1"/>
  <c r="AF185" i="1"/>
  <c r="G186" i="1"/>
  <c r="AF186" i="1" s="1"/>
  <c r="AF187" i="1"/>
  <c r="AF188" i="1"/>
  <c r="AF189" i="1"/>
  <c r="AF190" i="1"/>
  <c r="AF191" i="1"/>
  <c r="AF192" i="1"/>
  <c r="AF193" i="1"/>
  <c r="AF194" i="1"/>
  <c r="AF195" i="1"/>
  <c r="AF196" i="1"/>
  <c r="AF197" i="1"/>
  <c r="G198" i="1"/>
  <c r="AF198" i="1" s="1"/>
  <c r="AF199" i="1"/>
  <c r="AF200" i="1"/>
  <c r="AF201" i="1"/>
  <c r="AF202" i="1"/>
  <c r="AF203" i="1"/>
  <c r="AF204" i="1"/>
  <c r="AF205" i="1"/>
  <c r="AF206" i="1"/>
  <c r="AF207" i="1"/>
  <c r="AF208" i="1"/>
  <c r="AF209" i="1"/>
  <c r="G210" i="1"/>
  <c r="AF210" i="1" s="1"/>
  <c r="AF211" i="1"/>
  <c r="AF212" i="1"/>
  <c r="AF213" i="1"/>
  <c r="AF214" i="1"/>
  <c r="AF215" i="1"/>
  <c r="AF216" i="1"/>
  <c r="AF217" i="1"/>
  <c r="AF218" i="1"/>
  <c r="AF219" i="1"/>
  <c r="AF220" i="1"/>
  <c r="AF221" i="1"/>
  <c r="G222" i="1"/>
  <c r="AF222" i="1" s="1"/>
  <c r="AF223" i="1"/>
  <c r="AF224" i="1"/>
  <c r="AF225" i="1"/>
  <c r="AF226" i="1"/>
  <c r="AF227" i="1"/>
  <c r="AF228" i="1"/>
  <c r="AF229" i="1"/>
  <c r="AF230" i="1"/>
  <c r="AF231" i="1"/>
  <c r="AF232" i="1"/>
  <c r="AF233" i="1"/>
  <c r="G234" i="1"/>
  <c r="AF234" i="1" s="1"/>
  <c r="AF235" i="1"/>
  <c r="AF236" i="1"/>
  <c r="AF237" i="1"/>
  <c r="AF238" i="1"/>
  <c r="AF239" i="1"/>
  <c r="AF240" i="1"/>
  <c r="AF241" i="1"/>
  <c r="AF242" i="1"/>
  <c r="AF243" i="1"/>
  <c r="AF244" i="1"/>
  <c r="AF245" i="1"/>
  <c r="G246" i="1"/>
  <c r="AF246" i="1" s="1"/>
  <c r="AF247" i="1"/>
  <c r="AF248" i="1"/>
  <c r="AF249" i="1"/>
  <c r="AF250" i="1"/>
  <c r="AF251" i="1"/>
  <c r="AF252" i="1"/>
  <c r="AF253" i="1"/>
  <c r="AF254" i="1"/>
  <c r="AF255" i="1"/>
  <c r="AF256" i="1"/>
  <c r="AF257" i="1"/>
  <c r="G258" i="1"/>
  <c r="AF258" i="1" s="1"/>
  <c r="AF259" i="1"/>
  <c r="AF260" i="1"/>
  <c r="AF261" i="1"/>
  <c r="AF262" i="1"/>
  <c r="AF263" i="1"/>
  <c r="AF264" i="1"/>
  <c r="AF265" i="1"/>
  <c r="AF266" i="1"/>
  <c r="AF267" i="1"/>
  <c r="AF268" i="1"/>
  <c r="AF269" i="1"/>
  <c r="G270" i="1"/>
  <c r="AF270" i="1" s="1"/>
  <c r="AF271" i="1"/>
  <c r="AF272" i="1"/>
  <c r="AF273" i="1"/>
  <c r="AF274" i="1"/>
  <c r="AF275" i="1"/>
  <c r="AF276" i="1"/>
  <c r="AF277" i="1"/>
  <c r="AF278" i="1"/>
  <c r="AF279" i="1"/>
  <c r="AF280" i="1"/>
  <c r="AF281" i="1"/>
  <c r="G282" i="1"/>
  <c r="AF282" i="1" s="1"/>
  <c r="AF283" i="1"/>
  <c r="AF284" i="1"/>
  <c r="AF285" i="1"/>
  <c r="AF286" i="1"/>
  <c r="AF287" i="1"/>
  <c r="AF288" i="1"/>
  <c r="AF289" i="1"/>
  <c r="AF290" i="1"/>
  <c r="AF291" i="1"/>
  <c r="AF292" i="1"/>
  <c r="AF293" i="1"/>
  <c r="G294" i="1"/>
  <c r="AF294" i="1" s="1"/>
  <c r="AF295" i="1"/>
  <c r="AF296" i="1"/>
  <c r="AF297" i="1"/>
  <c r="AF298" i="1"/>
  <c r="AF299" i="1"/>
  <c r="AF300" i="1"/>
  <c r="AF301" i="1"/>
  <c r="AF302" i="1"/>
  <c r="AF303" i="1"/>
  <c r="AF304" i="1"/>
  <c r="AF305" i="1"/>
  <c r="G306" i="1"/>
  <c r="AF306" i="1" s="1"/>
  <c r="AF307" i="1"/>
  <c r="AF308" i="1"/>
  <c r="AF309" i="1"/>
  <c r="AF310" i="1"/>
  <c r="AF311" i="1"/>
  <c r="AF312" i="1"/>
  <c r="AF313" i="1"/>
  <c r="AF314" i="1"/>
  <c r="AF315" i="1"/>
  <c r="AF316" i="1"/>
  <c r="AF317" i="1"/>
  <c r="G318" i="1"/>
  <c r="AF318" i="1" s="1"/>
  <c r="AF319" i="1"/>
  <c r="AF320" i="1"/>
  <c r="AF321" i="1"/>
  <c r="AF322" i="1"/>
  <c r="AF323" i="1"/>
  <c r="AF324" i="1"/>
  <c r="AF325" i="1"/>
  <c r="AF326" i="1"/>
  <c r="AF327" i="1"/>
  <c r="AF328" i="1"/>
  <c r="AF329" i="1"/>
  <c r="G330" i="1"/>
  <c r="AF330" i="1" s="1"/>
  <c r="AF331" i="1"/>
  <c r="AF332" i="1"/>
  <c r="AF333" i="1"/>
  <c r="AF334" i="1"/>
  <c r="AF335" i="1"/>
  <c r="AF336" i="1"/>
  <c r="AF337" i="1"/>
  <c r="AF338" i="1"/>
  <c r="AF339" i="1"/>
  <c r="AF340" i="1"/>
  <c r="AF341" i="1"/>
  <c r="G342" i="1"/>
  <c r="AF342" i="1" s="1"/>
  <c r="AF343" i="1"/>
  <c r="AF344" i="1"/>
  <c r="AF345" i="1"/>
  <c r="AF346" i="1"/>
  <c r="AF347" i="1"/>
  <c r="AF348" i="1"/>
  <c r="AF349" i="1"/>
  <c r="AF350" i="1"/>
  <c r="AF351" i="1"/>
  <c r="AF352" i="1"/>
  <c r="AF353" i="1"/>
  <c r="G354" i="1"/>
  <c r="AF354" i="1" s="1"/>
  <c r="AF355" i="1"/>
  <c r="AF356" i="1"/>
  <c r="AF357" i="1"/>
  <c r="AF358" i="1"/>
  <c r="AF359" i="1"/>
  <c r="AF360" i="1"/>
  <c r="AF361" i="1"/>
  <c r="AF362" i="1"/>
  <c r="AF363" i="1"/>
  <c r="AF364" i="1"/>
  <c r="AF365" i="1"/>
  <c r="G366" i="1"/>
  <c r="AF366" i="1" s="1"/>
  <c r="AF367" i="1"/>
  <c r="AF368" i="1"/>
  <c r="AF369" i="1"/>
  <c r="AF370" i="1"/>
  <c r="AF371" i="1"/>
  <c r="AF372" i="1"/>
  <c r="AF373" i="1"/>
  <c r="AF374" i="1"/>
  <c r="AF375" i="1"/>
  <c r="AF376" i="1"/>
  <c r="AF377" i="1"/>
  <c r="AF379" i="1"/>
  <c r="AF380" i="1"/>
  <c r="AF381" i="1"/>
  <c r="AF382" i="1"/>
  <c r="AF383" i="1"/>
  <c r="AF384" i="1"/>
  <c r="AF385" i="1"/>
  <c r="AF386" i="1"/>
  <c r="AF387" i="1"/>
  <c r="AF388" i="1"/>
  <c r="AF389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8" i="1"/>
  <c r="T369" i="1"/>
  <c r="T370" i="1"/>
  <c r="T371" i="1"/>
  <c r="T372" i="1"/>
  <c r="T373" i="1"/>
  <c r="T374" i="1"/>
  <c r="T375" i="1"/>
  <c r="T376" i="1"/>
  <c r="T377" i="1"/>
  <c r="T378" i="1"/>
  <c r="T380" i="1"/>
  <c r="T381" i="1"/>
  <c r="T382" i="1"/>
  <c r="T383" i="1"/>
  <c r="T384" i="1"/>
  <c r="T385" i="1"/>
  <c r="T386" i="1"/>
  <c r="T387" i="1"/>
  <c r="T388" i="1"/>
  <c r="T389" i="1"/>
  <c r="T390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3" i="1"/>
  <c r="W384" i="1"/>
  <c r="W385" i="1"/>
  <c r="W386" i="1"/>
  <c r="W387" i="1"/>
  <c r="W388" i="1"/>
  <c r="W389" i="1"/>
  <c r="W390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2" i="1"/>
  <c r="X373" i="1"/>
  <c r="X374" i="1"/>
  <c r="X375" i="1"/>
  <c r="X376" i="1"/>
  <c r="X377" i="1"/>
  <c r="X378" i="1"/>
  <c r="X379" i="1"/>
  <c r="X380" i="1"/>
  <c r="X381" i="1"/>
  <c r="X382" i="1"/>
  <c r="X384" i="1"/>
  <c r="X385" i="1"/>
  <c r="X386" i="1"/>
  <c r="X387" i="1"/>
  <c r="X388" i="1"/>
  <c r="X389" i="1"/>
  <c r="X390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4" i="1"/>
  <c r="Y205" i="1"/>
  <c r="Y206" i="1"/>
  <c r="Y207" i="1"/>
  <c r="Y208" i="1"/>
  <c r="Y209" i="1"/>
  <c r="Y210" i="1"/>
  <c r="Y211" i="1"/>
  <c r="Y212" i="1"/>
  <c r="Y213" i="1"/>
  <c r="Y214" i="1"/>
  <c r="Y215" i="1"/>
  <c r="Y216" i="1"/>
  <c r="Y217" i="1"/>
  <c r="Y218" i="1"/>
  <c r="Y219" i="1"/>
  <c r="Y220" i="1"/>
  <c r="Y221" i="1"/>
  <c r="Y222" i="1"/>
  <c r="Y223" i="1"/>
  <c r="Y224" i="1"/>
  <c r="Y225" i="1"/>
  <c r="Y226" i="1"/>
  <c r="Y227" i="1"/>
  <c r="Y228" i="1"/>
  <c r="Y229" i="1"/>
  <c r="Y230" i="1"/>
  <c r="Y231" i="1"/>
  <c r="Y232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248" i="1"/>
  <c r="Y249" i="1"/>
  <c r="Y250" i="1"/>
  <c r="Y251" i="1"/>
  <c r="Y252" i="1"/>
  <c r="Y253" i="1"/>
  <c r="Y254" i="1"/>
  <c r="Y255" i="1"/>
  <c r="Y256" i="1"/>
  <c r="Y257" i="1"/>
  <c r="Y258" i="1"/>
  <c r="Y259" i="1"/>
  <c r="Y260" i="1"/>
  <c r="Y261" i="1"/>
  <c r="Y262" i="1"/>
  <c r="Y263" i="1"/>
  <c r="Y264" i="1"/>
  <c r="Y265" i="1"/>
  <c r="Y266" i="1"/>
  <c r="Y267" i="1"/>
  <c r="Y268" i="1"/>
  <c r="Y269" i="1"/>
  <c r="Y270" i="1"/>
  <c r="Y271" i="1"/>
  <c r="Y272" i="1"/>
  <c r="Y273" i="1"/>
  <c r="Y274" i="1"/>
  <c r="Y275" i="1"/>
  <c r="Y276" i="1"/>
  <c r="Y277" i="1"/>
  <c r="Y278" i="1"/>
  <c r="Y279" i="1"/>
  <c r="Y280" i="1"/>
  <c r="Y281" i="1"/>
  <c r="Y282" i="1"/>
  <c r="Y283" i="1"/>
  <c r="Y284" i="1"/>
  <c r="Y285" i="1"/>
  <c r="Y286" i="1"/>
  <c r="Y287" i="1"/>
  <c r="Y288" i="1"/>
  <c r="Y289" i="1"/>
  <c r="Y290" i="1"/>
  <c r="Y291" i="1"/>
  <c r="Y292" i="1"/>
  <c r="Y293" i="1"/>
  <c r="Y294" i="1"/>
  <c r="Y295" i="1"/>
  <c r="Y296" i="1"/>
  <c r="Y297" i="1"/>
  <c r="Y298" i="1"/>
  <c r="Y299" i="1"/>
  <c r="Y300" i="1"/>
  <c r="Y301" i="1"/>
  <c r="Y302" i="1"/>
  <c r="Y303" i="1"/>
  <c r="Y304" i="1"/>
  <c r="Y305" i="1"/>
  <c r="Y306" i="1"/>
  <c r="Y307" i="1"/>
  <c r="Y308" i="1"/>
  <c r="Y309" i="1"/>
  <c r="Y310" i="1"/>
  <c r="Y311" i="1"/>
  <c r="Y312" i="1"/>
  <c r="Y313" i="1"/>
  <c r="Y314" i="1"/>
  <c r="Y315" i="1"/>
  <c r="Y316" i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332" i="1"/>
  <c r="Y333" i="1"/>
  <c r="Y334" i="1"/>
  <c r="Y335" i="1"/>
  <c r="Y336" i="1"/>
  <c r="Y337" i="1"/>
  <c r="Y338" i="1"/>
  <c r="Y339" i="1"/>
  <c r="Y340" i="1"/>
  <c r="Y341" i="1"/>
  <c r="Y342" i="1"/>
  <c r="Y343" i="1"/>
  <c r="Y344" i="1"/>
  <c r="Y345" i="1"/>
  <c r="Y346" i="1"/>
  <c r="Y347" i="1"/>
  <c r="Y348" i="1"/>
  <c r="Y349" i="1"/>
  <c r="Y350" i="1"/>
  <c r="Y351" i="1"/>
  <c r="Y352" i="1"/>
  <c r="Y353" i="1"/>
  <c r="Y354" i="1"/>
  <c r="Y355" i="1"/>
  <c r="Y356" i="1"/>
  <c r="Y357" i="1"/>
  <c r="Y358" i="1"/>
  <c r="Y359" i="1"/>
  <c r="Y360" i="1"/>
  <c r="Y361" i="1"/>
  <c r="Y362" i="1"/>
  <c r="Y363" i="1"/>
  <c r="Y364" i="1"/>
  <c r="Y365" i="1"/>
  <c r="Y366" i="1"/>
  <c r="Y367" i="1"/>
  <c r="Y368" i="1"/>
  <c r="Y369" i="1"/>
  <c r="Y370" i="1"/>
  <c r="Y371" i="1"/>
  <c r="Y373" i="1"/>
  <c r="Y374" i="1"/>
  <c r="Y375" i="1"/>
  <c r="Y376" i="1"/>
  <c r="Y377" i="1"/>
  <c r="Y378" i="1"/>
  <c r="Y379" i="1"/>
  <c r="Y380" i="1"/>
  <c r="Y381" i="1"/>
  <c r="Y382" i="1"/>
  <c r="Y383" i="1"/>
  <c r="Y385" i="1"/>
  <c r="Y386" i="1"/>
  <c r="Y387" i="1"/>
  <c r="Y388" i="1"/>
  <c r="Y389" i="1"/>
  <c r="Y390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7" i="1"/>
  <c r="Z158" i="1"/>
  <c r="Z159" i="1"/>
  <c r="Z160" i="1"/>
  <c r="Z161" i="1"/>
  <c r="Z162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0" i="1"/>
  <c r="Z181" i="1"/>
  <c r="Z182" i="1"/>
  <c r="Z183" i="1"/>
  <c r="Z184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211" i="1"/>
  <c r="Z212" i="1"/>
  <c r="Z213" i="1"/>
  <c r="Z214" i="1"/>
  <c r="Z215" i="1"/>
  <c r="Z216" i="1"/>
  <c r="Z217" i="1"/>
  <c r="Z218" i="1"/>
  <c r="Z219" i="1"/>
  <c r="Z220" i="1"/>
  <c r="Z221" i="1"/>
  <c r="Z222" i="1"/>
  <c r="Z223" i="1"/>
  <c r="Z224" i="1"/>
  <c r="Z225" i="1"/>
  <c r="Z226" i="1"/>
  <c r="Z227" i="1"/>
  <c r="Z228" i="1"/>
  <c r="Z229" i="1"/>
  <c r="Z230" i="1"/>
  <c r="Z231" i="1"/>
  <c r="Z232" i="1"/>
  <c r="Z233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297" i="1"/>
  <c r="Z298" i="1"/>
  <c r="Z299" i="1"/>
  <c r="Z300" i="1"/>
  <c r="Z301" i="1"/>
  <c r="Z302" i="1"/>
  <c r="Z303" i="1"/>
  <c r="Z304" i="1"/>
  <c r="Z305" i="1"/>
  <c r="Z306" i="1"/>
  <c r="Z307" i="1"/>
  <c r="Z308" i="1"/>
  <c r="Z309" i="1"/>
  <c r="Z310" i="1"/>
  <c r="Z311" i="1"/>
  <c r="Z312" i="1"/>
  <c r="Z313" i="1"/>
  <c r="Z314" i="1"/>
  <c r="Z315" i="1"/>
  <c r="Z316" i="1"/>
  <c r="Z317" i="1"/>
  <c r="Z318" i="1"/>
  <c r="Z319" i="1"/>
  <c r="Z320" i="1"/>
  <c r="Z321" i="1"/>
  <c r="Z322" i="1"/>
  <c r="Z323" i="1"/>
  <c r="Z324" i="1"/>
  <c r="Z325" i="1"/>
  <c r="Z326" i="1"/>
  <c r="Z327" i="1"/>
  <c r="Z328" i="1"/>
  <c r="Z329" i="1"/>
  <c r="Z330" i="1"/>
  <c r="Z331" i="1"/>
  <c r="Z332" i="1"/>
  <c r="Z333" i="1"/>
  <c r="Z334" i="1"/>
  <c r="Z335" i="1"/>
  <c r="Z336" i="1"/>
  <c r="Z337" i="1"/>
  <c r="Z338" i="1"/>
  <c r="Z339" i="1"/>
  <c r="Z340" i="1"/>
  <c r="Z341" i="1"/>
  <c r="Z342" i="1"/>
  <c r="Z343" i="1"/>
  <c r="Z344" i="1"/>
  <c r="Z345" i="1"/>
  <c r="Z346" i="1"/>
  <c r="Z347" i="1"/>
  <c r="Z348" i="1"/>
  <c r="Z349" i="1"/>
  <c r="Z350" i="1"/>
  <c r="Z351" i="1"/>
  <c r="Z352" i="1"/>
  <c r="Z353" i="1"/>
  <c r="Z354" i="1"/>
  <c r="Z355" i="1"/>
  <c r="Z356" i="1"/>
  <c r="Z357" i="1"/>
  <c r="Z358" i="1"/>
  <c r="Z359" i="1"/>
  <c r="Z360" i="1"/>
  <c r="Z361" i="1"/>
  <c r="Z362" i="1"/>
  <c r="Z363" i="1"/>
  <c r="Z364" i="1"/>
  <c r="Z365" i="1"/>
  <c r="Z366" i="1"/>
  <c r="Z367" i="1"/>
  <c r="Z368" i="1"/>
  <c r="Z369" i="1"/>
  <c r="Z370" i="1"/>
  <c r="Z371" i="1"/>
  <c r="Z372" i="1"/>
  <c r="Z374" i="1"/>
  <c r="Z375" i="1"/>
  <c r="Z376" i="1"/>
  <c r="Z377" i="1"/>
  <c r="Z378" i="1"/>
  <c r="Z379" i="1"/>
  <c r="Z380" i="1"/>
  <c r="Z381" i="1"/>
  <c r="Z382" i="1"/>
  <c r="Z383" i="1"/>
  <c r="Z384" i="1"/>
  <c r="Z386" i="1"/>
  <c r="Z387" i="1"/>
  <c r="Z388" i="1"/>
  <c r="Z389" i="1"/>
  <c r="Z390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A143" i="1"/>
  <c r="AA144" i="1"/>
  <c r="AA145" i="1"/>
  <c r="AA146" i="1"/>
  <c r="AA147" i="1"/>
  <c r="AA148" i="1"/>
  <c r="AA149" i="1"/>
  <c r="AA150" i="1"/>
  <c r="AA151" i="1"/>
  <c r="AA152" i="1"/>
  <c r="AA153" i="1"/>
  <c r="AA154" i="1"/>
  <c r="AA155" i="1"/>
  <c r="AA156" i="1"/>
  <c r="AA157" i="1"/>
  <c r="AA158" i="1"/>
  <c r="AA159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AA172" i="1"/>
  <c r="AA173" i="1"/>
  <c r="AA174" i="1"/>
  <c r="AA175" i="1"/>
  <c r="AA176" i="1"/>
  <c r="AA177" i="1"/>
  <c r="AA178" i="1"/>
  <c r="AA179" i="1"/>
  <c r="AA180" i="1"/>
  <c r="AA181" i="1"/>
  <c r="AA182" i="1"/>
  <c r="AA183" i="1"/>
  <c r="AA184" i="1"/>
  <c r="AA185" i="1"/>
  <c r="AA186" i="1"/>
  <c r="AA187" i="1"/>
  <c r="AA188" i="1"/>
  <c r="AA189" i="1"/>
  <c r="AA190" i="1"/>
  <c r="AA191" i="1"/>
  <c r="AA192" i="1"/>
  <c r="AA193" i="1"/>
  <c r="AA194" i="1"/>
  <c r="AA195" i="1"/>
  <c r="AA196" i="1"/>
  <c r="AA197" i="1"/>
  <c r="AA198" i="1"/>
  <c r="AA199" i="1"/>
  <c r="AA200" i="1"/>
  <c r="AA201" i="1"/>
  <c r="AA202" i="1"/>
  <c r="AA203" i="1"/>
  <c r="AA204" i="1"/>
  <c r="AA205" i="1"/>
  <c r="AA206" i="1"/>
  <c r="AA207" i="1"/>
  <c r="AA208" i="1"/>
  <c r="AA209" i="1"/>
  <c r="AA210" i="1"/>
  <c r="AA211" i="1"/>
  <c r="AA212" i="1"/>
  <c r="AA213" i="1"/>
  <c r="AA214" i="1"/>
  <c r="AA215" i="1"/>
  <c r="AA216" i="1"/>
  <c r="AA217" i="1"/>
  <c r="AA218" i="1"/>
  <c r="AA219" i="1"/>
  <c r="AA220" i="1"/>
  <c r="AA221" i="1"/>
  <c r="AA222" i="1"/>
  <c r="AA223" i="1"/>
  <c r="AA224" i="1"/>
  <c r="AA225" i="1"/>
  <c r="AA226" i="1"/>
  <c r="AA227" i="1"/>
  <c r="AA228" i="1"/>
  <c r="AA229" i="1"/>
  <c r="AA230" i="1"/>
  <c r="AA231" i="1"/>
  <c r="AA232" i="1"/>
  <c r="AA233" i="1"/>
  <c r="AA234" i="1"/>
  <c r="AA235" i="1"/>
  <c r="AA236" i="1"/>
  <c r="AA237" i="1"/>
  <c r="AA238" i="1"/>
  <c r="AA239" i="1"/>
  <c r="AA240" i="1"/>
  <c r="AA241" i="1"/>
  <c r="AA242" i="1"/>
  <c r="AA243" i="1"/>
  <c r="AA244" i="1"/>
  <c r="AA245" i="1"/>
  <c r="AA246" i="1"/>
  <c r="AA247" i="1"/>
  <c r="AA248" i="1"/>
  <c r="AA249" i="1"/>
  <c r="AA250" i="1"/>
  <c r="AA251" i="1"/>
  <c r="AA252" i="1"/>
  <c r="AA253" i="1"/>
  <c r="AA254" i="1"/>
  <c r="AA255" i="1"/>
  <c r="AA256" i="1"/>
  <c r="AA257" i="1"/>
  <c r="AA258" i="1"/>
  <c r="AA259" i="1"/>
  <c r="AA260" i="1"/>
  <c r="AA261" i="1"/>
  <c r="AA262" i="1"/>
  <c r="AA263" i="1"/>
  <c r="AA264" i="1"/>
  <c r="AA265" i="1"/>
  <c r="AA266" i="1"/>
  <c r="AA267" i="1"/>
  <c r="AA268" i="1"/>
  <c r="AA269" i="1"/>
  <c r="AA270" i="1"/>
  <c r="AA271" i="1"/>
  <c r="AA272" i="1"/>
  <c r="AA273" i="1"/>
  <c r="AA274" i="1"/>
  <c r="AA275" i="1"/>
  <c r="AA276" i="1"/>
  <c r="AA277" i="1"/>
  <c r="AA278" i="1"/>
  <c r="AA279" i="1"/>
  <c r="AA280" i="1"/>
  <c r="AA281" i="1"/>
  <c r="AA282" i="1"/>
  <c r="AA283" i="1"/>
  <c r="AA284" i="1"/>
  <c r="AA285" i="1"/>
  <c r="AA286" i="1"/>
  <c r="AA287" i="1"/>
  <c r="AA288" i="1"/>
  <c r="AA289" i="1"/>
  <c r="AA290" i="1"/>
  <c r="AA291" i="1"/>
  <c r="AA292" i="1"/>
  <c r="AA293" i="1"/>
  <c r="AA294" i="1"/>
  <c r="AA295" i="1"/>
  <c r="AA296" i="1"/>
  <c r="AA297" i="1"/>
  <c r="AA298" i="1"/>
  <c r="AA299" i="1"/>
  <c r="AA300" i="1"/>
  <c r="AA301" i="1"/>
  <c r="AA302" i="1"/>
  <c r="AA303" i="1"/>
  <c r="AA304" i="1"/>
  <c r="AA305" i="1"/>
  <c r="AA306" i="1"/>
  <c r="AA307" i="1"/>
  <c r="AA308" i="1"/>
  <c r="AA309" i="1"/>
  <c r="AA310" i="1"/>
  <c r="AA311" i="1"/>
  <c r="AA312" i="1"/>
  <c r="AA313" i="1"/>
  <c r="AA314" i="1"/>
  <c r="AA315" i="1"/>
  <c r="AA316" i="1"/>
  <c r="AA317" i="1"/>
  <c r="AA318" i="1"/>
  <c r="AA319" i="1"/>
  <c r="AA320" i="1"/>
  <c r="AA321" i="1"/>
  <c r="AA322" i="1"/>
  <c r="AA323" i="1"/>
  <c r="AA324" i="1"/>
  <c r="AA325" i="1"/>
  <c r="AA326" i="1"/>
  <c r="AA327" i="1"/>
  <c r="AA328" i="1"/>
  <c r="AA329" i="1"/>
  <c r="AA330" i="1"/>
  <c r="AA331" i="1"/>
  <c r="AA332" i="1"/>
  <c r="AA333" i="1"/>
  <c r="AA334" i="1"/>
  <c r="AA335" i="1"/>
  <c r="AA336" i="1"/>
  <c r="AA337" i="1"/>
  <c r="AA338" i="1"/>
  <c r="AA339" i="1"/>
  <c r="AA340" i="1"/>
  <c r="AA341" i="1"/>
  <c r="AA342" i="1"/>
  <c r="AA343" i="1"/>
  <c r="AA344" i="1"/>
  <c r="AA345" i="1"/>
  <c r="AA346" i="1"/>
  <c r="AA347" i="1"/>
  <c r="AA348" i="1"/>
  <c r="AA349" i="1"/>
  <c r="AA350" i="1"/>
  <c r="AA351" i="1"/>
  <c r="AA352" i="1"/>
  <c r="AA353" i="1"/>
  <c r="AA354" i="1"/>
  <c r="AA355" i="1"/>
  <c r="AA356" i="1"/>
  <c r="AA357" i="1"/>
  <c r="AA358" i="1"/>
  <c r="AA359" i="1"/>
  <c r="AA360" i="1"/>
  <c r="AA361" i="1"/>
  <c r="AA363" i="1"/>
  <c r="AA364" i="1"/>
  <c r="AA365" i="1"/>
  <c r="AA366" i="1"/>
  <c r="AA367" i="1"/>
  <c r="AA368" i="1"/>
  <c r="AA369" i="1"/>
  <c r="AA370" i="1"/>
  <c r="AA371" i="1"/>
  <c r="AA372" i="1"/>
  <c r="AA373" i="1"/>
  <c r="AA375" i="1"/>
  <c r="AA376" i="1"/>
  <c r="AA377" i="1"/>
  <c r="AA378" i="1"/>
  <c r="AA379" i="1"/>
  <c r="AA380" i="1"/>
  <c r="AA381" i="1"/>
  <c r="AA382" i="1"/>
  <c r="AA383" i="1"/>
  <c r="AA384" i="1"/>
  <c r="AA385" i="1"/>
  <c r="AA386" i="1"/>
  <c r="AA387" i="1"/>
  <c r="AA388" i="1"/>
  <c r="AA389" i="1"/>
  <c r="AA390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2" i="1"/>
  <c r="AB153" i="1"/>
  <c r="AB154" i="1"/>
  <c r="AB155" i="1"/>
  <c r="AB156" i="1"/>
  <c r="AB157" i="1"/>
  <c r="AB158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72" i="1"/>
  <c r="AB173" i="1"/>
  <c r="AB174" i="1"/>
  <c r="AB175" i="1"/>
  <c r="AB176" i="1"/>
  <c r="AB177" i="1"/>
  <c r="AB178" i="1"/>
  <c r="AB179" i="1"/>
  <c r="AB180" i="1"/>
  <c r="AB181" i="1"/>
  <c r="AB182" i="1"/>
  <c r="AB183" i="1"/>
  <c r="AB184" i="1"/>
  <c r="AB185" i="1"/>
  <c r="AB186" i="1"/>
  <c r="AB187" i="1"/>
  <c r="AB188" i="1"/>
  <c r="AB189" i="1"/>
  <c r="AB190" i="1"/>
  <c r="AB191" i="1"/>
  <c r="AB192" i="1"/>
  <c r="AB193" i="1"/>
  <c r="AB194" i="1"/>
  <c r="AB195" i="1"/>
  <c r="AB196" i="1"/>
  <c r="AB197" i="1"/>
  <c r="AB198" i="1"/>
  <c r="AB199" i="1"/>
  <c r="AB200" i="1"/>
  <c r="AB201" i="1"/>
  <c r="AB202" i="1"/>
  <c r="AB203" i="1"/>
  <c r="AB204" i="1"/>
  <c r="AB205" i="1"/>
  <c r="AB206" i="1"/>
  <c r="AB207" i="1"/>
  <c r="AB208" i="1"/>
  <c r="AB209" i="1"/>
  <c r="AB210" i="1"/>
  <c r="AB211" i="1"/>
  <c r="AB212" i="1"/>
  <c r="AB213" i="1"/>
  <c r="AB214" i="1"/>
  <c r="AB215" i="1"/>
  <c r="AB216" i="1"/>
  <c r="AB217" i="1"/>
  <c r="AB218" i="1"/>
  <c r="AB219" i="1"/>
  <c r="AB220" i="1"/>
  <c r="AB221" i="1"/>
  <c r="AB222" i="1"/>
  <c r="AB223" i="1"/>
  <c r="AB224" i="1"/>
  <c r="AB225" i="1"/>
  <c r="AB226" i="1"/>
  <c r="AB227" i="1"/>
  <c r="AB228" i="1"/>
  <c r="AB229" i="1"/>
  <c r="AB230" i="1"/>
  <c r="AB231" i="1"/>
  <c r="AB232" i="1"/>
  <c r="AB233" i="1"/>
  <c r="AB234" i="1"/>
  <c r="AB235" i="1"/>
  <c r="AB236" i="1"/>
  <c r="AB237" i="1"/>
  <c r="AB238" i="1"/>
  <c r="AB239" i="1"/>
  <c r="AB240" i="1"/>
  <c r="AB241" i="1"/>
  <c r="AB242" i="1"/>
  <c r="AB243" i="1"/>
  <c r="AB244" i="1"/>
  <c r="AB245" i="1"/>
  <c r="AB246" i="1"/>
  <c r="AB247" i="1"/>
  <c r="AB248" i="1"/>
  <c r="AB249" i="1"/>
  <c r="AB250" i="1"/>
  <c r="AB251" i="1"/>
  <c r="AB252" i="1"/>
  <c r="AB253" i="1"/>
  <c r="AB254" i="1"/>
  <c r="AB255" i="1"/>
  <c r="AB256" i="1"/>
  <c r="AB257" i="1"/>
  <c r="AB258" i="1"/>
  <c r="AB259" i="1"/>
  <c r="AB260" i="1"/>
  <c r="AB261" i="1"/>
  <c r="AB262" i="1"/>
  <c r="AB263" i="1"/>
  <c r="AB264" i="1"/>
  <c r="AB265" i="1"/>
  <c r="AB266" i="1"/>
  <c r="AB267" i="1"/>
  <c r="AB268" i="1"/>
  <c r="AB269" i="1"/>
  <c r="AB270" i="1"/>
  <c r="AB271" i="1"/>
  <c r="AB272" i="1"/>
  <c r="AB273" i="1"/>
  <c r="AB274" i="1"/>
  <c r="AB275" i="1"/>
  <c r="AB276" i="1"/>
  <c r="AB277" i="1"/>
  <c r="AB278" i="1"/>
  <c r="AB279" i="1"/>
  <c r="AB280" i="1"/>
  <c r="AB281" i="1"/>
  <c r="AB282" i="1"/>
  <c r="AB283" i="1"/>
  <c r="AB284" i="1"/>
  <c r="AB285" i="1"/>
  <c r="AB286" i="1"/>
  <c r="AB287" i="1"/>
  <c r="AB288" i="1"/>
  <c r="AB289" i="1"/>
  <c r="AB290" i="1"/>
  <c r="AB291" i="1"/>
  <c r="AB292" i="1"/>
  <c r="AB293" i="1"/>
  <c r="AB294" i="1"/>
  <c r="AB295" i="1"/>
  <c r="AB296" i="1"/>
  <c r="AB297" i="1"/>
  <c r="AB298" i="1"/>
  <c r="AB299" i="1"/>
  <c r="AB300" i="1"/>
  <c r="AB301" i="1"/>
  <c r="AB302" i="1"/>
  <c r="AB303" i="1"/>
  <c r="AB304" i="1"/>
  <c r="AB305" i="1"/>
  <c r="AB306" i="1"/>
  <c r="AB307" i="1"/>
  <c r="AB308" i="1"/>
  <c r="AB309" i="1"/>
  <c r="AB310" i="1"/>
  <c r="AB311" i="1"/>
  <c r="AB312" i="1"/>
  <c r="AB313" i="1"/>
  <c r="AB314" i="1"/>
  <c r="AB315" i="1"/>
  <c r="AB316" i="1"/>
  <c r="AB317" i="1"/>
  <c r="AB318" i="1"/>
  <c r="AB319" i="1"/>
  <c r="AB320" i="1"/>
  <c r="AB321" i="1"/>
  <c r="AB322" i="1"/>
  <c r="AB323" i="1"/>
  <c r="AB324" i="1"/>
  <c r="AB325" i="1"/>
  <c r="AB326" i="1"/>
  <c r="AB327" i="1"/>
  <c r="AB328" i="1"/>
  <c r="AB329" i="1"/>
  <c r="AB330" i="1"/>
  <c r="AB331" i="1"/>
  <c r="AB332" i="1"/>
  <c r="AB333" i="1"/>
  <c r="AB334" i="1"/>
  <c r="AB335" i="1"/>
  <c r="AB336" i="1"/>
  <c r="AB337" i="1"/>
  <c r="AB338" i="1"/>
  <c r="AB339" i="1"/>
  <c r="AB340" i="1"/>
  <c r="AB341" i="1"/>
  <c r="AB342" i="1"/>
  <c r="AB343" i="1"/>
  <c r="AB344" i="1"/>
  <c r="AB345" i="1"/>
  <c r="AB346" i="1"/>
  <c r="AB347" i="1"/>
  <c r="AB348" i="1"/>
  <c r="AB349" i="1"/>
  <c r="AB350" i="1"/>
  <c r="AB351" i="1"/>
  <c r="AB352" i="1"/>
  <c r="AB353" i="1"/>
  <c r="AB354" i="1"/>
  <c r="AB355" i="1"/>
  <c r="AB356" i="1"/>
  <c r="AB357" i="1"/>
  <c r="AB358" i="1"/>
  <c r="AB359" i="1"/>
  <c r="AB360" i="1"/>
  <c r="AB361" i="1"/>
  <c r="AB362" i="1"/>
  <c r="AB364" i="1"/>
  <c r="AB365" i="1"/>
  <c r="AB366" i="1"/>
  <c r="AB367" i="1"/>
  <c r="AB368" i="1"/>
  <c r="AB369" i="1"/>
  <c r="AB370" i="1"/>
  <c r="AB371" i="1"/>
  <c r="AB372" i="1"/>
  <c r="AB373" i="1"/>
  <c r="AB374" i="1"/>
  <c r="AB375" i="1"/>
  <c r="AB376" i="1"/>
  <c r="AB377" i="1"/>
  <c r="AB378" i="1"/>
  <c r="AB379" i="1"/>
  <c r="AB380" i="1"/>
  <c r="AB381" i="1"/>
  <c r="AB382" i="1"/>
  <c r="AB383" i="1"/>
  <c r="AB384" i="1"/>
  <c r="AB385" i="1"/>
  <c r="AB386" i="1"/>
  <c r="AB387" i="1"/>
  <c r="AB388" i="1"/>
  <c r="AB389" i="1"/>
  <c r="AB390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1" i="1"/>
  <c r="AC282" i="1"/>
  <c r="AC283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7" i="1"/>
  <c r="AC298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7" i="1"/>
  <c r="AC328" i="1"/>
  <c r="AC329" i="1"/>
  <c r="AC330" i="1"/>
  <c r="AC331" i="1"/>
  <c r="AC332" i="1"/>
  <c r="AC333" i="1"/>
  <c r="AC334" i="1"/>
  <c r="AC335" i="1"/>
  <c r="AC336" i="1"/>
  <c r="AC337" i="1"/>
  <c r="AC338" i="1"/>
  <c r="AC339" i="1"/>
  <c r="AC340" i="1"/>
  <c r="AC341" i="1"/>
  <c r="AC342" i="1"/>
  <c r="AC343" i="1"/>
  <c r="AC344" i="1"/>
  <c r="AC345" i="1"/>
  <c r="AC346" i="1"/>
  <c r="AC347" i="1"/>
  <c r="AC348" i="1"/>
  <c r="AC349" i="1"/>
  <c r="AC350" i="1"/>
  <c r="AC351" i="1"/>
  <c r="AC352" i="1"/>
  <c r="AC353" i="1"/>
  <c r="AC354" i="1"/>
  <c r="AC355" i="1"/>
  <c r="AC356" i="1"/>
  <c r="AC357" i="1"/>
  <c r="AC358" i="1"/>
  <c r="AC359" i="1"/>
  <c r="AC360" i="1"/>
  <c r="AC361" i="1"/>
  <c r="AC362" i="1"/>
  <c r="AC363" i="1"/>
  <c r="AC364" i="1"/>
  <c r="AC365" i="1"/>
  <c r="AC366" i="1"/>
  <c r="AC367" i="1"/>
  <c r="AC368" i="1"/>
  <c r="AC369" i="1"/>
  <c r="AC370" i="1"/>
  <c r="AC371" i="1"/>
  <c r="AC372" i="1"/>
  <c r="AC373" i="1"/>
  <c r="AC374" i="1"/>
  <c r="AC375" i="1"/>
  <c r="AC377" i="1"/>
  <c r="AC378" i="1"/>
  <c r="AC379" i="1"/>
  <c r="AC380" i="1"/>
  <c r="AC381" i="1"/>
  <c r="AC382" i="1"/>
  <c r="AC383" i="1"/>
  <c r="AC384" i="1"/>
  <c r="AC385" i="1"/>
  <c r="AC386" i="1"/>
  <c r="AC387" i="1"/>
  <c r="AC389" i="1"/>
  <c r="AC390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8" i="1"/>
  <c r="AD379" i="1"/>
  <c r="AD380" i="1"/>
  <c r="AD381" i="1"/>
  <c r="AD382" i="1"/>
  <c r="AD383" i="1"/>
  <c r="AD384" i="1"/>
  <c r="AD385" i="1"/>
  <c r="AD386" i="1"/>
  <c r="AD387" i="1"/>
  <c r="AD388" i="1"/>
  <c r="AD390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9" i="1"/>
  <c r="S380" i="1"/>
  <c r="S381" i="1"/>
  <c r="S382" i="1"/>
  <c r="S383" i="1"/>
  <c r="S384" i="1"/>
  <c r="S385" i="1"/>
  <c r="S386" i="1"/>
  <c r="S387" i="1"/>
  <c r="S388" i="1"/>
  <c r="S389" i="1"/>
  <c r="H11" i="1"/>
  <c r="H12" i="1"/>
  <c r="H13" i="1"/>
  <c r="H14" i="1"/>
  <c r="H15" i="1"/>
  <c r="H16" i="1"/>
  <c r="H17" i="1"/>
  <c r="I17" i="1"/>
  <c r="G8" i="1"/>
  <c r="G9" i="1"/>
  <c r="G10" i="1"/>
  <c r="G11" i="1"/>
  <c r="G12" i="1"/>
  <c r="G13" i="1"/>
  <c r="G14" i="1"/>
  <c r="G15" i="1"/>
  <c r="G16" i="1"/>
  <c r="G17" i="1"/>
  <c r="V393" i="1"/>
  <c r="S390" i="1"/>
  <c r="Y384" i="1"/>
  <c r="G388" i="1"/>
  <c r="AP388" i="1" s="1"/>
  <c r="X383" i="1"/>
  <c r="G381" i="1"/>
  <c r="AI381" i="1" s="1"/>
  <c r="Z373" i="1"/>
  <c r="AA374" i="1"/>
  <c r="AD377" i="1"/>
  <c r="G365" i="1"/>
  <c r="AQ365" i="1" s="1"/>
  <c r="H362" i="1"/>
  <c r="BA362" i="1" s="1"/>
  <c r="C183" i="1"/>
  <c r="C438" i="1"/>
  <c r="C439" i="1"/>
  <c r="C440" i="1"/>
  <c r="C338" i="1"/>
  <c r="C337" i="1"/>
  <c r="C333" i="1"/>
  <c r="C334" i="1"/>
  <c r="C335" i="1"/>
  <c r="C336" i="1"/>
  <c r="C331" i="1"/>
  <c r="C332" i="1"/>
  <c r="C324" i="1"/>
  <c r="C325" i="1"/>
  <c r="C326" i="1"/>
  <c r="C327" i="1"/>
  <c r="C328" i="1"/>
  <c r="C329" i="1"/>
  <c r="C330" i="1"/>
  <c r="C323" i="1"/>
  <c r="C322" i="1"/>
  <c r="C321" i="1"/>
  <c r="C319" i="1"/>
  <c r="C320" i="1"/>
  <c r="C318" i="1"/>
  <c r="C316" i="1"/>
  <c r="C317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312" i="1"/>
  <c r="C313" i="1"/>
  <c r="C314" i="1"/>
  <c r="C315" i="1"/>
  <c r="C311" i="1"/>
  <c r="C310" i="1"/>
  <c r="C308" i="1"/>
  <c r="C309" i="1"/>
  <c r="C307" i="1"/>
  <c r="C306" i="1"/>
  <c r="C305" i="1"/>
  <c r="C303" i="1"/>
  <c r="C304" i="1"/>
  <c r="C302" i="1"/>
  <c r="C299" i="1"/>
  <c r="C300" i="1"/>
  <c r="C301" i="1"/>
  <c r="C298" i="1"/>
  <c r="C297" i="1"/>
  <c r="C295" i="1"/>
  <c r="C296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AM25" i="1" l="1"/>
  <c r="BE438" i="1"/>
  <c r="BE440" i="1" s="1"/>
  <c r="AE438" i="1"/>
  <c r="AE440" i="1" s="1"/>
  <c r="AZ25" i="1"/>
  <c r="O427" i="1"/>
  <c r="P430" i="1"/>
  <c r="O423" i="1"/>
  <c r="O421" i="1"/>
  <c r="Q430" i="1"/>
  <c r="BM25" i="1"/>
  <c r="O422" i="1"/>
  <c r="BH428" i="1"/>
  <c r="O430" i="1"/>
  <c r="O428" i="1"/>
  <c r="O429" i="1"/>
  <c r="BG427" i="1"/>
  <c r="P424" i="1"/>
  <c r="P429" i="1"/>
  <c r="BM421" i="1"/>
  <c r="BL420" i="1"/>
  <c r="BK419" i="1"/>
  <c r="P428" i="1"/>
  <c r="P427" i="1"/>
  <c r="O17" i="1"/>
  <c r="BO27" i="1"/>
  <c r="L238" i="1"/>
  <c r="BJ238" i="1"/>
  <c r="L358" i="1"/>
  <c r="BJ358" i="1"/>
  <c r="AW418" i="1"/>
  <c r="N87" i="1"/>
  <c r="BO87" i="1"/>
  <c r="AJ418" i="1"/>
  <c r="N327" i="1"/>
  <c r="BO327" i="1"/>
  <c r="L334" i="1"/>
  <c r="BJ334" i="1"/>
  <c r="N315" i="1"/>
  <c r="BO315" i="1"/>
  <c r="L322" i="1"/>
  <c r="BJ322" i="1"/>
  <c r="N303" i="1"/>
  <c r="BO303" i="1"/>
  <c r="N135" i="1"/>
  <c r="BO135" i="1"/>
  <c r="L286" i="1"/>
  <c r="BJ286" i="1"/>
  <c r="L142" i="1"/>
  <c r="BJ142" i="1"/>
  <c r="L274" i="1"/>
  <c r="BJ274" i="1"/>
  <c r="N291" i="1"/>
  <c r="BO291" i="1"/>
  <c r="N147" i="1"/>
  <c r="BO147" i="1"/>
  <c r="L298" i="1"/>
  <c r="BJ298" i="1"/>
  <c r="N195" i="1"/>
  <c r="BO195" i="1"/>
  <c r="L346" i="1"/>
  <c r="BJ346" i="1"/>
  <c r="L58" i="1"/>
  <c r="BJ58" i="1"/>
  <c r="BE444" i="1"/>
  <c r="BZ442" i="1"/>
  <c r="BY444" i="1"/>
  <c r="CD444" i="1"/>
  <c r="AP424" i="1"/>
  <c r="AE443" i="1"/>
  <c r="P426" i="1"/>
  <c r="P425" i="1"/>
  <c r="O426" i="1"/>
  <c r="O425" i="1"/>
  <c r="CC443" i="1"/>
  <c r="AE444" i="1"/>
  <c r="O424" i="1"/>
  <c r="CB443" i="1"/>
  <c r="BQ425" i="1"/>
  <c r="BP424" i="1"/>
  <c r="CA442" i="1"/>
  <c r="CC444" i="1"/>
  <c r="CA443" i="1"/>
  <c r="BY442" i="1"/>
  <c r="CB444" i="1"/>
  <c r="BZ443" i="1"/>
  <c r="BE442" i="1"/>
  <c r="CA444" i="1"/>
  <c r="BY443" i="1"/>
  <c r="BF426" i="1"/>
  <c r="BZ444" i="1"/>
  <c r="AE442" i="1"/>
  <c r="BE443" i="1"/>
  <c r="CD442" i="1"/>
  <c r="CC442" i="1"/>
  <c r="CD443" i="1"/>
  <c r="CB442" i="1"/>
  <c r="G410" i="1"/>
  <c r="AN410" i="1" s="1"/>
  <c r="S402" i="1"/>
  <c r="G402" i="1"/>
  <c r="AF402" i="1" s="1"/>
  <c r="I418" i="1"/>
  <c r="G386" i="1"/>
  <c r="AN386" i="1" s="1"/>
  <c r="AB363" i="1"/>
  <c r="BS363" i="1"/>
  <c r="L310" i="1"/>
  <c r="L262" i="1"/>
  <c r="L250" i="1"/>
  <c r="L226" i="1"/>
  <c r="L214" i="1"/>
  <c r="L202" i="1"/>
  <c r="L190" i="1"/>
  <c r="L178" i="1"/>
  <c r="L166" i="1"/>
  <c r="L154" i="1"/>
  <c r="L130" i="1"/>
  <c r="L118" i="1"/>
  <c r="L106" i="1"/>
  <c r="L94" i="1"/>
  <c r="L82" i="1"/>
  <c r="L70" i="1"/>
  <c r="L46" i="1"/>
  <c r="L34" i="1"/>
  <c r="K358" i="1"/>
  <c r="K346" i="1"/>
  <c r="K334" i="1"/>
  <c r="K322" i="1"/>
  <c r="K310" i="1"/>
  <c r="K298" i="1"/>
  <c r="K286" i="1"/>
  <c r="K274" i="1"/>
  <c r="K262" i="1"/>
  <c r="K250" i="1"/>
  <c r="K238" i="1"/>
  <c r="K226" i="1"/>
  <c r="K214" i="1"/>
  <c r="K202" i="1"/>
  <c r="K190" i="1"/>
  <c r="K178" i="1"/>
  <c r="K166" i="1"/>
  <c r="K154" i="1"/>
  <c r="K142" i="1"/>
  <c r="K130" i="1"/>
  <c r="K118" i="1"/>
  <c r="K106" i="1"/>
  <c r="K94" i="1"/>
  <c r="K82" i="1"/>
  <c r="K70" i="1"/>
  <c r="K58" i="1"/>
  <c r="K46" i="1"/>
  <c r="K34" i="1"/>
  <c r="BS362" i="1"/>
  <c r="J358" i="1"/>
  <c r="J346" i="1"/>
  <c r="J334" i="1"/>
  <c r="J322" i="1"/>
  <c r="J310" i="1"/>
  <c r="J298" i="1"/>
  <c r="J286" i="1"/>
  <c r="J274" i="1"/>
  <c r="J262" i="1"/>
  <c r="J250" i="1"/>
  <c r="J238" i="1"/>
  <c r="J226" i="1"/>
  <c r="J214" i="1"/>
  <c r="J202" i="1"/>
  <c r="J190" i="1"/>
  <c r="J178" i="1"/>
  <c r="J166" i="1"/>
  <c r="J154" i="1"/>
  <c r="J142" i="1"/>
  <c r="J130" i="1"/>
  <c r="J118" i="1"/>
  <c r="J106" i="1"/>
  <c r="J94" i="1"/>
  <c r="J82" i="1"/>
  <c r="J70" i="1"/>
  <c r="J58" i="1"/>
  <c r="J46" i="1"/>
  <c r="J34" i="1"/>
  <c r="I363" i="1"/>
  <c r="G370" i="1"/>
  <c r="U368" i="1"/>
  <c r="I364" i="1"/>
  <c r="BP364" i="1" s="1"/>
  <c r="G362" i="1"/>
  <c r="AN362" i="1" s="1"/>
  <c r="H410" i="1"/>
  <c r="BA410" i="1" s="1"/>
  <c r="H381" i="1"/>
  <c r="AV381" i="1" s="1"/>
  <c r="W406" i="1"/>
  <c r="AA362" i="1"/>
  <c r="AA442" i="1" s="1"/>
  <c r="T379" i="1"/>
  <c r="BS364" i="1"/>
  <c r="H383" i="1"/>
  <c r="AX383" i="1" s="1"/>
  <c r="H397" i="1"/>
  <c r="AZ397" i="1" s="1"/>
  <c r="G363" i="1"/>
  <c r="AO363" i="1" s="1"/>
  <c r="I401" i="1"/>
  <c r="BQ401" i="1" s="1"/>
  <c r="G364" i="1"/>
  <c r="AP364" i="1" s="1"/>
  <c r="I365" i="1"/>
  <c r="BQ365" i="1" s="1"/>
  <c r="O25" i="1"/>
  <c r="I366" i="1"/>
  <c r="BF366" i="1" s="1"/>
  <c r="BS387" i="1"/>
  <c r="G391" i="1"/>
  <c r="AG391" i="1" s="1"/>
  <c r="O20" i="1"/>
  <c r="I395" i="1"/>
  <c r="BK395" i="1" s="1"/>
  <c r="Q20" i="1"/>
  <c r="I391" i="1"/>
  <c r="BG391" i="1" s="1"/>
  <c r="P20" i="1"/>
  <c r="BS365" i="1"/>
  <c r="BS386" i="1"/>
  <c r="G389" i="1"/>
  <c r="AQ389" i="1" s="1"/>
  <c r="G405" i="1"/>
  <c r="BS394" i="1"/>
  <c r="G393" i="1"/>
  <c r="O23" i="1"/>
  <c r="I406" i="1"/>
  <c r="BJ406" i="1" s="1"/>
  <c r="BS378" i="1"/>
  <c r="V369" i="1"/>
  <c r="BS396" i="1"/>
  <c r="H371" i="1"/>
  <c r="AX371" i="1" s="1"/>
  <c r="H412" i="1"/>
  <c r="BC412" i="1" s="1"/>
  <c r="Q19" i="1"/>
  <c r="G376" i="1"/>
  <c r="AP376" i="1" s="1"/>
  <c r="G394" i="1"/>
  <c r="AD389" i="1"/>
  <c r="AD443" i="1" s="1"/>
  <c r="H378" i="1"/>
  <c r="AS378" i="1" s="1"/>
  <c r="H407" i="1"/>
  <c r="AX407" i="1" s="1"/>
  <c r="G409" i="1"/>
  <c r="AM409" i="1" s="1"/>
  <c r="Q21" i="1"/>
  <c r="H408" i="1"/>
  <c r="AY408" i="1" s="1"/>
  <c r="X407" i="1"/>
  <c r="H384" i="1"/>
  <c r="AY384" i="1" s="1"/>
  <c r="O21" i="1"/>
  <c r="H368" i="1"/>
  <c r="AU368" i="1" s="1"/>
  <c r="G411" i="1"/>
  <c r="AO411" i="1" s="1"/>
  <c r="I416" i="1"/>
  <c r="Q427" i="1" s="1"/>
  <c r="H394" i="1"/>
  <c r="AW394" i="1" s="1"/>
  <c r="BS371" i="1"/>
  <c r="I396" i="1"/>
  <c r="BL396" i="1" s="1"/>
  <c r="H370" i="1"/>
  <c r="AW370" i="1" s="1"/>
  <c r="H369" i="1"/>
  <c r="AV369" i="1" s="1"/>
  <c r="BS398" i="1"/>
  <c r="BS392" i="1"/>
  <c r="H395" i="1"/>
  <c r="AX395" i="1" s="1"/>
  <c r="U392" i="1"/>
  <c r="I377" i="1"/>
  <c r="BQ377" i="1" s="1"/>
  <c r="G392" i="1"/>
  <c r="AH392" i="1" s="1"/>
  <c r="Q17" i="1"/>
  <c r="G375" i="1"/>
  <c r="AO375" i="1" s="1"/>
  <c r="Q22" i="1"/>
  <c r="X371" i="1"/>
  <c r="H388" i="1"/>
  <c r="BC388" i="1" s="1"/>
  <c r="I362" i="1"/>
  <c r="BN362" i="1" s="1"/>
  <c r="O18" i="1"/>
  <c r="BS366" i="1"/>
  <c r="BS389" i="1"/>
  <c r="BS399" i="1"/>
  <c r="Q25" i="1"/>
  <c r="BK23" i="1"/>
  <c r="I415" i="1"/>
  <c r="Q426" i="1" s="1"/>
  <c r="V405" i="1"/>
  <c r="I413" i="1"/>
  <c r="BS416" i="1"/>
  <c r="H416" i="1"/>
  <c r="AU416" i="1" s="1"/>
  <c r="H404" i="1"/>
  <c r="AU404" i="1" s="1"/>
  <c r="H392" i="1"/>
  <c r="AU392" i="1" s="1"/>
  <c r="H380" i="1"/>
  <c r="AU380" i="1" s="1"/>
  <c r="G413" i="1"/>
  <c r="AQ413" i="1" s="1"/>
  <c r="H415" i="1"/>
  <c r="AT415" i="1" s="1"/>
  <c r="H403" i="1"/>
  <c r="AT403" i="1" s="1"/>
  <c r="H391" i="1"/>
  <c r="AT391" i="1" s="1"/>
  <c r="H379" i="1"/>
  <c r="AT379" i="1" s="1"/>
  <c r="H367" i="1"/>
  <c r="AT367" i="1" s="1"/>
  <c r="I390" i="1"/>
  <c r="BF390" i="1" s="1"/>
  <c r="I403" i="1"/>
  <c r="BG403" i="1" s="1"/>
  <c r="I378" i="1"/>
  <c r="BF378" i="1" s="1"/>
  <c r="P24" i="1"/>
  <c r="I411" i="1"/>
  <c r="AB411" i="1"/>
  <c r="BS413" i="1"/>
  <c r="H414" i="1"/>
  <c r="AS414" i="1" s="1"/>
  <c r="H402" i="1"/>
  <c r="AS402" i="1" s="1"/>
  <c r="H390" i="1"/>
  <c r="AS390" i="1" s="1"/>
  <c r="H366" i="1"/>
  <c r="AS366" i="1" s="1"/>
  <c r="BS372" i="1"/>
  <c r="G383" i="1"/>
  <c r="AK383" i="1" s="1"/>
  <c r="Y372" i="1"/>
  <c r="G384" i="1"/>
  <c r="AL384" i="1" s="1"/>
  <c r="G372" i="1"/>
  <c r="AL372" i="1" s="1"/>
  <c r="I383" i="1"/>
  <c r="BK383" i="1" s="1"/>
  <c r="I384" i="1"/>
  <c r="BL384" i="1" s="1"/>
  <c r="I381" i="1"/>
  <c r="BI381" i="1" s="1"/>
  <c r="I402" i="1"/>
  <c r="BF402" i="1" s="1"/>
  <c r="BS402" i="1"/>
  <c r="BS370" i="1"/>
  <c r="U404" i="1"/>
  <c r="G387" i="1"/>
  <c r="AO387" i="1" s="1"/>
  <c r="G368" i="1"/>
  <c r="AH368" i="1" s="1"/>
  <c r="G373" i="1"/>
  <c r="AM373" i="1" s="1"/>
  <c r="G379" i="1"/>
  <c r="AG379" i="1" s="1"/>
  <c r="I380" i="1"/>
  <c r="BH380" i="1" s="1"/>
  <c r="Q18" i="1"/>
  <c r="I399" i="1"/>
  <c r="BO399" i="1" s="1"/>
  <c r="Z385" i="1"/>
  <c r="Z438" i="1" s="1"/>
  <c r="Z440" i="1" s="1"/>
  <c r="BS395" i="1"/>
  <c r="BS369" i="1"/>
  <c r="BS374" i="1"/>
  <c r="N267" i="1"/>
  <c r="I408" i="1"/>
  <c r="H413" i="1"/>
  <c r="BD413" i="1" s="1"/>
  <c r="H401" i="1"/>
  <c r="BD401" i="1" s="1"/>
  <c r="H389" i="1"/>
  <c r="BD389" i="1" s="1"/>
  <c r="H377" i="1"/>
  <c r="BD377" i="1" s="1"/>
  <c r="H365" i="1"/>
  <c r="BD365" i="1" s="1"/>
  <c r="BS417" i="1"/>
  <c r="G382" i="1"/>
  <c r="G396" i="1"/>
  <c r="AL396" i="1" s="1"/>
  <c r="I404" i="1"/>
  <c r="BH404" i="1" s="1"/>
  <c r="I382" i="1"/>
  <c r="G371" i="1"/>
  <c r="AK371" i="1" s="1"/>
  <c r="BS406" i="1"/>
  <c r="Y408" i="1"/>
  <c r="H400" i="1"/>
  <c r="BC400" i="1" s="1"/>
  <c r="H376" i="1"/>
  <c r="BC376" i="1" s="1"/>
  <c r="H364" i="1"/>
  <c r="BC364" i="1" s="1"/>
  <c r="BS373" i="1"/>
  <c r="I393" i="1"/>
  <c r="BI393" i="1" s="1"/>
  <c r="G398" i="1"/>
  <c r="AN398" i="1" s="1"/>
  <c r="I410" i="1"/>
  <c r="G407" i="1"/>
  <c r="AK407" i="1" s="1"/>
  <c r="H411" i="1"/>
  <c r="BB411" i="1" s="1"/>
  <c r="H399" i="1"/>
  <c r="BB399" i="1" s="1"/>
  <c r="H387" i="1"/>
  <c r="BB387" i="1" s="1"/>
  <c r="H375" i="1"/>
  <c r="BB375" i="1" s="1"/>
  <c r="H363" i="1"/>
  <c r="BB363" i="1" s="1"/>
  <c r="BS408" i="1"/>
  <c r="I369" i="1"/>
  <c r="BI369" i="1" s="1"/>
  <c r="BS375" i="1"/>
  <c r="G369" i="1"/>
  <c r="I372" i="1"/>
  <c r="BL372" i="1" s="1"/>
  <c r="BS405" i="1"/>
  <c r="G378" i="1"/>
  <c r="AF378" i="1" s="1"/>
  <c r="I385" i="1"/>
  <c r="BM385" i="1" s="1"/>
  <c r="G404" i="1"/>
  <c r="AH404" i="1" s="1"/>
  <c r="BS412" i="1"/>
  <c r="H398" i="1"/>
  <c r="BA398" i="1" s="1"/>
  <c r="H386" i="1"/>
  <c r="BA386" i="1" s="1"/>
  <c r="H374" i="1"/>
  <c r="BA374" i="1" s="1"/>
  <c r="W382" i="1"/>
  <c r="W444" i="1" s="1"/>
  <c r="BS391" i="1"/>
  <c r="BS368" i="1"/>
  <c r="I389" i="1"/>
  <c r="BQ389" i="1" s="1"/>
  <c r="G390" i="1"/>
  <c r="AF390" i="1" s="1"/>
  <c r="BS404" i="1"/>
  <c r="I368" i="1"/>
  <c r="BH368" i="1" s="1"/>
  <c r="I398" i="1"/>
  <c r="BN398" i="1" s="1"/>
  <c r="BS382" i="1"/>
  <c r="BS380" i="1"/>
  <c r="BS410" i="1"/>
  <c r="G408" i="1"/>
  <c r="AL408" i="1" s="1"/>
  <c r="H409" i="1"/>
  <c r="AZ409" i="1" s="1"/>
  <c r="H385" i="1"/>
  <c r="AZ385" i="1" s="1"/>
  <c r="H373" i="1"/>
  <c r="AZ373" i="1" s="1"/>
  <c r="BS390" i="1"/>
  <c r="H405" i="1"/>
  <c r="AV405" i="1" s="1"/>
  <c r="I373" i="1"/>
  <c r="BM373" i="1" s="1"/>
  <c r="BS376" i="1"/>
  <c r="Y396" i="1"/>
  <c r="G374" i="1"/>
  <c r="AN374" i="1" s="1"/>
  <c r="I388" i="1"/>
  <c r="BP388" i="1" s="1"/>
  <c r="I400" i="1"/>
  <c r="BP400" i="1" s="1"/>
  <c r="I375" i="1"/>
  <c r="BS367" i="1"/>
  <c r="I409" i="1"/>
  <c r="G385" i="1"/>
  <c r="AM385" i="1" s="1"/>
  <c r="G395" i="1"/>
  <c r="AK395" i="1" s="1"/>
  <c r="P18" i="1"/>
  <c r="P21" i="1"/>
  <c r="BS385" i="1"/>
  <c r="I392" i="1"/>
  <c r="BH392" i="1" s="1"/>
  <c r="I371" i="1"/>
  <c r="BK371" i="1" s="1"/>
  <c r="P25" i="1"/>
  <c r="I397" i="1"/>
  <c r="BM397" i="1" s="1"/>
  <c r="S378" i="1"/>
  <c r="S444" i="1" s="1"/>
  <c r="BS397" i="1"/>
  <c r="G367" i="1"/>
  <c r="AG367" i="1" s="1"/>
  <c r="BS388" i="1"/>
  <c r="BS393" i="1"/>
  <c r="I407" i="1"/>
  <c r="H396" i="1"/>
  <c r="AY396" i="1" s="1"/>
  <c r="H372" i="1"/>
  <c r="AY372" i="1" s="1"/>
  <c r="BS414" i="1"/>
  <c r="I414" i="1"/>
  <c r="Q425" i="1" s="1"/>
  <c r="BS415" i="1"/>
  <c r="H406" i="1"/>
  <c r="AW406" i="1" s="1"/>
  <c r="H382" i="1"/>
  <c r="AW382" i="1" s="1"/>
  <c r="I379" i="1"/>
  <c r="BG379" i="1" s="1"/>
  <c r="BS377" i="1"/>
  <c r="H393" i="1"/>
  <c r="AV393" i="1" s="1"/>
  <c r="G397" i="1"/>
  <c r="AM397" i="1" s="1"/>
  <c r="I405" i="1"/>
  <c r="BI405" i="1" s="1"/>
  <c r="BS409" i="1"/>
  <c r="P22" i="1"/>
  <c r="BS384" i="1"/>
  <c r="I412" i="1"/>
  <c r="I374" i="1"/>
  <c r="BN374" i="1" s="1"/>
  <c r="O22" i="1"/>
  <c r="BS381" i="1"/>
  <c r="I376" i="1"/>
  <c r="BP376" i="1" s="1"/>
  <c r="P23" i="1"/>
  <c r="AC376" i="1"/>
  <c r="AC438" i="1" s="1"/>
  <c r="AC440" i="1" s="1"/>
  <c r="I370" i="1"/>
  <c r="BJ370" i="1" s="1"/>
  <c r="P17" i="1"/>
  <c r="O24" i="1"/>
  <c r="AC388" i="1"/>
  <c r="P19" i="1"/>
  <c r="N18" i="1" s="1"/>
  <c r="O19" i="1"/>
  <c r="BS401" i="1"/>
  <c r="BS383" i="1"/>
  <c r="BS403" i="1"/>
  <c r="BS400" i="1"/>
  <c r="BS411" i="1"/>
  <c r="T367" i="1"/>
  <c r="I387" i="1"/>
  <c r="T391" i="1"/>
  <c r="G380" i="1"/>
  <c r="AH380" i="1" s="1"/>
  <c r="I394" i="1"/>
  <c r="BJ394" i="1" s="1"/>
  <c r="G377" i="1"/>
  <c r="AQ377" i="1" s="1"/>
  <c r="Q24" i="1"/>
  <c r="I386" i="1"/>
  <c r="BN386" i="1" s="1"/>
  <c r="I367" i="1"/>
  <c r="BG367" i="1" s="1"/>
  <c r="Q23" i="1"/>
  <c r="BS379" i="1"/>
  <c r="BS407" i="1"/>
  <c r="G406" i="1"/>
  <c r="O115" i="1"/>
  <c r="O103" i="1"/>
  <c r="P136" i="1"/>
  <c r="O155" i="1"/>
  <c r="O38" i="1"/>
  <c r="O71" i="1"/>
  <c r="O324" i="1"/>
  <c r="O128" i="1"/>
  <c r="O60" i="1"/>
  <c r="O48" i="1"/>
  <c r="O308" i="1"/>
  <c r="O122" i="1"/>
  <c r="O102" i="1"/>
  <c r="O68" i="1"/>
  <c r="N51" i="1"/>
  <c r="P320" i="1"/>
  <c r="O234" i="1"/>
  <c r="O222" i="1"/>
  <c r="P201" i="1"/>
  <c r="O187" i="1"/>
  <c r="O47" i="1"/>
  <c r="O34" i="1"/>
  <c r="O126" i="1"/>
  <c r="O162" i="1"/>
  <c r="P69" i="1"/>
  <c r="O125" i="1"/>
  <c r="P137" i="1"/>
  <c r="O172" i="1"/>
  <c r="O150" i="1"/>
  <c r="O267" i="1"/>
  <c r="O101" i="1"/>
  <c r="P148" i="1"/>
  <c r="N159" i="1"/>
  <c r="O256" i="1"/>
  <c r="O133" i="1"/>
  <c r="O35" i="1"/>
  <c r="P82" i="1"/>
  <c r="O55" i="1"/>
  <c r="N183" i="1"/>
  <c r="P235" i="1"/>
  <c r="O220" i="1"/>
  <c r="O208" i="1"/>
  <c r="P115" i="1"/>
  <c r="O254" i="1"/>
  <c r="P308" i="1"/>
  <c r="P139" i="1"/>
  <c r="P42" i="1"/>
  <c r="Q37" i="1"/>
  <c r="P303" i="1"/>
  <c r="O30" i="1"/>
  <c r="O268" i="1"/>
  <c r="O43" i="1"/>
  <c r="O272" i="1"/>
  <c r="O59" i="1"/>
  <c r="O359" i="1"/>
  <c r="O346" i="1"/>
  <c r="P324" i="1"/>
  <c r="Q307" i="1"/>
  <c r="O284" i="1"/>
  <c r="O273" i="1"/>
  <c r="O108" i="1"/>
  <c r="O238" i="1"/>
  <c r="O319" i="1"/>
  <c r="O196" i="1"/>
  <c r="O191" i="1"/>
  <c r="O280" i="1"/>
  <c r="O211" i="1"/>
  <c r="O210" i="1"/>
  <c r="O137" i="1"/>
  <c r="N243" i="1"/>
  <c r="O37" i="1"/>
  <c r="O36" i="1"/>
  <c r="N39" i="1"/>
  <c r="N255" i="1"/>
  <c r="O285" i="1"/>
  <c r="P305" i="1"/>
  <c r="O335" i="1"/>
  <c r="O333" i="1"/>
  <c r="P354" i="1"/>
  <c r="P202" i="1"/>
  <c r="P211" i="1"/>
  <c r="O354" i="1"/>
  <c r="P74" i="1"/>
  <c r="O96" i="1"/>
  <c r="O95" i="1"/>
  <c r="O26" i="1"/>
  <c r="O334" i="1"/>
  <c r="Q218" i="1"/>
  <c r="P236" i="1"/>
  <c r="O237" i="1"/>
  <c r="O201" i="1"/>
  <c r="O203" i="1"/>
  <c r="O296" i="1"/>
  <c r="Q60" i="1"/>
  <c r="O73" i="1"/>
  <c r="O109" i="1"/>
  <c r="O121" i="1"/>
  <c r="P241" i="1"/>
  <c r="Q256" i="1"/>
  <c r="O144" i="1"/>
  <c r="O175" i="1"/>
  <c r="O231" i="1"/>
  <c r="O297" i="1"/>
  <c r="P103" i="1"/>
  <c r="P309" i="1"/>
  <c r="O320" i="1"/>
  <c r="O260" i="1"/>
  <c r="O209" i="1"/>
  <c r="O244" i="1"/>
  <c r="O72" i="1"/>
  <c r="O167" i="1"/>
  <c r="O50" i="1"/>
  <c r="P223" i="1"/>
  <c r="O159" i="1"/>
  <c r="O235" i="1"/>
  <c r="P99" i="1"/>
  <c r="O236" i="1"/>
  <c r="P268" i="1"/>
  <c r="O89" i="1"/>
  <c r="Q81" i="1"/>
  <c r="O66" i="1"/>
  <c r="O41" i="1"/>
  <c r="O360" i="1"/>
  <c r="P214" i="1"/>
  <c r="O337" i="1"/>
  <c r="O166" i="1"/>
  <c r="O140" i="1"/>
  <c r="Q116" i="1"/>
  <c r="Q111" i="1"/>
  <c r="P95" i="1"/>
  <c r="P71" i="1"/>
  <c r="O46" i="1"/>
  <c r="O286" i="1"/>
  <c r="O329" i="1"/>
  <c r="O98" i="1"/>
  <c r="P258" i="1"/>
  <c r="P222" i="1"/>
  <c r="P102" i="1"/>
  <c r="Q273" i="1"/>
  <c r="O321" i="1"/>
  <c r="P50" i="1"/>
  <c r="O317" i="1"/>
  <c r="P87" i="1"/>
  <c r="P227" i="1"/>
  <c r="O248" i="1"/>
  <c r="O253" i="1"/>
  <c r="O249" i="1"/>
  <c r="O84" i="1"/>
  <c r="O107" i="1"/>
  <c r="O97" i="1"/>
  <c r="O301" i="1"/>
  <c r="O127" i="1"/>
  <c r="O83" i="1"/>
  <c r="O266" i="1"/>
  <c r="O345" i="1"/>
  <c r="O183" i="1"/>
  <c r="O184" i="1"/>
  <c r="Q257" i="1"/>
  <c r="Q260" i="1"/>
  <c r="Q245" i="1"/>
  <c r="P239" i="1"/>
  <c r="P230" i="1"/>
  <c r="O309" i="1"/>
  <c r="P307" i="1"/>
  <c r="O305" i="1"/>
  <c r="N279" i="1"/>
  <c r="O215" i="1"/>
  <c r="O358" i="1"/>
  <c r="P327" i="1"/>
  <c r="P325" i="1"/>
  <c r="O179" i="1"/>
  <c r="P59" i="1"/>
  <c r="O278" i="1"/>
  <c r="Q289" i="1"/>
  <c r="O178" i="1"/>
  <c r="P221" i="1"/>
  <c r="O32" i="1"/>
  <c r="O219" i="1"/>
  <c r="Q49" i="1"/>
  <c r="P119" i="1"/>
  <c r="P58" i="1"/>
  <c r="Q80" i="1"/>
  <c r="Q278" i="1"/>
  <c r="N231" i="1"/>
  <c r="O232" i="1"/>
  <c r="O221" i="1"/>
  <c r="P209" i="1"/>
  <c r="N207" i="1"/>
  <c r="N171" i="1"/>
  <c r="O171" i="1"/>
  <c r="O148" i="1"/>
  <c r="N123" i="1"/>
  <c r="P127" i="1"/>
  <c r="O124" i="1"/>
  <c r="Q122" i="1"/>
  <c r="O113" i="1"/>
  <c r="Q117" i="1"/>
  <c r="Q118" i="1"/>
  <c r="P116" i="1"/>
  <c r="N99" i="1"/>
  <c r="P104" i="1"/>
  <c r="Q105" i="1"/>
  <c r="P44" i="1"/>
  <c r="P147" i="1"/>
  <c r="P271" i="1"/>
  <c r="O174" i="1"/>
  <c r="P57" i="1"/>
  <c r="Q57" i="1"/>
  <c r="Q110" i="1"/>
  <c r="P94" i="1"/>
  <c r="P124" i="1"/>
  <c r="O136" i="1"/>
  <c r="O165" i="1"/>
  <c r="P237" i="1"/>
  <c r="P80" i="1"/>
  <c r="N75" i="1"/>
  <c r="Q82" i="1"/>
  <c r="Q71" i="1"/>
  <c r="O64" i="1"/>
  <c r="N63" i="1"/>
  <c r="P66" i="1"/>
  <c r="O312" i="1"/>
  <c r="O298" i="1"/>
  <c r="P300" i="1"/>
  <c r="Q308" i="1"/>
  <c r="O300" i="1"/>
  <c r="P302" i="1"/>
  <c r="P301" i="1"/>
  <c r="P157" i="1"/>
  <c r="O141" i="1"/>
  <c r="Q73" i="1"/>
  <c r="O42" i="1"/>
  <c r="Q242" i="1"/>
  <c r="O52" i="1"/>
  <c r="P53" i="1"/>
  <c r="Q261" i="1"/>
  <c r="O82" i="1"/>
  <c r="P32" i="1"/>
  <c r="P210" i="1"/>
  <c r="O45" i="1"/>
  <c r="O93" i="1"/>
  <c r="P141" i="1"/>
  <c r="O69" i="1"/>
  <c r="O57" i="1"/>
  <c r="O56" i="1"/>
  <c r="P48" i="1"/>
  <c r="Q54" i="1"/>
  <c r="O44" i="1"/>
  <c r="O33" i="1"/>
  <c r="O31" i="1"/>
  <c r="P34" i="1"/>
  <c r="Q87" i="1"/>
  <c r="P81" i="1"/>
  <c r="P60" i="1"/>
  <c r="Q223" i="1"/>
  <c r="O92" i="1"/>
  <c r="O344" i="1"/>
  <c r="O116" i="1"/>
  <c r="P117" i="1"/>
  <c r="P93" i="1"/>
  <c r="P68" i="1"/>
  <c r="P76" i="1"/>
  <c r="P37" i="1"/>
  <c r="O90" i="1"/>
  <c r="P92" i="1"/>
  <c r="O80" i="1"/>
  <c r="Q125" i="1"/>
  <c r="P335" i="1"/>
  <c r="Q67" i="1"/>
  <c r="O58" i="1"/>
  <c r="N351" i="1"/>
  <c r="O353" i="1"/>
  <c r="P140" i="1"/>
  <c r="Q66" i="1"/>
  <c r="O104" i="1"/>
  <c r="Q94" i="1"/>
  <c r="O76" i="1"/>
  <c r="P83" i="1"/>
  <c r="Q55" i="1"/>
  <c r="Q358" i="1"/>
  <c r="P106" i="1"/>
  <c r="O129" i="1"/>
  <c r="P337" i="1"/>
  <c r="O290" i="1"/>
  <c r="O139" i="1"/>
  <c r="O138" i="1"/>
  <c r="O54" i="1"/>
  <c r="P36" i="1"/>
  <c r="P128" i="1"/>
  <c r="Q91" i="1"/>
  <c r="P47" i="1"/>
  <c r="O100" i="1"/>
  <c r="P67" i="1"/>
  <c r="P347" i="1"/>
  <c r="O149" i="1"/>
  <c r="P55" i="1"/>
  <c r="P40" i="1"/>
  <c r="Q36" i="1"/>
  <c r="O28" i="1"/>
  <c r="Q34" i="1"/>
  <c r="O242" i="1"/>
  <c r="Q251" i="1"/>
  <c r="O230" i="1"/>
  <c r="O218" i="1"/>
  <c r="P280" i="1"/>
  <c r="O212" i="1"/>
  <c r="P105" i="1"/>
  <c r="P107" i="1"/>
  <c r="Q113" i="1"/>
  <c r="O106" i="1"/>
  <c r="P108" i="1"/>
  <c r="Q100" i="1"/>
  <c r="P96" i="1"/>
  <c r="P72" i="1"/>
  <c r="O70" i="1"/>
  <c r="Q209" i="1"/>
  <c r="O205" i="1"/>
  <c r="O81" i="1"/>
  <c r="P90" i="1"/>
  <c r="O195" i="1"/>
  <c r="Q109" i="1"/>
  <c r="P35" i="1"/>
  <c r="P56" i="1"/>
  <c r="Q90" i="1"/>
  <c r="Q114" i="1"/>
  <c r="P46" i="1"/>
  <c r="O53" i="1"/>
  <c r="Q140" i="1"/>
  <c r="O77" i="1"/>
  <c r="O206" i="1"/>
  <c r="O223" i="1"/>
  <c r="O291" i="1"/>
  <c r="O279" i="1"/>
  <c r="O351" i="1"/>
  <c r="O303" i="1"/>
  <c r="Q312" i="1"/>
  <c r="O194" i="1"/>
  <c r="Q210" i="1"/>
  <c r="P310" i="1"/>
  <c r="O307" i="1"/>
  <c r="P299" i="1"/>
  <c r="O295" i="1"/>
  <c r="O170" i="1"/>
  <c r="Q262" i="1"/>
  <c r="P160" i="1"/>
  <c r="O146" i="1"/>
  <c r="P232" i="1"/>
  <c r="O216" i="1"/>
  <c r="O204" i="1"/>
  <c r="Q48" i="1"/>
  <c r="P332" i="1"/>
  <c r="Q120" i="1"/>
  <c r="P101" i="1"/>
  <c r="O87" i="1"/>
  <c r="P78" i="1"/>
  <c r="Q72" i="1"/>
  <c r="Q51" i="1"/>
  <c r="P125" i="1"/>
  <c r="P179" i="1"/>
  <c r="O318" i="1"/>
  <c r="O88" i="1"/>
  <c r="P274" i="1"/>
  <c r="Q253" i="1"/>
  <c r="O225" i="1"/>
  <c r="O147" i="1"/>
  <c r="O240" i="1"/>
  <c r="Q291" i="1"/>
  <c r="P270" i="1"/>
  <c r="O190" i="1"/>
  <c r="P41" i="1"/>
  <c r="Q128" i="1"/>
  <c r="P283" i="1"/>
  <c r="P266" i="1"/>
  <c r="P170" i="1"/>
  <c r="P169" i="1"/>
  <c r="Q93" i="1"/>
  <c r="O289" i="1"/>
  <c r="Q217" i="1"/>
  <c r="P159" i="1"/>
  <c r="P288" i="1"/>
  <c r="Q64" i="1"/>
  <c r="P275" i="1"/>
  <c r="P88" i="1"/>
  <c r="P195" i="1"/>
  <c r="Q225" i="1"/>
  <c r="P267" i="1"/>
  <c r="P224" i="1"/>
  <c r="Q238" i="1"/>
  <c r="O229" i="1"/>
  <c r="O154" i="1"/>
  <c r="P287" i="1"/>
  <c r="Q243" i="1"/>
  <c r="Q63" i="1"/>
  <c r="Q248" i="1"/>
  <c r="Q129" i="1"/>
  <c r="P49" i="1"/>
  <c r="Q88" i="1"/>
  <c r="P255" i="1"/>
  <c r="Q92" i="1"/>
  <c r="O270" i="1"/>
  <c r="Q77" i="1"/>
  <c r="Q53" i="1"/>
  <c r="Q123" i="1"/>
  <c r="P121" i="1"/>
  <c r="P86" i="1"/>
  <c r="P193" i="1"/>
  <c r="Q96" i="1"/>
  <c r="Q244" i="1"/>
  <c r="P112" i="1"/>
  <c r="Q119" i="1"/>
  <c r="O257" i="1"/>
  <c r="O134" i="1"/>
  <c r="P77" i="1"/>
  <c r="Q226" i="1"/>
  <c r="Q216" i="1"/>
  <c r="P91" i="1"/>
  <c r="O157" i="1"/>
  <c r="O110" i="1"/>
  <c r="O245" i="1"/>
  <c r="O120" i="1"/>
  <c r="Q61" i="1"/>
  <c r="O94" i="1"/>
  <c r="P84" i="1"/>
  <c r="P298" i="1"/>
  <c r="P171" i="1"/>
  <c r="P257" i="1"/>
  <c r="O145" i="1"/>
  <c r="Q155" i="1"/>
  <c r="Q252" i="1"/>
  <c r="Q106" i="1"/>
  <c r="Q108" i="1"/>
  <c r="P251" i="1"/>
  <c r="Q219" i="1"/>
  <c r="P85" i="1"/>
  <c r="O233" i="1"/>
  <c r="O247" i="1"/>
  <c r="Q229" i="1"/>
  <c r="P234" i="1"/>
  <c r="Q132" i="1"/>
  <c r="Q78" i="1"/>
  <c r="P333" i="1"/>
  <c r="Q95" i="1"/>
  <c r="P122" i="1"/>
  <c r="P212" i="1"/>
  <c r="P233" i="1"/>
  <c r="Q232" i="1"/>
  <c r="P52" i="1"/>
  <c r="Q277" i="1"/>
  <c r="P64" i="1"/>
  <c r="P286" i="1"/>
  <c r="Q212" i="1"/>
  <c r="Q290" i="1"/>
  <c r="Q279" i="1"/>
  <c r="Q62" i="1"/>
  <c r="P244" i="1"/>
  <c r="Q76" i="1"/>
  <c r="Q52" i="1"/>
  <c r="Q86" i="1"/>
  <c r="Q335" i="1"/>
  <c r="P120" i="1"/>
  <c r="Q115" i="1"/>
  <c r="P191" i="1"/>
  <c r="Q104" i="1"/>
  <c r="P216" i="1"/>
  <c r="P254" i="1"/>
  <c r="O277" i="1"/>
  <c r="O135" i="1"/>
  <c r="O74" i="1"/>
  <c r="O217" i="1"/>
  <c r="O200" i="1"/>
  <c r="P249" i="1"/>
  <c r="O269" i="1"/>
  <c r="O264" i="1"/>
  <c r="O265" i="1"/>
  <c r="O241" i="1"/>
  <c r="O227" i="1"/>
  <c r="P118" i="1"/>
  <c r="O243" i="1"/>
  <c r="P248" i="1"/>
  <c r="Q230" i="1"/>
  <c r="N219" i="1"/>
  <c r="P162" i="1"/>
  <c r="O160" i="1"/>
  <c r="N111" i="1"/>
  <c r="O112" i="1"/>
  <c r="O313" i="1"/>
  <c r="P229" i="1"/>
  <c r="Q146" i="1"/>
  <c r="O271" i="1"/>
  <c r="O252" i="1"/>
  <c r="Q233" i="1"/>
  <c r="Q249" i="1"/>
  <c r="P273" i="1"/>
  <c r="O192" i="1"/>
  <c r="P208" i="1"/>
  <c r="O224" i="1"/>
  <c r="P228" i="1"/>
  <c r="P269" i="1"/>
  <c r="Q83" i="1"/>
  <c r="P207" i="1"/>
  <c r="Q85" i="1"/>
  <c r="P260" i="1"/>
  <c r="Q237" i="1"/>
  <c r="P259" i="1"/>
  <c r="Q70" i="1"/>
  <c r="Q350" i="1"/>
  <c r="Q68" i="1"/>
  <c r="P205" i="1"/>
  <c r="Q288" i="1"/>
  <c r="Q247" i="1"/>
  <c r="P126" i="1"/>
  <c r="Q264" i="1"/>
  <c r="Q103" i="1"/>
  <c r="O75" i="1"/>
  <c r="O283" i="1"/>
  <c r="Q121" i="1"/>
  <c r="O259" i="1"/>
  <c r="P250" i="1"/>
  <c r="P123" i="1"/>
  <c r="O258" i="1"/>
  <c r="O239" i="1"/>
  <c r="O86" i="1"/>
  <c r="Q227" i="1"/>
  <c r="P129" i="1"/>
  <c r="Q124" i="1"/>
  <c r="O226" i="1"/>
  <c r="Q231" i="1"/>
  <c r="Q234" i="1"/>
  <c r="Q167" i="1"/>
  <c r="O158" i="1"/>
  <c r="P246" i="1"/>
  <c r="Q259" i="1"/>
  <c r="O213" i="1"/>
  <c r="P146" i="1"/>
  <c r="Q97" i="1"/>
  <c r="O51" i="1"/>
  <c r="Q58" i="1"/>
  <c r="P245" i="1"/>
  <c r="P290" i="1"/>
  <c r="O282" i="1"/>
  <c r="Q236" i="1"/>
  <c r="P247" i="1"/>
  <c r="Q69" i="1"/>
  <c r="Q99" i="1"/>
  <c r="Q276" i="1"/>
  <c r="Q74" i="1"/>
  <c r="Q211" i="1"/>
  <c r="Q287" i="1"/>
  <c r="P243" i="1"/>
  <c r="Q84" i="1"/>
  <c r="Q127" i="1"/>
  <c r="Q263" i="1"/>
  <c r="Q102" i="1"/>
  <c r="Q75" i="1"/>
  <c r="Q50" i="1"/>
  <c r="O276" i="1"/>
  <c r="Q283" i="1"/>
  <c r="P282" i="1"/>
  <c r="P262" i="1"/>
  <c r="P113" i="1"/>
  <c r="P114" i="1"/>
  <c r="P149" i="1"/>
  <c r="O189" i="1"/>
  <c r="P346" i="1"/>
  <c r="O343" i="1"/>
  <c r="P334" i="1"/>
  <c r="Q349" i="1"/>
  <c r="O255" i="1"/>
  <c r="P75" i="1"/>
  <c r="P61" i="1"/>
  <c r="Q222" i="1"/>
  <c r="P215" i="1"/>
  <c r="Q220" i="1"/>
  <c r="P284" i="1"/>
  <c r="O156" i="1"/>
  <c r="P203" i="1"/>
  <c r="P73" i="1"/>
  <c r="Q239" i="1"/>
  <c r="P143" i="1"/>
  <c r="Q89" i="1"/>
  <c r="O63" i="1"/>
  <c r="O250" i="1"/>
  <c r="Q59" i="1"/>
  <c r="P225" i="1"/>
  <c r="O342" i="1"/>
  <c r="Q241" i="1"/>
  <c r="O330" i="1"/>
  <c r="Q275" i="1"/>
  <c r="P63" i="1"/>
  <c r="O62" i="1"/>
  <c r="P204" i="1"/>
  <c r="Q246" i="1"/>
  <c r="Q215" i="1"/>
  <c r="P281" i="1"/>
  <c r="P261" i="1"/>
  <c r="Q254" i="1"/>
  <c r="O85" i="1"/>
  <c r="P98" i="1"/>
  <c r="P240" i="1"/>
  <c r="O228" i="1"/>
  <c r="Q337" i="1"/>
  <c r="P322" i="1"/>
  <c r="Q56" i="1"/>
  <c r="O188" i="1"/>
  <c r="Q228" i="1"/>
  <c r="P192" i="1"/>
  <c r="Q250" i="1"/>
  <c r="Q281" i="1"/>
  <c r="P213" i="1"/>
  <c r="P291" i="1"/>
  <c r="P138" i="1"/>
  <c r="O251" i="1"/>
  <c r="Q224" i="1"/>
  <c r="P226" i="1"/>
  <c r="P277" i="1"/>
  <c r="O111" i="1"/>
  <c r="O123" i="1"/>
  <c r="P253" i="1"/>
  <c r="Q134" i="1"/>
  <c r="P256" i="1"/>
  <c r="P89" i="1"/>
  <c r="O193" i="1"/>
  <c r="Q258" i="1"/>
  <c r="P62" i="1"/>
  <c r="O246" i="1"/>
  <c r="P231" i="1"/>
  <c r="Q98" i="1"/>
  <c r="O61" i="1"/>
  <c r="P344" i="1"/>
  <c r="P65" i="1"/>
  <c r="O281" i="1"/>
  <c r="Q280" i="1"/>
  <c r="Q101" i="1"/>
  <c r="O49" i="1"/>
  <c r="P54" i="1"/>
  <c r="P252" i="1"/>
  <c r="P238" i="1"/>
  <c r="Q221" i="1"/>
  <c r="P130" i="1"/>
  <c r="O202" i="1"/>
  <c r="O214" i="1"/>
  <c r="P100" i="1"/>
  <c r="P272" i="1"/>
  <c r="Q235" i="1"/>
  <c r="Q213" i="1"/>
  <c r="Q274" i="1"/>
  <c r="Q285" i="1"/>
  <c r="P242" i="1"/>
  <c r="P97" i="1"/>
  <c r="P276" i="1"/>
  <c r="P51" i="1"/>
  <c r="Q268" i="1"/>
  <c r="P111" i="1"/>
  <c r="P345" i="1"/>
  <c r="P218" i="1"/>
  <c r="P33" i="1"/>
  <c r="O99" i="1"/>
  <c r="O114" i="1"/>
  <c r="Q240" i="1"/>
  <c r="P321" i="1"/>
  <c r="O293" i="1"/>
  <c r="O288" i="1"/>
  <c r="O287" i="1"/>
  <c r="P289" i="1"/>
  <c r="P279" i="1"/>
  <c r="Q284" i="1"/>
  <c r="Q255" i="1"/>
  <c r="P167" i="1"/>
  <c r="Q160" i="1"/>
  <c r="Q205" i="1"/>
  <c r="Q324" i="1"/>
  <c r="P189" i="1"/>
  <c r="O302" i="1"/>
  <c r="O79" i="1"/>
  <c r="O65" i="1"/>
  <c r="P45" i="1"/>
  <c r="P196" i="1"/>
  <c r="P194" i="1"/>
  <c r="O29" i="1"/>
  <c r="P110" i="1"/>
  <c r="Q208" i="1"/>
  <c r="Q179" i="1"/>
  <c r="O176" i="1"/>
  <c r="P199" i="1"/>
  <c r="P156" i="1"/>
  <c r="Q361" i="1"/>
  <c r="Q360" i="1"/>
  <c r="Q299" i="1"/>
  <c r="O294" i="1"/>
  <c r="P317" i="1"/>
  <c r="Q175" i="1"/>
  <c r="O356" i="1"/>
  <c r="Q182" i="1"/>
  <c r="Q181" i="1"/>
  <c r="Q183" i="1"/>
  <c r="O173" i="1"/>
  <c r="Q184" i="1"/>
  <c r="P177" i="1"/>
  <c r="P174" i="1"/>
  <c r="Q185" i="1"/>
  <c r="P178" i="1"/>
  <c r="P175" i="1"/>
  <c r="P166" i="1"/>
  <c r="O161" i="1"/>
  <c r="O163" i="1"/>
  <c r="Q168" i="1"/>
  <c r="Q163" i="1"/>
  <c r="Q170" i="1"/>
  <c r="P163" i="1"/>
  <c r="Q171" i="1"/>
  <c r="Q172" i="1"/>
  <c r="Q165" i="1"/>
  <c r="P165" i="1"/>
  <c r="P161" i="1"/>
  <c r="P164" i="1"/>
  <c r="Q169" i="1"/>
  <c r="Q271" i="1"/>
  <c r="Q267" i="1"/>
  <c r="O262" i="1"/>
  <c r="O263" i="1"/>
  <c r="Q266" i="1"/>
  <c r="O261" i="1"/>
  <c r="P264" i="1"/>
  <c r="Q270" i="1"/>
  <c r="Q272" i="1"/>
  <c r="Q265" i="1"/>
  <c r="Q269" i="1"/>
  <c r="P263" i="1"/>
  <c r="P339" i="1"/>
  <c r="Q314" i="1"/>
  <c r="Q191" i="1"/>
  <c r="Q164" i="1"/>
  <c r="O151" i="1"/>
  <c r="Q152" i="1"/>
  <c r="P142" i="1"/>
  <c r="Q147" i="1"/>
  <c r="Q142" i="1"/>
  <c r="Q145" i="1"/>
  <c r="Q148" i="1"/>
  <c r="P144" i="1"/>
  <c r="O142" i="1"/>
  <c r="Q143" i="1"/>
  <c r="O143" i="1"/>
  <c r="Q151" i="1"/>
  <c r="P145" i="1"/>
  <c r="Q144" i="1"/>
  <c r="Q326" i="1"/>
  <c r="P135" i="1"/>
  <c r="Q135" i="1"/>
  <c r="Q133" i="1"/>
  <c r="Q131" i="1"/>
  <c r="Q141" i="1"/>
  <c r="P134" i="1"/>
  <c r="Q136" i="1"/>
  <c r="O130" i="1"/>
  <c r="O131" i="1"/>
  <c r="P132" i="1"/>
  <c r="P133" i="1"/>
  <c r="O132" i="1"/>
  <c r="Q130" i="1"/>
  <c r="P131" i="1"/>
  <c r="Q153" i="1"/>
  <c r="P200" i="1"/>
  <c r="P155" i="1"/>
  <c r="Q336" i="1"/>
  <c r="Q177" i="1"/>
  <c r="P186" i="1"/>
  <c r="Q154" i="1"/>
  <c r="P176" i="1"/>
  <c r="Q320" i="1"/>
  <c r="P316" i="1"/>
  <c r="Q322" i="1"/>
  <c r="P313" i="1"/>
  <c r="Q317" i="1"/>
  <c r="P314" i="1"/>
  <c r="P312" i="1"/>
  <c r="Q318" i="1"/>
  <c r="Q319" i="1"/>
  <c r="Q311" i="1"/>
  <c r="O311" i="1"/>
  <c r="P315" i="1"/>
  <c r="P311" i="1"/>
  <c r="P357" i="1"/>
  <c r="O357" i="1"/>
  <c r="P358" i="1"/>
  <c r="P356" i="1"/>
  <c r="P355" i="1"/>
  <c r="P359" i="1"/>
  <c r="O355" i="1"/>
  <c r="P360" i="1"/>
  <c r="Q321" i="1"/>
  <c r="P182" i="1"/>
  <c r="Q189" i="1"/>
  <c r="P183" i="1"/>
  <c r="Q192" i="1"/>
  <c r="O180" i="1"/>
  <c r="P184" i="1"/>
  <c r="Q188" i="1"/>
  <c r="O182" i="1"/>
  <c r="O181" i="1"/>
  <c r="P181" i="1"/>
  <c r="Q190" i="1"/>
  <c r="P185" i="1"/>
  <c r="P361" i="1"/>
  <c r="O361" i="1"/>
  <c r="Q300" i="1"/>
  <c r="Q296" i="1"/>
  <c r="P294" i="1"/>
  <c r="Q302" i="1"/>
  <c r="P292" i="1"/>
  <c r="P295" i="1"/>
  <c r="O292" i="1"/>
  <c r="Q303" i="1"/>
  <c r="P296" i="1"/>
  <c r="Q301" i="1"/>
  <c r="P293" i="1"/>
  <c r="Q292" i="1"/>
  <c r="Q297" i="1"/>
  <c r="Q348" i="1"/>
  <c r="P343" i="1"/>
  <c r="O339" i="1"/>
  <c r="O340" i="1"/>
  <c r="P342" i="1"/>
  <c r="Q359" i="1"/>
  <c r="P353" i="1"/>
  <c r="P351" i="1"/>
  <c r="Q354" i="1"/>
  <c r="Q355" i="1"/>
  <c r="O349" i="1"/>
  <c r="P348" i="1"/>
  <c r="P349" i="1"/>
  <c r="O350" i="1"/>
  <c r="Q356" i="1"/>
  <c r="Q187" i="1"/>
  <c r="O177" i="1"/>
  <c r="P180" i="1"/>
  <c r="Q186" i="1"/>
  <c r="P352" i="1"/>
  <c r="O327" i="1"/>
  <c r="P330" i="1"/>
  <c r="P331" i="1"/>
  <c r="O328" i="1"/>
  <c r="O338" i="1"/>
  <c r="O164" i="1"/>
  <c r="Q174" i="1"/>
  <c r="P168" i="1"/>
  <c r="Q173" i="1"/>
  <c r="Q161" i="1"/>
  <c r="O153" i="1"/>
  <c r="Q162" i="1"/>
  <c r="O152" i="1"/>
  <c r="P154" i="1"/>
  <c r="P151" i="1"/>
  <c r="AP40" i="1"/>
  <c r="Q352" i="1"/>
  <c r="Q180" i="1"/>
  <c r="Q176" i="1"/>
  <c r="O197" i="1"/>
  <c r="Q197" i="1"/>
  <c r="O198" i="1"/>
  <c r="Q198" i="1"/>
  <c r="Q199" i="1"/>
  <c r="O199" i="1"/>
  <c r="Q207" i="1"/>
  <c r="P197" i="1"/>
  <c r="Q203" i="1"/>
  <c r="Q201" i="1"/>
  <c r="Q206" i="1"/>
  <c r="Q202" i="1"/>
  <c r="P198" i="1"/>
  <c r="P319" i="1"/>
  <c r="Q323" i="1"/>
  <c r="O316" i="1"/>
  <c r="Q325" i="1"/>
  <c r="O315" i="1"/>
  <c r="P297" i="1"/>
  <c r="Q344" i="1"/>
  <c r="P188" i="1"/>
  <c r="Q193" i="1"/>
  <c r="O186" i="1"/>
  <c r="Q196" i="1"/>
  <c r="Q194" i="1"/>
  <c r="P190" i="1"/>
  <c r="O185" i="1"/>
  <c r="Q346" i="1"/>
  <c r="Q166" i="1"/>
  <c r="Q298" i="1"/>
  <c r="Q294" i="1"/>
  <c r="Q343" i="1"/>
  <c r="Q357" i="1"/>
  <c r="P318" i="1"/>
  <c r="Q195" i="1"/>
  <c r="P43" i="1"/>
  <c r="O39" i="1"/>
  <c r="Q38" i="1"/>
  <c r="Q40" i="1"/>
  <c r="O40" i="1"/>
  <c r="Q39" i="1"/>
  <c r="Q47" i="1"/>
  <c r="Q44" i="1"/>
  <c r="P38" i="1"/>
  <c r="Q41" i="1"/>
  <c r="Q45" i="1"/>
  <c r="Q43" i="1"/>
  <c r="Q42" i="1"/>
  <c r="P39" i="1"/>
  <c r="Q46" i="1"/>
  <c r="Q32" i="1"/>
  <c r="P26" i="1"/>
  <c r="Q35" i="1"/>
  <c r="P29" i="1"/>
  <c r="Q31" i="1"/>
  <c r="O27" i="1"/>
  <c r="P30" i="1"/>
  <c r="P27" i="1"/>
  <c r="Q30" i="1"/>
  <c r="Q26" i="1"/>
  <c r="P31" i="1"/>
  <c r="P28" i="1"/>
  <c r="Q29" i="1"/>
  <c r="Q27" i="1"/>
  <c r="Q33" i="1"/>
  <c r="Q28" i="1"/>
  <c r="Q178" i="1"/>
  <c r="O168" i="1"/>
  <c r="P172" i="1"/>
  <c r="P173" i="1"/>
  <c r="O169" i="1"/>
  <c r="O347" i="1"/>
  <c r="P350" i="1"/>
  <c r="O348" i="1"/>
  <c r="P338" i="1"/>
  <c r="O91" i="1"/>
  <c r="Q159" i="1"/>
  <c r="O304" i="1"/>
  <c r="Q342" i="1"/>
  <c r="Q330" i="1"/>
  <c r="P323" i="1"/>
  <c r="Q332" i="1"/>
  <c r="Q345" i="1"/>
  <c r="Q347" i="1"/>
  <c r="O314" i="1"/>
  <c r="Q316" i="1"/>
  <c r="O310" i="1"/>
  <c r="Q309" i="1"/>
  <c r="Q282" i="1"/>
  <c r="O274" i="1"/>
  <c r="P265" i="1"/>
  <c r="P70" i="1"/>
  <c r="O67" i="1"/>
  <c r="P341" i="1"/>
  <c r="P304" i="1"/>
  <c r="Q329" i="1"/>
  <c r="Q310" i="1"/>
  <c r="P220" i="1"/>
  <c r="P217" i="1"/>
  <c r="Q150" i="1"/>
  <c r="Q149" i="1"/>
  <c r="Q333" i="1"/>
  <c r="Q214" i="1"/>
  <c r="O207" i="1"/>
  <c r="Q137" i="1"/>
  <c r="Q138" i="1"/>
  <c r="Q139" i="1"/>
  <c r="Q341" i="1"/>
  <c r="P329" i="1"/>
  <c r="P340" i="1"/>
  <c r="P306" i="1"/>
  <c r="O322" i="1"/>
  <c r="Q313" i="1"/>
  <c r="P153" i="1"/>
  <c r="Q200" i="1"/>
  <c r="Q204" i="1"/>
  <c r="O118" i="1"/>
  <c r="O119" i="1"/>
  <c r="Q126" i="1"/>
  <c r="O117" i="1"/>
  <c r="P109" i="1"/>
  <c r="Q112" i="1"/>
  <c r="O105" i="1"/>
  <c r="Q328" i="1"/>
  <c r="P150" i="1"/>
  <c r="Q340" i="1"/>
  <c r="Q327" i="1"/>
  <c r="P187" i="1"/>
  <c r="O299" i="1"/>
  <c r="Q304" i="1"/>
  <c r="O336" i="1"/>
  <c r="Q157" i="1"/>
  <c r="P328" i="1"/>
  <c r="Q306" i="1"/>
  <c r="P152" i="1"/>
  <c r="Q156" i="1"/>
  <c r="Q351" i="1"/>
  <c r="Q305" i="1"/>
  <c r="Q331" i="1"/>
  <c r="O331" i="1"/>
  <c r="O341" i="1"/>
  <c r="O323" i="1"/>
  <c r="N339" i="1"/>
  <c r="O332" i="1"/>
  <c r="Q158" i="1"/>
  <c r="P336" i="1"/>
  <c r="O326" i="1"/>
  <c r="Q339" i="1"/>
  <c r="O78" i="1"/>
  <c r="Q293" i="1"/>
  <c r="P158" i="1"/>
  <c r="Q338" i="1"/>
  <c r="Q295" i="1"/>
  <c r="Q353" i="1"/>
  <c r="P285" i="1"/>
  <c r="P206" i="1"/>
  <c r="Q286" i="1"/>
  <c r="Q65" i="1"/>
  <c r="Q79" i="1"/>
  <c r="Q107" i="1"/>
  <c r="O352" i="1"/>
  <c r="P219" i="1"/>
  <c r="P326" i="1"/>
  <c r="P79" i="1"/>
  <c r="Q315" i="1"/>
  <c r="O306" i="1"/>
  <c r="Q334" i="1"/>
  <c r="O325" i="1"/>
  <c r="P278" i="1"/>
  <c r="O275" i="1"/>
  <c r="BC442" i="1" l="1"/>
  <c r="AL442" i="1"/>
  <c r="AH443" i="1"/>
  <c r="AT443" i="1"/>
  <c r="AS444" i="1"/>
  <c r="X443" i="1"/>
  <c r="AK444" i="1"/>
  <c r="AO438" i="1"/>
  <c r="AO440" i="1" s="1"/>
  <c r="AF442" i="1"/>
  <c r="AP438" i="1"/>
  <c r="AP440" i="1" s="1"/>
  <c r="AZ438" i="1"/>
  <c r="AZ440" i="1" s="1"/>
  <c r="T442" i="1"/>
  <c r="T447" i="1" s="1"/>
  <c r="AG444" i="1"/>
  <c r="BD438" i="1"/>
  <c r="BD440" i="1" s="1"/>
  <c r="V443" i="1"/>
  <c r="V448" i="1" s="1"/>
  <c r="BA444" i="1"/>
  <c r="AW438" i="1"/>
  <c r="AW440" i="1" s="1"/>
  <c r="AA438" i="1"/>
  <c r="AA440" i="1" s="1"/>
  <c r="T438" i="1"/>
  <c r="T440" i="1" s="1"/>
  <c r="BB444" i="1"/>
  <c r="Y444" i="1"/>
  <c r="X442" i="1"/>
  <c r="X447" i="1" s="1"/>
  <c r="Q424" i="1"/>
  <c r="AU438" i="1"/>
  <c r="AU440" i="1" s="1"/>
  <c r="AV442" i="1"/>
  <c r="U438" i="1"/>
  <c r="U440" i="1" s="1"/>
  <c r="BI444" i="1"/>
  <c r="AM443" i="1"/>
  <c r="BA442" i="1"/>
  <c r="X444" i="1"/>
  <c r="X449" i="1" s="1"/>
  <c r="AK442" i="1"/>
  <c r="AS443" i="1"/>
  <c r="P422" i="1"/>
  <c r="Q429" i="1"/>
  <c r="AH438" i="1"/>
  <c r="AH440" i="1" s="1"/>
  <c r="AU442" i="1"/>
  <c r="BI443" i="1"/>
  <c r="AP442" i="1"/>
  <c r="AN442" i="1"/>
  <c r="AA444" i="1"/>
  <c r="AA449" i="1" s="1"/>
  <c r="BC443" i="1"/>
  <c r="BB438" i="1"/>
  <c r="BB440" i="1" s="1"/>
  <c r="AQ438" i="1"/>
  <c r="AQ440" i="1" s="1"/>
  <c r="AU444" i="1"/>
  <c r="AL438" i="1"/>
  <c r="AL440" i="1" s="1"/>
  <c r="AU443" i="1"/>
  <c r="S442" i="1"/>
  <c r="S447" i="1" s="1"/>
  <c r="AM444" i="1"/>
  <c r="BI442" i="1"/>
  <c r="V438" i="1"/>
  <c r="V440" i="1" s="1"/>
  <c r="BI438" i="1"/>
  <c r="BI440" i="1" s="1"/>
  <c r="AG438" i="1"/>
  <c r="AG440" i="1" s="1"/>
  <c r="BC438" i="1"/>
  <c r="BC440" i="1" s="1"/>
  <c r="AS438" i="1"/>
  <c r="AS440" i="1" s="1"/>
  <c r="AL443" i="1"/>
  <c r="U442" i="1"/>
  <c r="U447" i="1" s="1"/>
  <c r="BA438" i="1"/>
  <c r="BA440" i="1" s="1"/>
  <c r="W438" i="1"/>
  <c r="W440" i="1" s="1"/>
  <c r="AW443" i="1"/>
  <c r="AX444" i="1"/>
  <c r="AO443" i="1"/>
  <c r="AX443" i="1"/>
  <c r="AY438" i="1"/>
  <c r="AY440" i="1" s="1"/>
  <c r="AX438" i="1"/>
  <c r="AX440" i="1" s="1"/>
  <c r="X438" i="1"/>
  <c r="X440" i="1" s="1"/>
  <c r="AD438" i="1"/>
  <c r="AD440" i="1" s="1"/>
  <c r="AV438" i="1"/>
  <c r="AV440" i="1" s="1"/>
  <c r="AT438" i="1"/>
  <c r="AT440" i="1" s="1"/>
  <c r="T443" i="1"/>
  <c r="T448" i="1" s="1"/>
  <c r="AC443" i="1"/>
  <c r="AC448" i="1" s="1"/>
  <c r="AZ443" i="1"/>
  <c r="I443" i="1"/>
  <c r="AA443" i="1"/>
  <c r="AA448" i="1" s="1"/>
  <c r="AF443" i="1"/>
  <c r="T444" i="1"/>
  <c r="T449" i="1" s="1"/>
  <c r="S443" i="1"/>
  <c r="S448" i="1" s="1"/>
  <c r="Q428" i="1"/>
  <c r="AN438" i="1"/>
  <c r="AN440" i="1" s="1"/>
  <c r="AB438" i="1"/>
  <c r="AB440" i="1" s="1"/>
  <c r="AF438" i="1"/>
  <c r="AF440" i="1" s="1"/>
  <c r="BB442" i="1"/>
  <c r="BS444" i="1"/>
  <c r="AK438" i="1"/>
  <c r="AK440" i="1" s="1"/>
  <c r="AM442" i="1"/>
  <c r="AG442" i="1"/>
  <c r="BD442" i="1"/>
  <c r="V444" i="1"/>
  <c r="V449" i="1" s="1"/>
  <c r="AY443" i="1"/>
  <c r="AM438" i="1"/>
  <c r="AM440" i="1" s="1"/>
  <c r="Y438" i="1"/>
  <c r="Y440" i="1" s="1"/>
  <c r="S438" i="1"/>
  <c r="S440" i="1" s="1"/>
  <c r="BB443" i="1"/>
  <c r="Q419" i="1"/>
  <c r="BL408" i="1"/>
  <c r="BL438" i="1" s="1"/>
  <c r="BL440" i="1" s="1"/>
  <c r="BD444" i="1"/>
  <c r="G443" i="1"/>
  <c r="Q418" i="1"/>
  <c r="BK407" i="1"/>
  <c r="BK438" i="1" s="1"/>
  <c r="BK440" i="1" s="1"/>
  <c r="Q421" i="1"/>
  <c r="BN410" i="1"/>
  <c r="BN444" i="1" s="1"/>
  <c r="Z442" i="1"/>
  <c r="Z447" i="1" s="1"/>
  <c r="AV444" i="1"/>
  <c r="AV443" i="1"/>
  <c r="V442" i="1"/>
  <c r="V447" i="1" s="1"/>
  <c r="AT444" i="1"/>
  <c r="BC444" i="1"/>
  <c r="AZ444" i="1"/>
  <c r="AZ442" i="1"/>
  <c r="AD442" i="1"/>
  <c r="AD447" i="1" s="1"/>
  <c r="AB444" i="1"/>
  <c r="AB449" i="1" s="1"/>
  <c r="N387" i="1"/>
  <c r="BO387" i="1"/>
  <c r="Z443" i="1"/>
  <c r="Z448" i="1" s="1"/>
  <c r="AC442" i="1"/>
  <c r="AC447" i="1" s="1"/>
  <c r="W443" i="1"/>
  <c r="W448" i="1" s="1"/>
  <c r="AH442" i="1"/>
  <c r="AO444" i="1"/>
  <c r="BA443" i="1"/>
  <c r="AS442" i="1"/>
  <c r="Q423" i="1"/>
  <c r="BP412" i="1"/>
  <c r="BP442" i="1" s="1"/>
  <c r="O418" i="1"/>
  <c r="P421" i="1"/>
  <c r="BH416" i="1"/>
  <c r="BH442" i="1" s="1"/>
  <c r="L382" i="1"/>
  <c r="BJ382" i="1"/>
  <c r="N363" i="1"/>
  <c r="BO363" i="1"/>
  <c r="AB443" i="1"/>
  <c r="AB448" i="1" s="1"/>
  <c r="AX442" i="1"/>
  <c r="AO442" i="1"/>
  <c r="U443" i="1"/>
  <c r="U448" i="1" s="1"/>
  <c r="G442" i="1"/>
  <c r="AT442" i="1"/>
  <c r="AQ442" i="1"/>
  <c r="AC444" i="1"/>
  <c r="AC449" i="1" s="1"/>
  <c r="H444" i="1"/>
  <c r="I444" i="1"/>
  <c r="W442" i="1"/>
  <c r="W447" i="1" s="1"/>
  <c r="AF444" i="1"/>
  <c r="G444" i="1"/>
  <c r="AY444" i="1"/>
  <c r="Q422" i="1"/>
  <c r="BO411" i="1"/>
  <c r="AN443" i="1"/>
  <c r="AY442" i="1"/>
  <c r="AG443" i="1"/>
  <c r="Z444" i="1"/>
  <c r="Z449" i="1" s="1"/>
  <c r="AQ443" i="1"/>
  <c r="U444" i="1"/>
  <c r="U449" i="1" s="1"/>
  <c r="BS442" i="1"/>
  <c r="BD443" i="1"/>
  <c r="P420" i="1"/>
  <c r="BG415" i="1"/>
  <c r="BG443" i="1" s="1"/>
  <c r="L418" i="1"/>
  <c r="P423" i="1"/>
  <c r="O420" i="1"/>
  <c r="BJ418" i="1"/>
  <c r="H442" i="1"/>
  <c r="AD444" i="1"/>
  <c r="AD449" i="1" s="1"/>
  <c r="I442" i="1"/>
  <c r="AL444" i="1"/>
  <c r="Y443" i="1"/>
  <c r="Y448" i="1" s="1"/>
  <c r="AQ444" i="1"/>
  <c r="Y442" i="1"/>
  <c r="Y447" i="1" s="1"/>
  <c r="AW442" i="1"/>
  <c r="AN444" i="1"/>
  <c r="BS443" i="1"/>
  <c r="AH444" i="1"/>
  <c r="AW444" i="1"/>
  <c r="Q420" i="1"/>
  <c r="BM409" i="1"/>
  <c r="BM442" i="1" s="1"/>
  <c r="N375" i="1"/>
  <c r="BO375" i="1"/>
  <c r="H443" i="1"/>
  <c r="AK443" i="1"/>
  <c r="AB442" i="1"/>
  <c r="AB447" i="1" s="1"/>
  <c r="AP443" i="1"/>
  <c r="P418" i="1"/>
  <c r="BQ413" i="1"/>
  <c r="BQ442" i="1" s="1"/>
  <c r="BF414" i="1"/>
  <c r="BF443" i="1" s="1"/>
  <c r="P419" i="1"/>
  <c r="O419" i="1"/>
  <c r="S449" i="1"/>
  <c r="AP444" i="1"/>
  <c r="Y449" i="1"/>
  <c r="X448" i="1"/>
  <c r="AJ370" i="1"/>
  <c r="J370" i="1"/>
  <c r="AJ406" i="1"/>
  <c r="J406" i="1"/>
  <c r="AA447" i="1"/>
  <c r="L370" i="1"/>
  <c r="AJ382" i="1"/>
  <c r="J382" i="1"/>
  <c r="K382" i="1"/>
  <c r="K370" i="1"/>
  <c r="L406" i="1"/>
  <c r="K406" i="1"/>
  <c r="W449" i="1"/>
  <c r="K394" i="1"/>
  <c r="L394" i="1"/>
  <c r="AJ394" i="1"/>
  <c r="J394" i="1"/>
  <c r="AI405" i="1"/>
  <c r="AI369" i="1"/>
  <c r="AI393" i="1"/>
  <c r="O407" i="1"/>
  <c r="O387" i="1"/>
  <c r="P408" i="1"/>
  <c r="P364" i="1"/>
  <c r="AD448" i="1"/>
  <c r="O414" i="1"/>
  <c r="O364" i="1"/>
  <c r="O406" i="1"/>
  <c r="P375" i="1"/>
  <c r="O366" i="1"/>
  <c r="O411" i="1"/>
  <c r="Q363" i="1"/>
  <c r="Q365" i="1"/>
  <c r="N399" i="1"/>
  <c r="P410" i="1"/>
  <c r="Q398" i="1"/>
  <c r="O367" i="1"/>
  <c r="O365" i="1"/>
  <c r="O362" i="1"/>
  <c r="P417" i="1"/>
  <c r="P363" i="1"/>
  <c r="O401" i="1"/>
  <c r="O408" i="1"/>
  <c r="P366" i="1"/>
  <c r="O392" i="1"/>
  <c r="Q364" i="1"/>
  <c r="O396" i="1"/>
  <c r="O405" i="1"/>
  <c r="Q366" i="1"/>
  <c r="O363" i="1"/>
  <c r="O416" i="1"/>
  <c r="O398" i="1"/>
  <c r="P365" i="1"/>
  <c r="Q362" i="1"/>
  <c r="O404" i="1"/>
  <c r="P411" i="1"/>
  <c r="O378" i="1"/>
  <c r="Q369" i="1"/>
  <c r="Q394" i="1"/>
  <c r="O415" i="1"/>
  <c r="O397" i="1"/>
  <c r="P362" i="1"/>
  <c r="O417" i="1"/>
  <c r="P401" i="1"/>
  <c r="O385" i="1"/>
  <c r="P367" i="1"/>
  <c r="P399" i="1"/>
  <c r="N411" i="1"/>
  <c r="Q408" i="1"/>
  <c r="O400" i="1"/>
  <c r="Q376" i="1"/>
  <c r="P380" i="1"/>
  <c r="Q367" i="1"/>
  <c r="O382" i="1"/>
  <c r="O379" i="1"/>
  <c r="O412" i="1"/>
  <c r="P368" i="1"/>
  <c r="P387" i="1"/>
  <c r="Q368" i="1"/>
  <c r="P369" i="1"/>
  <c r="O368" i="1"/>
  <c r="O399" i="1"/>
  <c r="O409" i="1"/>
  <c r="P404" i="1"/>
  <c r="Q409" i="1"/>
  <c r="P407" i="1"/>
  <c r="O386" i="1"/>
  <c r="Q405" i="1"/>
  <c r="O402" i="1"/>
  <c r="Q374" i="1"/>
  <c r="P389" i="1"/>
  <c r="Q401" i="1"/>
  <c r="O403" i="1"/>
  <c r="Q386" i="1"/>
  <c r="P409" i="1"/>
  <c r="P390" i="1"/>
  <c r="O371" i="1"/>
  <c r="O383" i="1"/>
  <c r="Q416" i="1"/>
  <c r="P385" i="1"/>
  <c r="Q406" i="1"/>
  <c r="P416" i="1"/>
  <c r="Q413" i="1"/>
  <c r="P391" i="1"/>
  <c r="P414" i="1"/>
  <c r="O376" i="1"/>
  <c r="Q403" i="1"/>
  <c r="P378" i="1"/>
  <c r="Q388" i="1"/>
  <c r="Q375" i="1"/>
  <c r="Q400" i="1"/>
  <c r="Q402" i="1"/>
  <c r="P412" i="1"/>
  <c r="P406" i="1"/>
  <c r="Q390" i="1"/>
  <c r="P373" i="1"/>
  <c r="O389" i="1"/>
  <c r="Q410" i="1"/>
  <c r="Q417" i="1"/>
  <c r="Q404" i="1"/>
  <c r="P374" i="1"/>
  <c r="P381" i="1"/>
  <c r="P379" i="1"/>
  <c r="P372" i="1"/>
  <c r="Q381" i="1"/>
  <c r="Q407" i="1"/>
  <c r="O410" i="1"/>
  <c r="P392" i="1"/>
  <c r="Q411" i="1"/>
  <c r="Q379" i="1"/>
  <c r="Q395" i="1"/>
  <c r="Q382" i="1"/>
  <c r="Q389" i="1"/>
  <c r="Q412" i="1"/>
  <c r="O391" i="1"/>
  <c r="O388" i="1"/>
  <c r="Q373" i="1"/>
  <c r="O377" i="1"/>
  <c r="O374" i="1"/>
  <c r="O395" i="1"/>
  <c r="Q396" i="1"/>
  <c r="P376" i="1"/>
  <c r="O390" i="1"/>
  <c r="P383" i="1"/>
  <c r="O381" i="1"/>
  <c r="Q414" i="1"/>
  <c r="P398" i="1"/>
  <c r="O380" i="1"/>
  <c r="P371" i="1"/>
  <c r="Q391" i="1"/>
  <c r="O369" i="1"/>
  <c r="O394" i="1"/>
  <c r="O413" i="1"/>
  <c r="O375" i="1"/>
  <c r="P395" i="1"/>
  <c r="P405" i="1"/>
  <c r="P413" i="1"/>
  <c r="Q415" i="1"/>
  <c r="P370" i="1"/>
  <c r="Q378" i="1"/>
  <c r="P403" i="1"/>
  <c r="Q393" i="1"/>
  <c r="O372" i="1"/>
  <c r="Q377" i="1"/>
  <c r="P397" i="1"/>
  <c r="Q384" i="1"/>
  <c r="P393" i="1"/>
  <c r="Q380" i="1"/>
  <c r="P388" i="1"/>
  <c r="P384" i="1"/>
  <c r="Q371" i="1"/>
  <c r="Q399" i="1"/>
  <c r="Q387" i="1"/>
  <c r="Q370" i="1"/>
  <c r="P386" i="1"/>
  <c r="P382" i="1"/>
  <c r="Q392" i="1"/>
  <c r="P415" i="1"/>
  <c r="O370" i="1"/>
  <c r="P394" i="1"/>
  <c r="P402" i="1"/>
  <c r="Q372" i="1"/>
  <c r="O384" i="1"/>
  <c r="O373" i="1"/>
  <c r="Q397" i="1"/>
  <c r="P400" i="1"/>
  <c r="Q383" i="1"/>
  <c r="Q385" i="1"/>
  <c r="O393" i="1"/>
  <c r="P396" i="1"/>
  <c r="P377" i="1"/>
  <c r="BN442" i="1" l="1"/>
  <c r="BP444" i="1"/>
  <c r="BK443" i="1"/>
  <c r="BF442" i="1"/>
  <c r="BO444" i="1"/>
  <c r="BJ443" i="1"/>
  <c r="BF444" i="1"/>
  <c r="BQ438" i="1"/>
  <c r="BQ440" i="1" s="1"/>
  <c r="BG438" i="1"/>
  <c r="BG440" i="1" s="1"/>
  <c r="BP443" i="1"/>
  <c r="BM438" i="1"/>
  <c r="BM440" i="1" s="1"/>
  <c r="Q438" i="1"/>
  <c r="Q440" i="1" s="1"/>
  <c r="BQ443" i="1"/>
  <c r="BQ444" i="1"/>
  <c r="P438" i="1"/>
  <c r="P440" i="1" s="1"/>
  <c r="Q444" i="1"/>
  <c r="N443" i="1"/>
  <c r="AI438" i="1"/>
  <c r="AI440" i="1" s="1"/>
  <c r="J444" i="1"/>
  <c r="BG442" i="1"/>
  <c r="BK444" i="1"/>
  <c r="BJ442" i="1"/>
  <c r="BK442" i="1"/>
  <c r="P444" i="1"/>
  <c r="N442" i="1"/>
  <c r="BL443" i="1"/>
  <c r="Q442" i="1"/>
  <c r="BO443" i="1"/>
  <c r="BO438" i="1"/>
  <c r="BO440" i="1" s="1"/>
  <c r="N438" i="1"/>
  <c r="BN438" i="1"/>
  <c r="BN440" i="1" s="1"/>
  <c r="Q443" i="1"/>
  <c r="K443" i="1"/>
  <c r="BO442" i="1"/>
  <c r="BJ444" i="1"/>
  <c r="BH438" i="1"/>
  <c r="BH440" i="1" s="1"/>
  <c r="AJ438" i="1"/>
  <c r="AJ440" i="1" s="1"/>
  <c r="L443" i="1"/>
  <c r="BJ438" i="1"/>
  <c r="BJ440" i="1" s="1"/>
  <c r="O444" i="1"/>
  <c r="O438" i="1"/>
  <c r="O440" i="1" s="1"/>
  <c r="J443" i="1"/>
  <c r="N444" i="1"/>
  <c r="BF438" i="1"/>
  <c r="BF440" i="1" s="1"/>
  <c r="BP438" i="1"/>
  <c r="BP440" i="1" s="1"/>
  <c r="O443" i="1"/>
  <c r="P443" i="1"/>
  <c r="BL442" i="1"/>
  <c r="BL444" i="1"/>
  <c r="K444" i="1"/>
  <c r="K442" i="1"/>
  <c r="BH444" i="1"/>
  <c r="L442" i="1"/>
  <c r="J442" i="1"/>
  <c r="AJ443" i="1"/>
  <c r="AJ442" i="1"/>
  <c r="AJ444" i="1"/>
  <c r="BH443" i="1"/>
  <c r="O442" i="1"/>
  <c r="BM444" i="1"/>
  <c r="BM443" i="1"/>
  <c r="P442" i="1"/>
  <c r="BN443" i="1"/>
  <c r="AI444" i="1"/>
  <c r="AI443" i="1"/>
  <c r="AI442" i="1"/>
  <c r="BG444" i="1"/>
  <c r="L444" i="1"/>
</calcChain>
</file>

<file path=xl/sharedStrings.xml><?xml version="1.0" encoding="utf-8"?>
<sst xmlns="http://schemas.openxmlformats.org/spreadsheetml/2006/main" count="650" uniqueCount="149">
  <si>
    <t>Month Total</t>
    <phoneticPr fontId="1" type="noConversion"/>
  </si>
  <si>
    <t>6 Month Total</t>
    <phoneticPr fontId="1" type="noConversion"/>
  </si>
  <si>
    <t>3 Month Total</t>
    <phoneticPr fontId="1" type="noConversion"/>
  </si>
  <si>
    <t>12 Month Total</t>
    <phoneticPr fontId="1" type="noConversion"/>
  </si>
  <si>
    <t>3 month average of 12 month total</t>
    <phoneticPr fontId="1" type="noConversion"/>
  </si>
  <si>
    <t>12 month average of 12 month total</t>
    <phoneticPr fontId="1" type="noConversion"/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</si>
  <si>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</si>
  <si>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</si>
  <si>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</si>
  <si>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</si>
  <si>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</si>
  <si>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</si>
  <si>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</si>
  <si>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</si>
  <si>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</si>
  <si>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</si>
  <si>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</si>
  <si>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</si>
  <si>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May</t>
    <phoneticPr fontId="1" type="noConversion"/>
  </si>
  <si>
    <t>AVERAGES</t>
  </si>
  <si>
    <t xml:space="preserve">February </t>
  </si>
  <si>
    <t>2018 October</t>
  </si>
  <si>
    <t>2018 November</t>
  </si>
  <si>
    <t>2018 December</t>
  </si>
  <si>
    <t>2019 January</t>
  </si>
  <si>
    <t>2019 February</t>
  </si>
  <si>
    <t>2019 March</t>
  </si>
  <si>
    <t>2019 April</t>
  </si>
  <si>
    <t>2019 May</t>
  </si>
  <si>
    <t>2019 June</t>
  </si>
  <si>
    <t>2019 July</t>
  </si>
  <si>
    <t>2019 August</t>
  </si>
  <si>
    <t>january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</si>
  <si>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</si>
  <si>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</si>
  <si>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</si>
  <si>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</si>
  <si>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</si>
  <si>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</si>
  <si>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</si>
  <si>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</si>
  <si>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</si>
  <si>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</si>
  <si>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2019 September</t>
  </si>
  <si>
    <t>2019 October</t>
  </si>
  <si>
    <t>2019 November</t>
  </si>
  <si>
    <t>2019 December</t>
  </si>
  <si>
    <t>2020 January</t>
  </si>
  <si>
    <t>2020 February</t>
  </si>
  <si>
    <t>2020 March</t>
  </si>
  <si>
    <t>2020 April</t>
  </si>
  <si>
    <t>2020 May</t>
  </si>
  <si>
    <t>2020 June</t>
  </si>
  <si>
    <t>2020 July</t>
  </si>
  <si>
    <t>2020 August</t>
  </si>
  <si>
    <t>2020 September</t>
  </si>
  <si>
    <t>2020 October</t>
  </si>
  <si>
    <t>2020 November</t>
  </si>
  <si>
    <t>2020 December</t>
  </si>
  <si>
    <t>2021 January</t>
  </si>
  <si>
    <t>2021 February</t>
  </si>
  <si>
    <t>2021 March</t>
  </si>
  <si>
    <t>2021 April</t>
  </si>
  <si>
    <t>2021 May</t>
  </si>
  <si>
    <t>2021 June</t>
  </si>
  <si>
    <t>2021 July</t>
  </si>
  <si>
    <t>2021 August</t>
  </si>
  <si>
    <t>2021 September</t>
  </si>
  <si>
    <t>2021 October</t>
  </si>
  <si>
    <t>2021 November</t>
  </si>
  <si>
    <t>2021 December</t>
  </si>
  <si>
    <t>2022 January</t>
  </si>
  <si>
    <t xml:space="preserve">2022 February </t>
  </si>
  <si>
    <t xml:space="preserve">2022 March </t>
  </si>
  <si>
    <t>2022 April</t>
  </si>
  <si>
    <t>2022 May</t>
  </si>
  <si>
    <t>2022 June</t>
  </si>
  <si>
    <t>2022 July</t>
  </si>
  <si>
    <t>MAX</t>
  </si>
  <si>
    <t>MIN</t>
  </si>
  <si>
    <t>AVE</t>
  </si>
  <si>
    <t>6 month totals</t>
  </si>
  <si>
    <t>2022 August</t>
  </si>
  <si>
    <t>2022 September</t>
  </si>
  <si>
    <t>2022 October</t>
  </si>
  <si>
    <t>2022 November</t>
  </si>
  <si>
    <t>2022 December</t>
  </si>
  <si>
    <t>6 month total</t>
  </si>
  <si>
    <t>One month total</t>
  </si>
  <si>
    <t>One month totals</t>
  </si>
  <si>
    <t>3 month total</t>
  </si>
  <si>
    <t>12 month total</t>
  </si>
  <si>
    <t>12 Month totals</t>
  </si>
  <si>
    <t>3 Month totals</t>
  </si>
  <si>
    <t>2023 January</t>
  </si>
  <si>
    <t>2023 February</t>
  </si>
  <si>
    <t>2023 March</t>
  </si>
  <si>
    <t>2023 April</t>
  </si>
  <si>
    <t>2023 May</t>
  </si>
  <si>
    <t>2023 June</t>
  </si>
  <si>
    <t>2023 July</t>
  </si>
  <si>
    <t>2023 August</t>
  </si>
  <si>
    <t>2023 September</t>
  </si>
  <si>
    <t>2023 October</t>
  </si>
  <si>
    <t>2024 January</t>
  </si>
  <si>
    <t>2023 November</t>
  </si>
  <si>
    <t>2023 December</t>
  </si>
  <si>
    <t>2024 February</t>
  </si>
  <si>
    <t>6 month average OPf 12 month total</t>
  </si>
  <si>
    <t xml:space="preserve"> </t>
  </si>
  <si>
    <t>2024 March</t>
  </si>
  <si>
    <t>2024 April</t>
  </si>
  <si>
    <t>South East England seasonal totals   Units:mm</t>
  </si>
  <si>
    <t>Win=DJF   Spr=MAM   Sum=JJA   Aut=SON</t>
  </si>
  <si>
    <t>Year</t>
  </si>
  <si>
    <t>Win</t>
  </si>
  <si>
    <t>Spr</t>
  </si>
  <si>
    <t>Sum</t>
  </si>
  <si>
    <t>Aut</t>
  </si>
  <si>
    <t>Annual</t>
  </si>
  <si>
    <t>Aut +Win</t>
  </si>
  <si>
    <t>2024 May</t>
  </si>
  <si>
    <t>2024 June</t>
  </si>
  <si>
    <t>2024 July</t>
  </si>
  <si>
    <t>2024 August</t>
  </si>
  <si>
    <t>2024 September</t>
  </si>
  <si>
    <t>2024 October</t>
  </si>
  <si>
    <t>2024 November</t>
  </si>
  <si>
    <t>2024 December</t>
  </si>
  <si>
    <t>2025 January</t>
  </si>
  <si>
    <t>2025 February</t>
  </si>
  <si>
    <t>2025 March</t>
  </si>
  <si>
    <t>2025 April</t>
  </si>
  <si>
    <t>2025 May</t>
  </si>
  <si>
    <t>2025 June</t>
  </si>
  <si>
    <t>2025 July</t>
  </si>
  <si>
    <t>2025 August</t>
  </si>
  <si>
    <t>2025 September</t>
  </si>
  <si>
    <t>2025 October</t>
  </si>
  <si>
    <t>2025 November</t>
  </si>
  <si>
    <t>2025 December</t>
  </si>
  <si>
    <t>2026 January</t>
  </si>
  <si>
    <t>2026 February</t>
  </si>
  <si>
    <t>2026 March</t>
  </si>
  <si>
    <t>2026 April</t>
  </si>
  <si>
    <t>2026 May</t>
  </si>
  <si>
    <t>2026 July</t>
  </si>
  <si>
    <t>2026 August</t>
  </si>
  <si>
    <t>2026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</si>
</sst>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name val="Verdana"/>
    </font>
    <font>
      <sz val="8"/>
      <name val="Verdana"/>
      <family val="2"/>
    </font>
    <font>
      <u/>
      <sz val="10"/>
      <color indexed="12"/>
      <name val="Verdana"/>
      <family val="2"/>
    </font>
    <font>
      <u/>
      <sz val="10"/>
      <color indexed="2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color rgb="FFFF0000"/>
      <name val="Verdana"/>
      <family val="2"/>
    </font>
    <font>
      <sz val="10"/>
      <name val="Arial"/>
      <family val="2"/>
    </font>
    <font>
      <sz val="10"/>
      <name val="Verdana"/>
      <family val="2"/>
    </font>
    <font>
      <sz val="22"/>
      <name val="Verdana"/>
      <family val="2"/>
    </font>
    <font>
      <sz val="11"/>
      <color rgb="FF000000"/>
      <name val="Calibri"/>
      <family val="2"/>
    </font>
    <font>
      <sz val="10"/>
      <color rgb="FF000000"/>
      <name val="Arial Unicode MS"/>
      <family val="2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6337778862885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4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top" wrapText="1"/>
    </xf>
    <xf numFmtId="164" fontId="0" fillId="0" borderId="0" xfId="0" applyNumberFormat="1"/>
    <xf numFmtId="2" fontId="6" fillId="0" borderId="0" xfId="0" applyNumberFormat="1" applyFont="1"/>
    <xf numFmtId="2" fontId="0" fillId="0" borderId="0" xfId="0" applyNumberFormat="1"/>
    <xf numFmtId="0" fontId="8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vertical="top" wrapText="1"/>
    </xf>
    <xf numFmtId="17" fontId="0" fillId="0" borderId="0" xfId="0" applyNumberFormat="1"/>
    <xf numFmtId="0" fontId="10" fillId="0" borderId="0" xfId="0" applyFont="1"/>
    <xf numFmtId="17" fontId="0" fillId="0" borderId="0" xfId="0" applyNumberFormat="1" applyAlignment="1">
      <alignment vertical="top" wrapText="1"/>
    </xf>
    <xf numFmtId="1" fontId="0" fillId="0" borderId="1" xfId="0" applyNumberFormat="1" applyBorder="1" applyAlignment="1">
      <alignment horizontal="right"/>
    </xf>
    <xf numFmtId="1" fontId="0" fillId="0" borderId="0" xfId="0" applyNumberFormat="1" applyAlignment="1">
      <alignment vertical="top" wrapText="1"/>
    </xf>
    <xf numFmtId="1" fontId="0" fillId="0" borderId="0" xfId="0" applyNumberFormat="1"/>
    <xf numFmtId="1" fontId="0" fillId="0" borderId="2" xfId="0" applyNumberFormat="1" applyBorder="1" applyAlignment="1">
      <alignment horizontal="right"/>
    </xf>
    <xf numFmtId="1" fontId="0" fillId="0" borderId="2" xfId="0" applyNumberFormat="1" applyBorder="1"/>
    <xf numFmtId="0" fontId="8" fillId="0" borderId="0" xfId="0" applyFont="1" applyAlignment="1">
      <alignment vertical="top" wrapText="1"/>
    </xf>
    <xf numFmtId="0" fontId="0" fillId="4" borderId="0" xfId="0" applyFill="1"/>
    <xf numFmtId="0" fontId="0" fillId="5" borderId="0" xfId="0" applyFill="1"/>
    <xf numFmtId="0" fontId="11" fillId="0" borderId="0" xfId="0" applyFont="1"/>
    <xf numFmtId="0" fontId="0" fillId="3" borderId="0" xfId="0" applyFill="1"/>
    <xf numFmtId="0" fontId="0" fillId="6" borderId="0" xfId="0" applyFill="1"/>
    <xf numFmtId="0" fontId="0" fillId="7" borderId="0" xfId="0" applyFill="1"/>
    <xf numFmtId="1" fontId="0" fillId="0" borderId="0" xfId="0" applyNumberFormat="1" applyAlignment="1">
      <alignment horizontal="right"/>
    </xf>
    <xf numFmtId="9" fontId="0" fillId="0" borderId="0" xfId="143" applyFont="1"/>
    <xf numFmtId="164" fontId="8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2" fontId="8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4" fontId="7" fillId="0" borderId="0" xfId="0" applyNumberFormat="1" applyFont="1"/>
    <xf numFmtId="0" fontId="9" fillId="3" borderId="0" xfId="0" applyFont="1" applyFill="1" applyAlignment="1">
      <alignment horizontal="center" vertical="top" wrapText="1"/>
    </xf>
    <xf numFmtId="2" fontId="8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4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Normal" xfId="0" builtinId="0"/>
    <cellStyle name="Per cent" xfId="143" builtinId="5"/>
  </cellStyles>
  <dxfs count="0"/>
  <tableStyles count="0" defaultTableStyle="TableStyleMedium9" defaultPivotStyle="PivotStyleMedium4"/>
  <colors>
    <mruColors>
      <color rgb="FFFFFC00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6.xml"/><Relationship Id="rId13" Type="http://schemas.openxmlformats.org/officeDocument/2006/relationships/externalLink" Target="externalLinks/externalLink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chartsheet" Target="chartsheets/sheet5.xml"/><Relationship Id="rId12" Type="http://schemas.openxmlformats.org/officeDocument/2006/relationships/chartsheet" Target="chartsheets/sheet10.xml"/><Relationship Id="rId17" Type="http://schemas.openxmlformats.org/officeDocument/2006/relationships/styles" Target="styles.xml"/><Relationship Id="rId2" Type="http://schemas.openxmlformats.org/officeDocument/2006/relationships/chartsheet" Target="chartsheets/sheet2.xml"/><Relationship Id="rId16" Type="http://schemas.openxmlformats.org/officeDocument/2006/relationships/theme" Target="theme/theme1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4.xml"/><Relationship Id="rId11" Type="http://schemas.openxmlformats.org/officeDocument/2006/relationships/chartsheet" Target="chartsheets/sheet9.xml"/><Relationship Id="rId5" Type="http://schemas.openxmlformats.org/officeDocument/2006/relationships/worksheet" Target="worksheets/sheet2.xml"/><Relationship Id="rId15" Type="http://schemas.openxmlformats.org/officeDocument/2006/relationships/externalLink" Target="externalLinks/externalLink3.xml"/><Relationship Id="rId10" Type="http://schemas.openxmlformats.org/officeDocument/2006/relationships/chartsheet" Target="chartsheets/sheet8.xml"/><Relationship Id="rId19" Type="http://schemas.openxmlformats.org/officeDocument/2006/relationships/calcChain" Target="calcChain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7.xml"/><Relationship Id="rId1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v>Max in the month of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Data!$R$452:$R$476</c:f>
              <c:strCache>
                <c:ptCount val="24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  <c:pt idx="13">
                  <c:v>February</c:v>
                </c:pt>
                <c:pt idx="14">
                  <c:v>march</c:v>
                </c:pt>
                <c:pt idx="15">
                  <c:v>april</c:v>
                </c:pt>
                <c:pt idx="16">
                  <c:v>may</c:v>
                </c:pt>
                <c:pt idx="17">
                  <c:v>june</c:v>
                </c:pt>
                <c:pt idx="18">
                  <c:v>july</c:v>
                </c:pt>
                <c:pt idx="19">
                  <c:v>august</c:v>
                </c:pt>
                <c:pt idx="20">
                  <c:v>september</c:v>
                </c:pt>
                <c:pt idx="21">
                  <c:v>october</c:v>
                </c:pt>
                <c:pt idx="22">
                  <c:v>november</c:v>
                </c:pt>
                <c:pt idx="23">
                  <c:v>december</c:v>
                </c:pt>
              </c:strCache>
            </c:strRef>
          </c:cat>
          <c:val>
            <c:numRef>
              <c:f>Data!$S$452:$S$475</c:f>
              <c:numCache>
                <c:formatCode>0.0</c:formatCode>
                <c:ptCount val="24"/>
                <c:pt idx="0">
                  <c:v>160.30000000000001</c:v>
                </c:pt>
                <c:pt idx="1">
                  <c:v>132.334</c:v>
                </c:pt>
                <c:pt idx="2">
                  <c:v>115.31599999999999</c:v>
                </c:pt>
                <c:pt idx="3">
                  <c:v>106.9</c:v>
                </c:pt>
                <c:pt idx="4">
                  <c:v>106.4</c:v>
                </c:pt>
                <c:pt idx="5">
                  <c:v>122.9</c:v>
                </c:pt>
                <c:pt idx="6">
                  <c:v>92.5</c:v>
                </c:pt>
                <c:pt idx="7">
                  <c:v>124.8</c:v>
                </c:pt>
                <c:pt idx="8">
                  <c:v>105.8</c:v>
                </c:pt>
                <c:pt idx="9">
                  <c:v>171.95799999999997</c:v>
                </c:pt>
                <c:pt idx="10">
                  <c:v>151</c:v>
                </c:pt>
                <c:pt idx="11">
                  <c:v>119</c:v>
                </c:pt>
                <c:pt idx="12">
                  <c:v>160.30000000000001</c:v>
                </c:pt>
                <c:pt idx="13">
                  <c:v>132.334</c:v>
                </c:pt>
                <c:pt idx="14">
                  <c:v>115.31599999999999</c:v>
                </c:pt>
                <c:pt idx="15">
                  <c:v>106.9</c:v>
                </c:pt>
                <c:pt idx="16">
                  <c:v>106.4</c:v>
                </c:pt>
                <c:pt idx="17">
                  <c:v>122.9</c:v>
                </c:pt>
                <c:pt idx="18">
                  <c:v>92.5</c:v>
                </c:pt>
                <c:pt idx="19">
                  <c:v>124.8</c:v>
                </c:pt>
                <c:pt idx="20">
                  <c:v>105.8</c:v>
                </c:pt>
                <c:pt idx="21">
                  <c:v>171.95799999999997</c:v>
                </c:pt>
                <c:pt idx="22">
                  <c:v>151</c:v>
                </c:pt>
                <c:pt idx="23">
                  <c:v>119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E8EE-A34E-BA95-0D34E20E8E19}"/>
            </c:ext>
          </c:extLst>
        </c:ser>
        <c:ser>
          <c:idx val="6"/>
          <c:order val="1"/>
          <c:tx>
            <c:v>Min in the month of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Data!$R$452:$R$476</c:f>
              <c:strCache>
                <c:ptCount val="24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  <c:pt idx="13">
                  <c:v>February</c:v>
                </c:pt>
                <c:pt idx="14">
                  <c:v>march</c:v>
                </c:pt>
                <c:pt idx="15">
                  <c:v>april</c:v>
                </c:pt>
                <c:pt idx="16">
                  <c:v>may</c:v>
                </c:pt>
                <c:pt idx="17">
                  <c:v>june</c:v>
                </c:pt>
                <c:pt idx="18">
                  <c:v>july</c:v>
                </c:pt>
                <c:pt idx="19">
                  <c:v>august</c:v>
                </c:pt>
                <c:pt idx="20">
                  <c:v>september</c:v>
                </c:pt>
                <c:pt idx="21">
                  <c:v>october</c:v>
                </c:pt>
                <c:pt idx="22">
                  <c:v>november</c:v>
                </c:pt>
                <c:pt idx="23">
                  <c:v>december</c:v>
                </c:pt>
              </c:strCache>
            </c:strRef>
          </c:cat>
          <c:val>
            <c:numRef>
              <c:f>Data!$T$452:$T$475</c:f>
              <c:numCache>
                <c:formatCode>0.0</c:formatCode>
                <c:ptCount val="24"/>
                <c:pt idx="0">
                  <c:v>10.3</c:v>
                </c:pt>
                <c:pt idx="1">
                  <c:v>2.4</c:v>
                </c:pt>
                <c:pt idx="2">
                  <c:v>11.4</c:v>
                </c:pt>
                <c:pt idx="3">
                  <c:v>3.6</c:v>
                </c:pt>
                <c:pt idx="4">
                  <c:v>4.83</c:v>
                </c:pt>
                <c:pt idx="5">
                  <c:v>0.8</c:v>
                </c:pt>
                <c:pt idx="6">
                  <c:v>7.6199999999999992</c:v>
                </c:pt>
                <c:pt idx="7">
                  <c:v>0.3</c:v>
                </c:pt>
                <c:pt idx="8">
                  <c:v>6.8</c:v>
                </c:pt>
                <c:pt idx="9">
                  <c:v>15.2</c:v>
                </c:pt>
                <c:pt idx="10">
                  <c:v>14.477999999999998</c:v>
                </c:pt>
                <c:pt idx="11">
                  <c:v>13</c:v>
                </c:pt>
                <c:pt idx="12">
                  <c:v>10.3</c:v>
                </c:pt>
                <c:pt idx="13">
                  <c:v>2.4</c:v>
                </c:pt>
                <c:pt idx="14">
                  <c:v>11.4</c:v>
                </c:pt>
                <c:pt idx="15">
                  <c:v>3.6</c:v>
                </c:pt>
                <c:pt idx="16">
                  <c:v>4.83</c:v>
                </c:pt>
                <c:pt idx="17">
                  <c:v>0.8</c:v>
                </c:pt>
                <c:pt idx="18">
                  <c:v>7.6199999999999992</c:v>
                </c:pt>
                <c:pt idx="19">
                  <c:v>0.3</c:v>
                </c:pt>
                <c:pt idx="20">
                  <c:v>6.8</c:v>
                </c:pt>
                <c:pt idx="21">
                  <c:v>15.2</c:v>
                </c:pt>
                <c:pt idx="22">
                  <c:v>14.477999999999998</c:v>
                </c:pt>
                <c:pt idx="23">
                  <c:v>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E8EE-A34E-BA95-0D34E20E8E19}"/>
            </c:ext>
          </c:extLst>
        </c:ser>
        <c:ser>
          <c:idx val="7"/>
          <c:order val="2"/>
          <c:tx>
            <c:v>Average in the month of</c:v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strRef>
              <c:f>Data!$R$452:$R$476</c:f>
              <c:strCache>
                <c:ptCount val="24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  <c:pt idx="13">
                  <c:v>February</c:v>
                </c:pt>
                <c:pt idx="14">
                  <c:v>march</c:v>
                </c:pt>
                <c:pt idx="15">
                  <c:v>april</c:v>
                </c:pt>
                <c:pt idx="16">
                  <c:v>may</c:v>
                </c:pt>
                <c:pt idx="17">
                  <c:v>june</c:v>
                </c:pt>
                <c:pt idx="18">
                  <c:v>july</c:v>
                </c:pt>
                <c:pt idx="19">
                  <c:v>august</c:v>
                </c:pt>
                <c:pt idx="20">
                  <c:v>september</c:v>
                </c:pt>
                <c:pt idx="21">
                  <c:v>october</c:v>
                </c:pt>
                <c:pt idx="22">
                  <c:v>november</c:v>
                </c:pt>
                <c:pt idx="23">
                  <c:v>december</c:v>
                </c:pt>
              </c:strCache>
            </c:strRef>
          </c:cat>
          <c:val>
            <c:numRef>
              <c:f>Data!$U$452:$U$475</c:f>
              <c:numCache>
                <c:formatCode>0.0</c:formatCode>
                <c:ptCount val="24"/>
                <c:pt idx="0">
                  <c:v>59.887333333333316</c:v>
                </c:pt>
                <c:pt idx="1">
                  <c:v>47.092727272727274</c:v>
                </c:pt>
                <c:pt idx="2">
                  <c:v>40.208125000000003</c:v>
                </c:pt>
                <c:pt idx="3">
                  <c:v>40.947937499999995</c:v>
                </c:pt>
                <c:pt idx="4">
                  <c:v>47.709812499999998</c:v>
                </c:pt>
                <c:pt idx="5">
                  <c:v>44.936687499999998</c:v>
                </c:pt>
                <c:pt idx="6">
                  <c:v>42.254874999999998</c:v>
                </c:pt>
                <c:pt idx="7">
                  <c:v>53.101187500000002</c:v>
                </c:pt>
                <c:pt idx="8">
                  <c:v>49.766375000000004</c:v>
                </c:pt>
                <c:pt idx="9">
                  <c:v>71.215562500000004</c:v>
                </c:pt>
                <c:pt idx="10">
                  <c:v>66.960250000000002</c:v>
                </c:pt>
                <c:pt idx="11">
                  <c:v>60.805437499999982</c:v>
                </c:pt>
                <c:pt idx="12">
                  <c:v>59.887333333333316</c:v>
                </c:pt>
                <c:pt idx="13">
                  <c:v>47.092727272727274</c:v>
                </c:pt>
                <c:pt idx="14">
                  <c:v>40.208125000000003</c:v>
                </c:pt>
                <c:pt idx="15">
                  <c:v>40.947937499999995</c:v>
                </c:pt>
                <c:pt idx="16">
                  <c:v>47.709812499999998</c:v>
                </c:pt>
                <c:pt idx="17">
                  <c:v>44.936687499999998</c:v>
                </c:pt>
                <c:pt idx="18">
                  <c:v>42.254874999999998</c:v>
                </c:pt>
                <c:pt idx="19">
                  <c:v>53.101187500000002</c:v>
                </c:pt>
                <c:pt idx="20">
                  <c:v>49.766375000000004</c:v>
                </c:pt>
                <c:pt idx="21">
                  <c:v>71.215562500000004</c:v>
                </c:pt>
                <c:pt idx="22">
                  <c:v>66.960250000000002</c:v>
                </c:pt>
                <c:pt idx="23">
                  <c:v>60.805437499999982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E8EE-A34E-BA95-0D34E20E8E19}"/>
            </c:ext>
          </c:extLst>
        </c:ser>
        <c:ser>
          <c:idx val="0"/>
          <c:order val="3"/>
          <c:tx>
            <c:v>this year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Data!$R$452:$R$476</c:f>
              <c:strCache>
                <c:ptCount val="24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  <c:pt idx="13">
                  <c:v>February</c:v>
                </c:pt>
                <c:pt idx="14">
                  <c:v>march</c:v>
                </c:pt>
                <c:pt idx="15">
                  <c:v>april</c:v>
                </c:pt>
                <c:pt idx="16">
                  <c:v>may</c:v>
                </c:pt>
                <c:pt idx="17">
                  <c:v>june</c:v>
                </c:pt>
                <c:pt idx="18">
                  <c:v>july</c:v>
                </c:pt>
                <c:pt idx="19">
                  <c:v>august</c:v>
                </c:pt>
                <c:pt idx="20">
                  <c:v>september</c:v>
                </c:pt>
                <c:pt idx="21">
                  <c:v>october</c:v>
                </c:pt>
                <c:pt idx="22">
                  <c:v>november</c:v>
                </c:pt>
                <c:pt idx="23">
                  <c:v>december</c:v>
                </c:pt>
              </c:strCache>
            </c:strRef>
          </c:cat>
          <c:val>
            <c:numRef>
              <c:f>Data!$E$390:$E$417</c:f>
              <c:numCache>
                <c:formatCode>0</c:formatCode>
                <c:ptCount val="28"/>
                <c:pt idx="0">
                  <c:v>80.7</c:v>
                </c:pt>
                <c:pt idx="1">
                  <c:v>5.3</c:v>
                </c:pt>
                <c:pt idx="2">
                  <c:v>124.7</c:v>
                </c:pt>
                <c:pt idx="3">
                  <c:v>66.8</c:v>
                </c:pt>
                <c:pt idx="4">
                  <c:v>45</c:v>
                </c:pt>
                <c:pt idx="5">
                  <c:v>31.7</c:v>
                </c:pt>
                <c:pt idx="6">
                  <c:v>103.4</c:v>
                </c:pt>
                <c:pt idx="7">
                  <c:v>53.6</c:v>
                </c:pt>
                <c:pt idx="8">
                  <c:v>68</c:v>
                </c:pt>
                <c:pt idx="9">
                  <c:v>124.7</c:v>
                </c:pt>
                <c:pt idx="10">
                  <c:v>87.3</c:v>
                </c:pt>
                <c:pt idx="11">
                  <c:v>117.9</c:v>
                </c:pt>
                <c:pt idx="12">
                  <c:v>74.2</c:v>
                </c:pt>
                <c:pt idx="13">
                  <c:v>130.30000000000001</c:v>
                </c:pt>
                <c:pt idx="14">
                  <c:v>90.4</c:v>
                </c:pt>
                <c:pt idx="15">
                  <c:v>78.2</c:v>
                </c:pt>
                <c:pt idx="16">
                  <c:v>87</c:v>
                </c:pt>
                <c:pt idx="17">
                  <c:v>20.3</c:v>
                </c:pt>
                <c:pt idx="18">
                  <c:v>96.2</c:v>
                </c:pt>
                <c:pt idx="19">
                  <c:v>26.6</c:v>
                </c:pt>
                <c:pt idx="20">
                  <c:v>178.4</c:v>
                </c:pt>
                <c:pt idx="21">
                  <c:v>71.7</c:v>
                </c:pt>
                <c:pt idx="22">
                  <c:v>73.2</c:v>
                </c:pt>
                <c:pt idx="23">
                  <c:v>59.8</c:v>
                </c:pt>
                <c:pt idx="24">
                  <c:v>89.56</c:v>
                </c:pt>
                <c:pt idx="25">
                  <c:v>61.1</c:v>
                </c:pt>
                <c:pt idx="26">
                  <c:v>7.4</c:v>
                </c:pt>
                <c:pt idx="27">
                  <c:v>31.5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E8EE-A34E-BA95-0D34E20E8E19}"/>
            </c:ext>
          </c:extLst>
        </c:ser>
        <c:ser>
          <c:idx val="1"/>
          <c:order val="4"/>
          <c:tx>
            <c:v>last 3 months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Data!$R$452:$R$476</c:f>
              <c:strCache>
                <c:ptCount val="24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  <c:pt idx="13">
                  <c:v>February</c:v>
                </c:pt>
                <c:pt idx="14">
                  <c:v>march</c:v>
                </c:pt>
                <c:pt idx="15">
                  <c:v>april</c:v>
                </c:pt>
                <c:pt idx="16">
                  <c:v>may</c:v>
                </c:pt>
                <c:pt idx="17">
                  <c:v>june</c:v>
                </c:pt>
                <c:pt idx="18">
                  <c:v>july</c:v>
                </c:pt>
                <c:pt idx="19">
                  <c:v>august</c:v>
                </c:pt>
                <c:pt idx="20">
                  <c:v>september</c:v>
                </c:pt>
                <c:pt idx="21">
                  <c:v>october</c:v>
                </c:pt>
                <c:pt idx="22">
                  <c:v>november</c:v>
                </c:pt>
                <c:pt idx="23">
                  <c:v>december</c:v>
                </c:pt>
              </c:strCache>
            </c:strRef>
          </c:cat>
          <c:val>
            <c:numRef>
              <c:f>Data!$G$390:$G$414</c:f>
              <c:numCache>
                <c:formatCode>0.0</c:formatCode>
                <c:ptCount val="25"/>
                <c:pt idx="0">
                  <c:v>293.89999999999998</c:v>
                </c:pt>
                <c:pt idx="1">
                  <c:v>168.70000000000002</c:v>
                </c:pt>
                <c:pt idx="2">
                  <c:v>210.7</c:v>
                </c:pt>
                <c:pt idx="3">
                  <c:v>196.8</c:v>
                </c:pt>
                <c:pt idx="4">
                  <c:v>236.5</c:v>
                </c:pt>
                <c:pt idx="5">
                  <c:v>143.5</c:v>
                </c:pt>
                <c:pt idx="6">
                  <c:v>180.10000000000002</c:v>
                </c:pt>
                <c:pt idx="7">
                  <c:v>188.7</c:v>
                </c:pt>
                <c:pt idx="8">
                  <c:v>225</c:v>
                </c:pt>
                <c:pt idx="9">
                  <c:v>246.3</c:v>
                </c:pt>
                <c:pt idx="10">
                  <c:v>280</c:v>
                </c:pt>
                <c:pt idx="11">
                  <c:v>329.9</c:v>
                </c:pt>
                <c:pt idx="12">
                  <c:v>279.39999999999998</c:v>
                </c:pt>
                <c:pt idx="13">
                  <c:v>322.40000000000003</c:v>
                </c:pt>
                <c:pt idx="14">
                  <c:v>294.89999999999998</c:v>
                </c:pt>
                <c:pt idx="15">
                  <c:v>298.90000000000003</c:v>
                </c:pt>
                <c:pt idx="16">
                  <c:v>255.60000000000002</c:v>
                </c:pt>
                <c:pt idx="17">
                  <c:v>185.5</c:v>
                </c:pt>
                <c:pt idx="18">
                  <c:v>203.5</c:v>
                </c:pt>
                <c:pt idx="19">
                  <c:v>143.1</c:v>
                </c:pt>
                <c:pt idx="20">
                  <c:v>301.20000000000005</c:v>
                </c:pt>
                <c:pt idx="21">
                  <c:v>276.7</c:v>
                </c:pt>
                <c:pt idx="22">
                  <c:v>323.3</c:v>
                </c:pt>
                <c:pt idx="23">
                  <c:v>204.7</c:v>
                </c:pt>
                <c:pt idx="24">
                  <c:v>222.56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A-E8EE-A34E-BA95-0D34E20E8E19}"/>
            </c:ext>
          </c:extLst>
        </c:ser>
        <c:ser>
          <c:idx val="2"/>
          <c:order val="5"/>
          <c:tx>
            <c:v>Highest 3 months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Data!$H$475</c:f>
              <c:numCache>
                <c:formatCode>General</c:formatCode>
                <c:ptCount val="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0D-3E4E-8CDF-D266029D8CD8}"/>
            </c:ext>
          </c:extLst>
        </c:ser>
        <c:ser>
          <c:idx val="3"/>
          <c:order val="6"/>
          <c:tx>
            <c:v>Average 3 months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Data!$AI$452:$AI$475</c:f>
              <c:numCache>
                <c:formatCode>General</c:formatCode>
                <c:ptCount val="24"/>
                <c:pt idx="0">
                  <c:v>185.94193939393935</c:v>
                </c:pt>
                <c:pt idx="1">
                  <c:v>166.3065454545455</c:v>
                </c:pt>
                <c:pt idx="2">
                  <c:v>144.48293750000002</c:v>
                </c:pt>
                <c:pt idx="3">
                  <c:v>125.58500000000001</c:v>
                </c:pt>
                <c:pt idx="4">
                  <c:v>128.86587499999999</c:v>
                </c:pt>
                <c:pt idx="5">
                  <c:v>133.5944375</c:v>
                </c:pt>
                <c:pt idx="6">
                  <c:v>134.90137499999997</c:v>
                </c:pt>
                <c:pt idx="7">
                  <c:v>140.29274999999996</c:v>
                </c:pt>
                <c:pt idx="8">
                  <c:v>145.12243749999999</c:v>
                </c:pt>
                <c:pt idx="9">
                  <c:v>174.083125</c:v>
                </c:pt>
                <c:pt idx="10">
                  <c:v>189.26718750000003</c:v>
                </c:pt>
                <c:pt idx="11">
                  <c:v>200.46562499999996</c:v>
                </c:pt>
                <c:pt idx="12">
                  <c:v>185.94193939393935</c:v>
                </c:pt>
                <c:pt idx="13">
                  <c:v>166.3065454545455</c:v>
                </c:pt>
                <c:pt idx="14">
                  <c:v>144.48293750000002</c:v>
                </c:pt>
                <c:pt idx="15">
                  <c:v>125.58500000000001</c:v>
                </c:pt>
                <c:pt idx="16">
                  <c:v>128.86587499999999</c:v>
                </c:pt>
                <c:pt idx="17">
                  <c:v>133.5944375</c:v>
                </c:pt>
                <c:pt idx="18">
                  <c:v>134.90137499999997</c:v>
                </c:pt>
                <c:pt idx="19">
                  <c:v>140.29274999999996</c:v>
                </c:pt>
                <c:pt idx="20">
                  <c:v>145.12243749999999</c:v>
                </c:pt>
                <c:pt idx="21">
                  <c:v>174.083125</c:v>
                </c:pt>
                <c:pt idx="22">
                  <c:v>189.26718750000003</c:v>
                </c:pt>
                <c:pt idx="23">
                  <c:v>200.46562499999996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40D-3E4E-8CDF-D266029D8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1899248"/>
        <c:axId val="1202987744"/>
      </c:lineChart>
      <c:catAx>
        <c:axId val="1201899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2987744"/>
        <c:crosses val="autoZero"/>
        <c:auto val="1"/>
        <c:lblAlgn val="ctr"/>
        <c:lblOffset val="100"/>
        <c:noMultiLvlLbl val="0"/>
      </c:catAx>
      <c:valAx>
        <c:axId val="1202987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1899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600" b="1" baseline="0"/>
              <a:t>Chalfonts </a:t>
            </a:r>
            <a:r>
              <a:rPr lang="en-GB" sz="1600" b="1" i="1" baseline="0"/>
              <a:t>Selected Months </a:t>
            </a:r>
            <a:r>
              <a:rPr lang="en-GB" sz="1600" b="1" baseline="0"/>
              <a:t>Rainfalls</a:t>
            </a:r>
          </a:p>
        </c:rich>
      </c:tx>
      <c:layout>
        <c:manualLayout>
          <c:xMode val="edge"/>
          <c:yMode val="edge"/>
          <c:x val="0.4201091405184174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604494526860814E-2"/>
          <c:y val="5.7515731558659758E-2"/>
          <c:w val="0.93638547227981228"/>
          <c:h val="0.8363061311896682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6">
                    <a:lumMod val="75000"/>
                  </a:schemeClr>
                </a:solidFill>
              </a:ln>
              <a:effectLst/>
            </c:spPr>
          </c:marker>
          <c:dPt>
            <c:idx val="31"/>
            <c:marker>
              <c:symbol val="diamond"/>
              <c:size val="5"/>
              <c:spPr>
                <a:solidFill>
                  <a:schemeClr val="accent6">
                    <a:lumMod val="75000"/>
                  </a:schemeClr>
                </a:solidFill>
                <a:ln w="9525">
                  <a:solidFill>
                    <a:schemeClr val="accent6">
                      <a:lumMod val="75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9BC9-3A43-A64A-728E87F56CA5}"/>
              </c:ext>
            </c:extLst>
          </c:dPt>
          <c:trendline>
            <c:spPr>
              <a:ln w="19050" cap="rnd">
                <a:solidFill>
                  <a:schemeClr val="accent6">
                    <a:lumMod val="75000"/>
                  </a:schemeClr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cat>
            <c:numRef>
              <c:f>Data!$D$28:$D$417</c:f>
              <c:numCache>
                <c:formatCode>mmm\-yy</c:formatCode>
                <c:ptCount val="390"/>
                <c:pt idx="0">
                  <c:v>32447</c:v>
                </c:pt>
                <c:pt idx="1">
                  <c:v>32477</c:v>
                </c:pt>
                <c:pt idx="2">
                  <c:v>32508</c:v>
                </c:pt>
                <c:pt idx="3">
                  <c:v>32539</c:v>
                </c:pt>
                <c:pt idx="4">
                  <c:v>32567</c:v>
                </c:pt>
                <c:pt idx="5">
                  <c:v>32598</c:v>
                </c:pt>
                <c:pt idx="6">
                  <c:v>32628</c:v>
                </c:pt>
                <c:pt idx="7">
                  <c:v>32659</c:v>
                </c:pt>
                <c:pt idx="8">
                  <c:v>32689</c:v>
                </c:pt>
                <c:pt idx="9">
                  <c:v>32720</c:v>
                </c:pt>
                <c:pt idx="10">
                  <c:v>32751</c:v>
                </c:pt>
                <c:pt idx="11">
                  <c:v>32781</c:v>
                </c:pt>
                <c:pt idx="12">
                  <c:v>32812</c:v>
                </c:pt>
                <c:pt idx="13">
                  <c:v>32842</c:v>
                </c:pt>
                <c:pt idx="14">
                  <c:v>32873</c:v>
                </c:pt>
                <c:pt idx="15">
                  <c:v>32904</c:v>
                </c:pt>
                <c:pt idx="16">
                  <c:v>32932</c:v>
                </c:pt>
                <c:pt idx="17">
                  <c:v>32963</c:v>
                </c:pt>
                <c:pt idx="18">
                  <c:v>32993</c:v>
                </c:pt>
                <c:pt idx="19">
                  <c:v>33024</c:v>
                </c:pt>
                <c:pt idx="20">
                  <c:v>33054</c:v>
                </c:pt>
                <c:pt idx="21">
                  <c:v>33085</c:v>
                </c:pt>
                <c:pt idx="22">
                  <c:v>33116</c:v>
                </c:pt>
                <c:pt idx="23">
                  <c:v>33146</c:v>
                </c:pt>
                <c:pt idx="24">
                  <c:v>33177</c:v>
                </c:pt>
                <c:pt idx="25">
                  <c:v>33207</c:v>
                </c:pt>
                <c:pt idx="26">
                  <c:v>33238</c:v>
                </c:pt>
                <c:pt idx="27">
                  <c:v>33269</c:v>
                </c:pt>
                <c:pt idx="28">
                  <c:v>33297</c:v>
                </c:pt>
                <c:pt idx="29">
                  <c:v>33328</c:v>
                </c:pt>
                <c:pt idx="30">
                  <c:v>33358</c:v>
                </c:pt>
                <c:pt idx="31">
                  <c:v>33389</c:v>
                </c:pt>
                <c:pt idx="32">
                  <c:v>33419</c:v>
                </c:pt>
                <c:pt idx="33">
                  <c:v>33450</c:v>
                </c:pt>
                <c:pt idx="34">
                  <c:v>33481</c:v>
                </c:pt>
                <c:pt idx="35">
                  <c:v>33511</c:v>
                </c:pt>
                <c:pt idx="36">
                  <c:v>33542</c:v>
                </c:pt>
                <c:pt idx="37">
                  <c:v>33572</c:v>
                </c:pt>
                <c:pt idx="38">
                  <c:v>33603</c:v>
                </c:pt>
                <c:pt idx="39">
                  <c:v>33634</c:v>
                </c:pt>
                <c:pt idx="40">
                  <c:v>33663</c:v>
                </c:pt>
                <c:pt idx="41">
                  <c:v>33694</c:v>
                </c:pt>
                <c:pt idx="42">
                  <c:v>33724</c:v>
                </c:pt>
                <c:pt idx="43">
                  <c:v>33755</c:v>
                </c:pt>
                <c:pt idx="44">
                  <c:v>33785</c:v>
                </c:pt>
                <c:pt idx="45">
                  <c:v>33816</c:v>
                </c:pt>
                <c:pt idx="46">
                  <c:v>33847</c:v>
                </c:pt>
                <c:pt idx="47">
                  <c:v>33877</c:v>
                </c:pt>
                <c:pt idx="48">
                  <c:v>33908</c:v>
                </c:pt>
                <c:pt idx="49">
                  <c:v>33938</c:v>
                </c:pt>
                <c:pt idx="50">
                  <c:v>33969</c:v>
                </c:pt>
                <c:pt idx="51">
                  <c:v>34000</c:v>
                </c:pt>
                <c:pt idx="52">
                  <c:v>34028</c:v>
                </c:pt>
                <c:pt idx="53">
                  <c:v>34059</c:v>
                </c:pt>
                <c:pt idx="54">
                  <c:v>34089</c:v>
                </c:pt>
                <c:pt idx="55">
                  <c:v>34120</c:v>
                </c:pt>
                <c:pt idx="56">
                  <c:v>34150</c:v>
                </c:pt>
                <c:pt idx="57">
                  <c:v>34181</c:v>
                </c:pt>
                <c:pt idx="58">
                  <c:v>34212</c:v>
                </c:pt>
                <c:pt idx="59">
                  <c:v>34242</c:v>
                </c:pt>
                <c:pt idx="60">
                  <c:v>34273</c:v>
                </c:pt>
                <c:pt idx="61">
                  <c:v>34303</c:v>
                </c:pt>
                <c:pt idx="62">
                  <c:v>34334</c:v>
                </c:pt>
                <c:pt idx="63">
                  <c:v>34365</c:v>
                </c:pt>
                <c:pt idx="64">
                  <c:v>34393</c:v>
                </c:pt>
                <c:pt idx="65">
                  <c:v>34424</c:v>
                </c:pt>
                <c:pt idx="66">
                  <c:v>34454</c:v>
                </c:pt>
                <c:pt idx="67">
                  <c:v>34485</c:v>
                </c:pt>
                <c:pt idx="68">
                  <c:v>34515</c:v>
                </c:pt>
                <c:pt idx="69">
                  <c:v>34546</c:v>
                </c:pt>
                <c:pt idx="70">
                  <c:v>34577</c:v>
                </c:pt>
                <c:pt idx="71">
                  <c:v>34607</c:v>
                </c:pt>
                <c:pt idx="72">
                  <c:v>34638</c:v>
                </c:pt>
                <c:pt idx="73">
                  <c:v>34668</c:v>
                </c:pt>
                <c:pt idx="74">
                  <c:v>34699</c:v>
                </c:pt>
                <c:pt idx="75">
                  <c:v>34730</c:v>
                </c:pt>
                <c:pt idx="76">
                  <c:v>34758</c:v>
                </c:pt>
                <c:pt idx="77">
                  <c:v>34789</c:v>
                </c:pt>
                <c:pt idx="78">
                  <c:v>34819</c:v>
                </c:pt>
                <c:pt idx="79">
                  <c:v>34850</c:v>
                </c:pt>
                <c:pt idx="80">
                  <c:v>34880</c:v>
                </c:pt>
                <c:pt idx="81">
                  <c:v>34911</c:v>
                </c:pt>
                <c:pt idx="82">
                  <c:v>34942</c:v>
                </c:pt>
                <c:pt idx="83">
                  <c:v>34972</c:v>
                </c:pt>
                <c:pt idx="84">
                  <c:v>35003</c:v>
                </c:pt>
                <c:pt idx="85">
                  <c:v>35033</c:v>
                </c:pt>
                <c:pt idx="86">
                  <c:v>35064</c:v>
                </c:pt>
                <c:pt idx="87">
                  <c:v>35095</c:v>
                </c:pt>
                <c:pt idx="88">
                  <c:v>35124</c:v>
                </c:pt>
                <c:pt idx="89">
                  <c:v>35155</c:v>
                </c:pt>
                <c:pt idx="90">
                  <c:v>35185</c:v>
                </c:pt>
                <c:pt idx="91">
                  <c:v>35216</c:v>
                </c:pt>
                <c:pt idx="92">
                  <c:v>35246</c:v>
                </c:pt>
                <c:pt idx="93">
                  <c:v>35277</c:v>
                </c:pt>
                <c:pt idx="94">
                  <c:v>35308</c:v>
                </c:pt>
                <c:pt idx="95">
                  <c:v>35338</c:v>
                </c:pt>
                <c:pt idx="96">
                  <c:v>35369</c:v>
                </c:pt>
                <c:pt idx="97">
                  <c:v>35399</c:v>
                </c:pt>
                <c:pt idx="98">
                  <c:v>35430</c:v>
                </c:pt>
                <c:pt idx="99">
                  <c:v>35461</c:v>
                </c:pt>
                <c:pt idx="100">
                  <c:v>35489</c:v>
                </c:pt>
                <c:pt idx="101">
                  <c:v>35520</c:v>
                </c:pt>
                <c:pt idx="102">
                  <c:v>35550</c:v>
                </c:pt>
                <c:pt idx="103">
                  <c:v>35581</c:v>
                </c:pt>
                <c:pt idx="104">
                  <c:v>35611</c:v>
                </c:pt>
                <c:pt idx="105">
                  <c:v>35642</c:v>
                </c:pt>
                <c:pt idx="106">
                  <c:v>35673</c:v>
                </c:pt>
                <c:pt idx="107">
                  <c:v>35703</c:v>
                </c:pt>
                <c:pt idx="108">
                  <c:v>35734</c:v>
                </c:pt>
                <c:pt idx="109">
                  <c:v>35764</c:v>
                </c:pt>
                <c:pt idx="110">
                  <c:v>35795</c:v>
                </c:pt>
                <c:pt idx="111">
                  <c:v>35826</c:v>
                </c:pt>
                <c:pt idx="112">
                  <c:v>35854</c:v>
                </c:pt>
                <c:pt idx="113">
                  <c:v>35885</c:v>
                </c:pt>
                <c:pt idx="114">
                  <c:v>35915</c:v>
                </c:pt>
                <c:pt idx="115">
                  <c:v>35946</c:v>
                </c:pt>
                <c:pt idx="116">
                  <c:v>35976</c:v>
                </c:pt>
                <c:pt idx="117">
                  <c:v>36007</c:v>
                </c:pt>
                <c:pt idx="118">
                  <c:v>36038</c:v>
                </c:pt>
                <c:pt idx="119">
                  <c:v>36068</c:v>
                </c:pt>
                <c:pt idx="120">
                  <c:v>36099</c:v>
                </c:pt>
                <c:pt idx="121">
                  <c:v>36129</c:v>
                </c:pt>
                <c:pt idx="122">
                  <c:v>36160</c:v>
                </c:pt>
                <c:pt idx="123">
                  <c:v>36191</c:v>
                </c:pt>
                <c:pt idx="124">
                  <c:v>36219</c:v>
                </c:pt>
                <c:pt idx="125">
                  <c:v>36250</c:v>
                </c:pt>
                <c:pt idx="126">
                  <c:v>36280</c:v>
                </c:pt>
                <c:pt idx="127">
                  <c:v>36311</c:v>
                </c:pt>
                <c:pt idx="128">
                  <c:v>36341</c:v>
                </c:pt>
                <c:pt idx="129">
                  <c:v>36372</c:v>
                </c:pt>
                <c:pt idx="130">
                  <c:v>36403</c:v>
                </c:pt>
                <c:pt idx="131">
                  <c:v>36433</c:v>
                </c:pt>
                <c:pt idx="132">
                  <c:v>36464</c:v>
                </c:pt>
                <c:pt idx="133">
                  <c:v>36494</c:v>
                </c:pt>
                <c:pt idx="134">
                  <c:v>36525</c:v>
                </c:pt>
                <c:pt idx="135">
                  <c:v>36556</c:v>
                </c:pt>
                <c:pt idx="136">
                  <c:v>36585</c:v>
                </c:pt>
                <c:pt idx="137">
                  <c:v>36616</c:v>
                </c:pt>
                <c:pt idx="138">
                  <c:v>36646</c:v>
                </c:pt>
                <c:pt idx="139">
                  <c:v>36677</c:v>
                </c:pt>
                <c:pt idx="140">
                  <c:v>36707</c:v>
                </c:pt>
                <c:pt idx="141">
                  <c:v>36738</c:v>
                </c:pt>
                <c:pt idx="142">
                  <c:v>36769</c:v>
                </c:pt>
                <c:pt idx="143">
                  <c:v>36799</c:v>
                </c:pt>
                <c:pt idx="144">
                  <c:v>36830</c:v>
                </c:pt>
                <c:pt idx="145">
                  <c:v>36860</c:v>
                </c:pt>
                <c:pt idx="146">
                  <c:v>36891</c:v>
                </c:pt>
                <c:pt idx="147">
                  <c:v>36922</c:v>
                </c:pt>
                <c:pt idx="148">
                  <c:v>36950</c:v>
                </c:pt>
                <c:pt idx="149">
                  <c:v>36981</c:v>
                </c:pt>
                <c:pt idx="150">
                  <c:v>37011</c:v>
                </c:pt>
                <c:pt idx="151">
                  <c:v>37042</c:v>
                </c:pt>
                <c:pt idx="152">
                  <c:v>37072</c:v>
                </c:pt>
                <c:pt idx="153">
                  <c:v>37103</c:v>
                </c:pt>
                <c:pt idx="154">
                  <c:v>37134</c:v>
                </c:pt>
                <c:pt idx="155">
                  <c:v>37164</c:v>
                </c:pt>
                <c:pt idx="156">
                  <c:v>37195</c:v>
                </c:pt>
                <c:pt idx="157">
                  <c:v>37225</c:v>
                </c:pt>
                <c:pt idx="158">
                  <c:v>37256</c:v>
                </c:pt>
                <c:pt idx="159">
                  <c:v>37287</c:v>
                </c:pt>
                <c:pt idx="160">
                  <c:v>37315</c:v>
                </c:pt>
                <c:pt idx="161">
                  <c:v>37346</c:v>
                </c:pt>
                <c:pt idx="162">
                  <c:v>37376</c:v>
                </c:pt>
                <c:pt idx="163">
                  <c:v>37407</c:v>
                </c:pt>
                <c:pt idx="164">
                  <c:v>37437</c:v>
                </c:pt>
                <c:pt idx="165">
                  <c:v>37468</c:v>
                </c:pt>
                <c:pt idx="166">
                  <c:v>37499</c:v>
                </c:pt>
                <c:pt idx="167">
                  <c:v>37529</c:v>
                </c:pt>
                <c:pt idx="168">
                  <c:v>37560</c:v>
                </c:pt>
                <c:pt idx="169">
                  <c:v>37590</c:v>
                </c:pt>
                <c:pt idx="170">
                  <c:v>37621</c:v>
                </c:pt>
                <c:pt idx="171">
                  <c:v>37652</c:v>
                </c:pt>
                <c:pt idx="172">
                  <c:v>37680</c:v>
                </c:pt>
                <c:pt idx="173">
                  <c:v>37711</c:v>
                </c:pt>
                <c:pt idx="174">
                  <c:v>37741</c:v>
                </c:pt>
                <c:pt idx="175">
                  <c:v>37772</c:v>
                </c:pt>
                <c:pt idx="176">
                  <c:v>37802</c:v>
                </c:pt>
                <c:pt idx="177">
                  <c:v>37833</c:v>
                </c:pt>
                <c:pt idx="178">
                  <c:v>37864</c:v>
                </c:pt>
                <c:pt idx="179">
                  <c:v>37894</c:v>
                </c:pt>
                <c:pt idx="180">
                  <c:v>37925</c:v>
                </c:pt>
                <c:pt idx="181">
                  <c:v>37955</c:v>
                </c:pt>
                <c:pt idx="182">
                  <c:v>37986</c:v>
                </c:pt>
                <c:pt idx="183">
                  <c:v>38017</c:v>
                </c:pt>
                <c:pt idx="184">
                  <c:v>38046</c:v>
                </c:pt>
                <c:pt idx="185">
                  <c:v>38077</c:v>
                </c:pt>
                <c:pt idx="186">
                  <c:v>38107</c:v>
                </c:pt>
                <c:pt idx="187">
                  <c:v>38138</c:v>
                </c:pt>
                <c:pt idx="188">
                  <c:v>38168</c:v>
                </c:pt>
                <c:pt idx="189">
                  <c:v>38199</c:v>
                </c:pt>
                <c:pt idx="190">
                  <c:v>38230</c:v>
                </c:pt>
                <c:pt idx="191">
                  <c:v>38260</c:v>
                </c:pt>
                <c:pt idx="192">
                  <c:v>38291</c:v>
                </c:pt>
                <c:pt idx="193">
                  <c:v>38321</c:v>
                </c:pt>
                <c:pt idx="194">
                  <c:v>38352</c:v>
                </c:pt>
                <c:pt idx="195">
                  <c:v>38383</c:v>
                </c:pt>
                <c:pt idx="196">
                  <c:v>38411</c:v>
                </c:pt>
                <c:pt idx="197">
                  <c:v>38442</c:v>
                </c:pt>
                <c:pt idx="198">
                  <c:v>38472</c:v>
                </c:pt>
                <c:pt idx="199">
                  <c:v>38503</c:v>
                </c:pt>
                <c:pt idx="200">
                  <c:v>38533</c:v>
                </c:pt>
                <c:pt idx="201">
                  <c:v>38564</c:v>
                </c:pt>
                <c:pt idx="202">
                  <c:v>38595</c:v>
                </c:pt>
                <c:pt idx="203">
                  <c:v>38625</c:v>
                </c:pt>
                <c:pt idx="204">
                  <c:v>38656</c:v>
                </c:pt>
                <c:pt idx="205">
                  <c:v>38686</c:v>
                </c:pt>
                <c:pt idx="206">
                  <c:v>38717</c:v>
                </c:pt>
                <c:pt idx="207">
                  <c:v>38748</c:v>
                </c:pt>
                <c:pt idx="208">
                  <c:v>38776</c:v>
                </c:pt>
                <c:pt idx="209">
                  <c:v>38807</c:v>
                </c:pt>
                <c:pt idx="210">
                  <c:v>38837</c:v>
                </c:pt>
                <c:pt idx="211">
                  <c:v>38868</c:v>
                </c:pt>
                <c:pt idx="212">
                  <c:v>38898</c:v>
                </c:pt>
                <c:pt idx="213">
                  <c:v>38929</c:v>
                </c:pt>
                <c:pt idx="214">
                  <c:v>38960</c:v>
                </c:pt>
                <c:pt idx="215">
                  <c:v>38990</c:v>
                </c:pt>
                <c:pt idx="216">
                  <c:v>39021</c:v>
                </c:pt>
                <c:pt idx="217">
                  <c:v>39051</c:v>
                </c:pt>
                <c:pt idx="218">
                  <c:v>39082</c:v>
                </c:pt>
                <c:pt idx="219">
                  <c:v>39113</c:v>
                </c:pt>
                <c:pt idx="220">
                  <c:v>39141</c:v>
                </c:pt>
                <c:pt idx="221">
                  <c:v>39172</c:v>
                </c:pt>
                <c:pt idx="222">
                  <c:v>39202</c:v>
                </c:pt>
                <c:pt idx="223">
                  <c:v>39233</c:v>
                </c:pt>
                <c:pt idx="224">
                  <c:v>39263</c:v>
                </c:pt>
                <c:pt idx="225">
                  <c:v>39294</c:v>
                </c:pt>
                <c:pt idx="226">
                  <c:v>39325</c:v>
                </c:pt>
                <c:pt idx="227">
                  <c:v>39355</c:v>
                </c:pt>
                <c:pt idx="228">
                  <c:v>39386</c:v>
                </c:pt>
                <c:pt idx="229">
                  <c:v>39416</c:v>
                </c:pt>
                <c:pt idx="230">
                  <c:v>39447</c:v>
                </c:pt>
                <c:pt idx="231">
                  <c:v>39478</c:v>
                </c:pt>
                <c:pt idx="232">
                  <c:v>39507</c:v>
                </c:pt>
                <c:pt idx="233">
                  <c:v>39538</c:v>
                </c:pt>
                <c:pt idx="234">
                  <c:v>39568</c:v>
                </c:pt>
                <c:pt idx="235">
                  <c:v>39599</c:v>
                </c:pt>
                <c:pt idx="236">
                  <c:v>39629</c:v>
                </c:pt>
                <c:pt idx="237">
                  <c:v>39660</c:v>
                </c:pt>
                <c:pt idx="238">
                  <c:v>39691</c:v>
                </c:pt>
                <c:pt idx="239">
                  <c:v>39721</c:v>
                </c:pt>
                <c:pt idx="240">
                  <c:v>39752</c:v>
                </c:pt>
                <c:pt idx="241">
                  <c:v>39782</c:v>
                </c:pt>
                <c:pt idx="242">
                  <c:v>39813</c:v>
                </c:pt>
                <c:pt idx="243">
                  <c:v>39844</c:v>
                </c:pt>
                <c:pt idx="244">
                  <c:v>39872</c:v>
                </c:pt>
                <c:pt idx="245">
                  <c:v>39903</c:v>
                </c:pt>
                <c:pt idx="246">
                  <c:v>39933</c:v>
                </c:pt>
                <c:pt idx="247">
                  <c:v>39964</c:v>
                </c:pt>
                <c:pt idx="248">
                  <c:v>39994</c:v>
                </c:pt>
                <c:pt idx="249">
                  <c:v>40025</c:v>
                </c:pt>
                <c:pt idx="250">
                  <c:v>40056</c:v>
                </c:pt>
                <c:pt idx="251">
                  <c:v>40086</c:v>
                </c:pt>
                <c:pt idx="252">
                  <c:v>40117</c:v>
                </c:pt>
                <c:pt idx="253">
                  <c:v>40147</c:v>
                </c:pt>
                <c:pt idx="254">
                  <c:v>40178</c:v>
                </c:pt>
                <c:pt idx="255">
                  <c:v>40209</c:v>
                </c:pt>
                <c:pt idx="256">
                  <c:v>40237</c:v>
                </c:pt>
                <c:pt idx="257">
                  <c:v>40268</c:v>
                </c:pt>
                <c:pt idx="258">
                  <c:v>40298</c:v>
                </c:pt>
                <c:pt idx="259">
                  <c:v>40329</c:v>
                </c:pt>
                <c:pt idx="260">
                  <c:v>40359</c:v>
                </c:pt>
                <c:pt idx="261">
                  <c:v>40390</c:v>
                </c:pt>
                <c:pt idx="262">
                  <c:v>40421</c:v>
                </c:pt>
                <c:pt idx="263">
                  <c:v>40451</c:v>
                </c:pt>
                <c:pt idx="264">
                  <c:v>40482</c:v>
                </c:pt>
                <c:pt idx="265">
                  <c:v>40512</c:v>
                </c:pt>
                <c:pt idx="266">
                  <c:v>40543</c:v>
                </c:pt>
                <c:pt idx="267">
                  <c:v>40574</c:v>
                </c:pt>
                <c:pt idx="268">
                  <c:v>40602</c:v>
                </c:pt>
                <c:pt idx="269">
                  <c:v>40633</c:v>
                </c:pt>
                <c:pt idx="270">
                  <c:v>40663</c:v>
                </c:pt>
                <c:pt idx="271">
                  <c:v>40694</c:v>
                </c:pt>
                <c:pt idx="272">
                  <c:v>40724</c:v>
                </c:pt>
                <c:pt idx="273">
                  <c:v>40755</c:v>
                </c:pt>
                <c:pt idx="274">
                  <c:v>40786</c:v>
                </c:pt>
                <c:pt idx="275">
                  <c:v>40816</c:v>
                </c:pt>
                <c:pt idx="276">
                  <c:v>40847</c:v>
                </c:pt>
                <c:pt idx="277">
                  <c:v>40877</c:v>
                </c:pt>
                <c:pt idx="278">
                  <c:v>40908</c:v>
                </c:pt>
                <c:pt idx="279">
                  <c:v>40939</c:v>
                </c:pt>
                <c:pt idx="280">
                  <c:v>40968</c:v>
                </c:pt>
                <c:pt idx="281">
                  <c:v>40999</c:v>
                </c:pt>
                <c:pt idx="282">
                  <c:v>41029</c:v>
                </c:pt>
                <c:pt idx="283">
                  <c:v>41060</c:v>
                </c:pt>
                <c:pt idx="284">
                  <c:v>41090</c:v>
                </c:pt>
                <c:pt idx="285">
                  <c:v>41121</c:v>
                </c:pt>
                <c:pt idx="286">
                  <c:v>41152</c:v>
                </c:pt>
                <c:pt idx="287">
                  <c:v>41182</c:v>
                </c:pt>
                <c:pt idx="288">
                  <c:v>41213</c:v>
                </c:pt>
                <c:pt idx="289">
                  <c:v>41243</c:v>
                </c:pt>
                <c:pt idx="290">
                  <c:v>41274</c:v>
                </c:pt>
                <c:pt idx="291">
                  <c:v>41305</c:v>
                </c:pt>
                <c:pt idx="292">
                  <c:v>41333</c:v>
                </c:pt>
                <c:pt idx="293">
                  <c:v>41364</c:v>
                </c:pt>
                <c:pt idx="294">
                  <c:v>41394</c:v>
                </c:pt>
                <c:pt idx="295">
                  <c:v>41425</c:v>
                </c:pt>
                <c:pt idx="296">
                  <c:v>41455</c:v>
                </c:pt>
                <c:pt idx="297">
                  <c:v>41486</c:v>
                </c:pt>
                <c:pt idx="298">
                  <c:v>41517</c:v>
                </c:pt>
                <c:pt idx="299">
                  <c:v>41547</c:v>
                </c:pt>
                <c:pt idx="300">
                  <c:v>41578</c:v>
                </c:pt>
                <c:pt idx="301">
                  <c:v>41608</c:v>
                </c:pt>
                <c:pt idx="302">
                  <c:v>41639</c:v>
                </c:pt>
                <c:pt idx="303">
                  <c:v>41670</c:v>
                </c:pt>
                <c:pt idx="304">
                  <c:v>41698</c:v>
                </c:pt>
                <c:pt idx="305">
                  <c:v>41729</c:v>
                </c:pt>
                <c:pt idx="306">
                  <c:v>41759</c:v>
                </c:pt>
                <c:pt idx="307">
                  <c:v>41790</c:v>
                </c:pt>
                <c:pt idx="308">
                  <c:v>41820</c:v>
                </c:pt>
                <c:pt idx="309">
                  <c:v>41851</c:v>
                </c:pt>
                <c:pt idx="310">
                  <c:v>41882</c:v>
                </c:pt>
                <c:pt idx="311">
                  <c:v>41912</c:v>
                </c:pt>
                <c:pt idx="312">
                  <c:v>41943</c:v>
                </c:pt>
                <c:pt idx="313">
                  <c:v>41973</c:v>
                </c:pt>
                <c:pt idx="314">
                  <c:v>42004</c:v>
                </c:pt>
                <c:pt idx="315">
                  <c:v>42035</c:v>
                </c:pt>
                <c:pt idx="316">
                  <c:v>42063</c:v>
                </c:pt>
                <c:pt idx="317">
                  <c:v>42094</c:v>
                </c:pt>
                <c:pt idx="318">
                  <c:v>42124</c:v>
                </c:pt>
                <c:pt idx="319">
                  <c:v>42155</c:v>
                </c:pt>
                <c:pt idx="320">
                  <c:v>42185</c:v>
                </c:pt>
                <c:pt idx="321">
                  <c:v>42216</c:v>
                </c:pt>
                <c:pt idx="322">
                  <c:v>42247</c:v>
                </c:pt>
                <c:pt idx="323">
                  <c:v>42277</c:v>
                </c:pt>
                <c:pt idx="324">
                  <c:v>42308</c:v>
                </c:pt>
                <c:pt idx="325">
                  <c:v>42338</c:v>
                </c:pt>
                <c:pt idx="326">
                  <c:v>42369</c:v>
                </c:pt>
                <c:pt idx="327">
                  <c:v>42400</c:v>
                </c:pt>
                <c:pt idx="328">
                  <c:v>42429</c:v>
                </c:pt>
                <c:pt idx="329">
                  <c:v>42460</c:v>
                </c:pt>
                <c:pt idx="330">
                  <c:v>42490</c:v>
                </c:pt>
                <c:pt idx="331">
                  <c:v>42521</c:v>
                </c:pt>
                <c:pt idx="332">
                  <c:v>42551</c:v>
                </c:pt>
                <c:pt idx="333">
                  <c:v>42582</c:v>
                </c:pt>
                <c:pt idx="334">
                  <c:v>42613</c:v>
                </c:pt>
                <c:pt idx="335">
                  <c:v>42643</c:v>
                </c:pt>
                <c:pt idx="336">
                  <c:v>42674</c:v>
                </c:pt>
                <c:pt idx="337">
                  <c:v>42704</c:v>
                </c:pt>
                <c:pt idx="338">
                  <c:v>42735</c:v>
                </c:pt>
                <c:pt idx="339">
                  <c:v>42766</c:v>
                </c:pt>
                <c:pt idx="340">
                  <c:v>42794</c:v>
                </c:pt>
                <c:pt idx="341">
                  <c:v>42825</c:v>
                </c:pt>
                <c:pt idx="342">
                  <c:v>42855</c:v>
                </c:pt>
                <c:pt idx="343">
                  <c:v>42886</c:v>
                </c:pt>
                <c:pt idx="344">
                  <c:v>42916</c:v>
                </c:pt>
                <c:pt idx="345">
                  <c:v>42947</c:v>
                </c:pt>
                <c:pt idx="346">
                  <c:v>42978</c:v>
                </c:pt>
                <c:pt idx="347">
                  <c:v>43008</c:v>
                </c:pt>
                <c:pt idx="348">
                  <c:v>43039</c:v>
                </c:pt>
                <c:pt idx="349">
                  <c:v>43069</c:v>
                </c:pt>
                <c:pt idx="350">
                  <c:v>43100</c:v>
                </c:pt>
                <c:pt idx="351">
                  <c:v>43131</c:v>
                </c:pt>
                <c:pt idx="352">
                  <c:v>43159</c:v>
                </c:pt>
                <c:pt idx="353">
                  <c:v>43190</c:v>
                </c:pt>
                <c:pt idx="354">
                  <c:v>43220</c:v>
                </c:pt>
                <c:pt idx="355">
                  <c:v>43251</c:v>
                </c:pt>
                <c:pt idx="356">
                  <c:v>43281</c:v>
                </c:pt>
                <c:pt idx="357">
                  <c:v>43312</c:v>
                </c:pt>
                <c:pt idx="358">
                  <c:v>43343</c:v>
                </c:pt>
                <c:pt idx="359">
                  <c:v>43373</c:v>
                </c:pt>
                <c:pt idx="360">
                  <c:v>43404</c:v>
                </c:pt>
                <c:pt idx="361">
                  <c:v>43434</c:v>
                </c:pt>
                <c:pt idx="362">
                  <c:v>43465</c:v>
                </c:pt>
                <c:pt idx="363">
                  <c:v>43496</c:v>
                </c:pt>
                <c:pt idx="364">
                  <c:v>43524</c:v>
                </c:pt>
                <c:pt idx="365">
                  <c:v>43555</c:v>
                </c:pt>
                <c:pt idx="366">
                  <c:v>43585</c:v>
                </c:pt>
                <c:pt idx="367">
                  <c:v>43616</c:v>
                </c:pt>
                <c:pt idx="368">
                  <c:v>43646</c:v>
                </c:pt>
                <c:pt idx="369">
                  <c:v>43677</c:v>
                </c:pt>
                <c:pt idx="370">
                  <c:v>43708</c:v>
                </c:pt>
                <c:pt idx="371">
                  <c:v>43738</c:v>
                </c:pt>
                <c:pt idx="372">
                  <c:v>43769</c:v>
                </c:pt>
                <c:pt idx="373">
                  <c:v>43799</c:v>
                </c:pt>
                <c:pt idx="374">
                  <c:v>43830</c:v>
                </c:pt>
                <c:pt idx="375">
                  <c:v>43861</c:v>
                </c:pt>
                <c:pt idx="376">
                  <c:v>43890</c:v>
                </c:pt>
                <c:pt idx="377">
                  <c:v>43921</c:v>
                </c:pt>
                <c:pt idx="378">
                  <c:v>43951</c:v>
                </c:pt>
                <c:pt idx="379">
                  <c:v>43982</c:v>
                </c:pt>
                <c:pt idx="380">
                  <c:v>44012</c:v>
                </c:pt>
                <c:pt idx="381">
                  <c:v>44043</c:v>
                </c:pt>
                <c:pt idx="382">
                  <c:v>44074</c:v>
                </c:pt>
                <c:pt idx="383">
                  <c:v>44104</c:v>
                </c:pt>
                <c:pt idx="384">
                  <c:v>44135</c:v>
                </c:pt>
                <c:pt idx="385">
                  <c:v>44165</c:v>
                </c:pt>
                <c:pt idx="386">
                  <c:v>44196</c:v>
                </c:pt>
                <c:pt idx="387">
                  <c:v>44227</c:v>
                </c:pt>
                <c:pt idx="388">
                  <c:v>44255</c:v>
                </c:pt>
                <c:pt idx="389">
                  <c:v>44286</c:v>
                </c:pt>
              </c:numCache>
            </c:numRef>
          </c:cat>
          <c:val>
            <c:numRef>
              <c:f>Data!$E$28:$E$417</c:f>
              <c:numCache>
                <c:formatCode>0</c:formatCode>
                <c:ptCount val="390"/>
                <c:pt idx="0">
                  <c:v>130.1</c:v>
                </c:pt>
                <c:pt idx="1">
                  <c:v>52.7</c:v>
                </c:pt>
                <c:pt idx="2">
                  <c:v>90.3</c:v>
                </c:pt>
                <c:pt idx="3">
                  <c:v>6.3</c:v>
                </c:pt>
                <c:pt idx="4">
                  <c:v>21.6</c:v>
                </c:pt>
                <c:pt idx="5">
                  <c:v>97.4</c:v>
                </c:pt>
                <c:pt idx="6">
                  <c:v>44.3</c:v>
                </c:pt>
                <c:pt idx="7">
                  <c:v>72.400000000000006</c:v>
                </c:pt>
                <c:pt idx="8">
                  <c:v>56.5</c:v>
                </c:pt>
                <c:pt idx="9">
                  <c:v>37.4</c:v>
                </c:pt>
                <c:pt idx="10">
                  <c:v>117.8</c:v>
                </c:pt>
                <c:pt idx="11">
                  <c:v>123</c:v>
                </c:pt>
                <c:pt idx="12">
                  <c:v>55.9</c:v>
                </c:pt>
                <c:pt idx="13">
                  <c:v>113.2</c:v>
                </c:pt>
                <c:pt idx="14">
                  <c:v>100</c:v>
                </c:pt>
                <c:pt idx="15">
                  <c:v>58.1</c:v>
                </c:pt>
                <c:pt idx="16">
                  <c:v>51.2</c:v>
                </c:pt>
                <c:pt idx="17">
                  <c:v>62.8</c:v>
                </c:pt>
                <c:pt idx="18">
                  <c:v>76.5</c:v>
                </c:pt>
                <c:pt idx="19">
                  <c:v>26.6</c:v>
                </c:pt>
                <c:pt idx="20">
                  <c:v>27.8</c:v>
                </c:pt>
                <c:pt idx="21">
                  <c:v>48.6</c:v>
                </c:pt>
                <c:pt idx="22">
                  <c:v>67.400000000000006</c:v>
                </c:pt>
                <c:pt idx="23">
                  <c:v>90.6</c:v>
                </c:pt>
                <c:pt idx="24">
                  <c:v>49.1</c:v>
                </c:pt>
                <c:pt idx="25">
                  <c:v>93</c:v>
                </c:pt>
                <c:pt idx="26">
                  <c:v>143.19999999999999</c:v>
                </c:pt>
                <c:pt idx="27">
                  <c:v>87.1</c:v>
                </c:pt>
                <c:pt idx="28">
                  <c:v>58.4</c:v>
                </c:pt>
                <c:pt idx="29">
                  <c:v>15</c:v>
                </c:pt>
                <c:pt idx="30">
                  <c:v>28.8</c:v>
                </c:pt>
                <c:pt idx="31">
                  <c:v>23.5</c:v>
                </c:pt>
                <c:pt idx="32">
                  <c:v>21.7</c:v>
                </c:pt>
                <c:pt idx="33">
                  <c:v>1.5</c:v>
                </c:pt>
                <c:pt idx="34">
                  <c:v>113</c:v>
                </c:pt>
                <c:pt idx="35">
                  <c:v>31.3</c:v>
                </c:pt>
                <c:pt idx="36">
                  <c:v>55.5</c:v>
                </c:pt>
                <c:pt idx="37">
                  <c:v>93.1</c:v>
                </c:pt>
                <c:pt idx="38">
                  <c:v>61</c:v>
                </c:pt>
                <c:pt idx="39">
                  <c:v>70.5</c:v>
                </c:pt>
                <c:pt idx="40">
                  <c:v>33.299999999999997</c:v>
                </c:pt>
                <c:pt idx="41">
                  <c:v>30.2</c:v>
                </c:pt>
                <c:pt idx="42">
                  <c:v>32.5</c:v>
                </c:pt>
                <c:pt idx="43">
                  <c:v>12</c:v>
                </c:pt>
                <c:pt idx="44">
                  <c:v>41.1</c:v>
                </c:pt>
                <c:pt idx="45">
                  <c:v>72</c:v>
                </c:pt>
                <c:pt idx="46">
                  <c:v>14.7</c:v>
                </c:pt>
                <c:pt idx="47">
                  <c:v>48</c:v>
                </c:pt>
                <c:pt idx="48">
                  <c:v>109</c:v>
                </c:pt>
                <c:pt idx="49">
                  <c:v>26.4</c:v>
                </c:pt>
                <c:pt idx="50">
                  <c:v>13.2</c:v>
                </c:pt>
                <c:pt idx="51">
                  <c:v>84.4</c:v>
                </c:pt>
                <c:pt idx="52">
                  <c:v>11.3</c:v>
                </c:pt>
                <c:pt idx="53">
                  <c:v>12.8</c:v>
                </c:pt>
                <c:pt idx="54">
                  <c:v>45.8</c:v>
                </c:pt>
                <c:pt idx="55">
                  <c:v>121.9</c:v>
                </c:pt>
                <c:pt idx="56">
                  <c:v>41.7</c:v>
                </c:pt>
                <c:pt idx="57">
                  <c:v>60.7</c:v>
                </c:pt>
                <c:pt idx="58">
                  <c:v>11.9</c:v>
                </c:pt>
                <c:pt idx="59">
                  <c:v>60.3</c:v>
                </c:pt>
                <c:pt idx="60">
                  <c:v>74.900000000000006</c:v>
                </c:pt>
                <c:pt idx="61">
                  <c:v>66</c:v>
                </c:pt>
                <c:pt idx="62">
                  <c:v>79.900000000000006</c:v>
                </c:pt>
                <c:pt idx="63">
                  <c:v>8.9</c:v>
                </c:pt>
                <c:pt idx="64">
                  <c:v>68.900000000000006</c:v>
                </c:pt>
                <c:pt idx="65">
                  <c:v>129.69999999999999</c:v>
                </c:pt>
                <c:pt idx="66">
                  <c:v>33.4</c:v>
                </c:pt>
                <c:pt idx="67">
                  <c:v>108.8</c:v>
                </c:pt>
                <c:pt idx="68">
                  <c:v>38.4</c:v>
                </c:pt>
                <c:pt idx="69">
                  <c:v>24.8</c:v>
                </c:pt>
                <c:pt idx="70">
                  <c:v>124.1</c:v>
                </c:pt>
                <c:pt idx="71">
                  <c:v>120.3</c:v>
                </c:pt>
                <c:pt idx="72">
                  <c:v>78</c:v>
                </c:pt>
                <c:pt idx="73">
                  <c:v>73.7</c:v>
                </c:pt>
                <c:pt idx="74">
                  <c:v>110.5</c:v>
                </c:pt>
                <c:pt idx="75">
                  <c:v>27.9</c:v>
                </c:pt>
                <c:pt idx="76">
                  <c:v>35.700000000000003</c:v>
                </c:pt>
                <c:pt idx="77">
                  <c:v>51.1</c:v>
                </c:pt>
                <c:pt idx="78">
                  <c:v>33.6</c:v>
                </c:pt>
                <c:pt idx="79">
                  <c:v>91.9</c:v>
                </c:pt>
                <c:pt idx="80">
                  <c:v>19.8</c:v>
                </c:pt>
                <c:pt idx="81">
                  <c:v>102.1</c:v>
                </c:pt>
                <c:pt idx="82">
                  <c:v>93.1</c:v>
                </c:pt>
                <c:pt idx="83">
                  <c:v>53</c:v>
                </c:pt>
                <c:pt idx="84">
                  <c:v>39.4</c:v>
                </c:pt>
                <c:pt idx="85">
                  <c:v>98.1</c:v>
                </c:pt>
                <c:pt idx="86">
                  <c:v>26.2</c:v>
                </c:pt>
                <c:pt idx="87">
                  <c:v>77.900000000000006</c:v>
                </c:pt>
                <c:pt idx="88">
                  <c:v>17.7</c:v>
                </c:pt>
                <c:pt idx="89">
                  <c:v>141.1</c:v>
                </c:pt>
                <c:pt idx="90">
                  <c:v>95.3</c:v>
                </c:pt>
                <c:pt idx="91">
                  <c:v>19.899999999999999</c:v>
                </c:pt>
                <c:pt idx="92">
                  <c:v>58.3</c:v>
                </c:pt>
                <c:pt idx="93">
                  <c:v>42.6</c:v>
                </c:pt>
                <c:pt idx="94">
                  <c:v>90.6</c:v>
                </c:pt>
                <c:pt idx="95">
                  <c:v>170.4</c:v>
                </c:pt>
                <c:pt idx="96">
                  <c:v>139.30000000000001</c:v>
                </c:pt>
                <c:pt idx="97">
                  <c:v>113.1</c:v>
                </c:pt>
                <c:pt idx="98">
                  <c:v>81.400000000000006</c:v>
                </c:pt>
                <c:pt idx="99">
                  <c:v>104</c:v>
                </c:pt>
                <c:pt idx="100">
                  <c:v>106.9</c:v>
                </c:pt>
                <c:pt idx="101">
                  <c:v>90.6</c:v>
                </c:pt>
                <c:pt idx="102">
                  <c:v>58.8</c:v>
                </c:pt>
                <c:pt idx="103">
                  <c:v>37.799999999999997</c:v>
                </c:pt>
                <c:pt idx="104">
                  <c:v>53.9</c:v>
                </c:pt>
                <c:pt idx="105">
                  <c:v>97.5</c:v>
                </c:pt>
                <c:pt idx="106">
                  <c:v>70.900000000000006</c:v>
                </c:pt>
                <c:pt idx="107">
                  <c:v>119.9</c:v>
                </c:pt>
                <c:pt idx="108">
                  <c:v>49.1</c:v>
                </c:pt>
                <c:pt idx="109">
                  <c:v>26.3</c:v>
                </c:pt>
                <c:pt idx="110">
                  <c:v>74.7</c:v>
                </c:pt>
                <c:pt idx="111">
                  <c:v>88.7</c:v>
                </c:pt>
                <c:pt idx="112">
                  <c:v>49.2</c:v>
                </c:pt>
                <c:pt idx="113">
                  <c:v>51.3</c:v>
                </c:pt>
                <c:pt idx="114">
                  <c:v>82.2</c:v>
                </c:pt>
                <c:pt idx="115">
                  <c:v>39.799999999999997</c:v>
                </c:pt>
                <c:pt idx="116">
                  <c:v>81.599999999999994</c:v>
                </c:pt>
                <c:pt idx="117">
                  <c:v>48</c:v>
                </c:pt>
                <c:pt idx="118">
                  <c:v>22.4</c:v>
                </c:pt>
                <c:pt idx="119">
                  <c:v>92.3</c:v>
                </c:pt>
                <c:pt idx="120">
                  <c:v>156.30000000000001</c:v>
                </c:pt>
                <c:pt idx="121">
                  <c:v>122</c:v>
                </c:pt>
                <c:pt idx="122">
                  <c:v>87.8</c:v>
                </c:pt>
                <c:pt idx="123">
                  <c:v>23.7</c:v>
                </c:pt>
                <c:pt idx="124">
                  <c:v>22.5</c:v>
                </c:pt>
                <c:pt idx="125">
                  <c:v>33.799999999999997</c:v>
                </c:pt>
                <c:pt idx="126">
                  <c:v>49</c:v>
                </c:pt>
                <c:pt idx="127">
                  <c:v>48.2</c:v>
                </c:pt>
                <c:pt idx="128">
                  <c:v>39.799999999999997</c:v>
                </c:pt>
                <c:pt idx="129">
                  <c:v>5.0999999999999996</c:v>
                </c:pt>
                <c:pt idx="130">
                  <c:v>16.100000000000001</c:v>
                </c:pt>
                <c:pt idx="131">
                  <c:v>39.299999999999997</c:v>
                </c:pt>
                <c:pt idx="132">
                  <c:v>129.5</c:v>
                </c:pt>
                <c:pt idx="133">
                  <c:v>76.7</c:v>
                </c:pt>
                <c:pt idx="134">
                  <c:v>91.2</c:v>
                </c:pt>
                <c:pt idx="135">
                  <c:v>29.9</c:v>
                </c:pt>
                <c:pt idx="136">
                  <c:v>44</c:v>
                </c:pt>
                <c:pt idx="137">
                  <c:v>79.8</c:v>
                </c:pt>
                <c:pt idx="138">
                  <c:v>52.1</c:v>
                </c:pt>
                <c:pt idx="139">
                  <c:v>27.8</c:v>
                </c:pt>
                <c:pt idx="140">
                  <c:v>45.2</c:v>
                </c:pt>
                <c:pt idx="141">
                  <c:v>106.3</c:v>
                </c:pt>
                <c:pt idx="142">
                  <c:v>22.9</c:v>
                </c:pt>
                <c:pt idx="143">
                  <c:v>123.3</c:v>
                </c:pt>
                <c:pt idx="144">
                  <c:v>55.8</c:v>
                </c:pt>
                <c:pt idx="145">
                  <c:v>44.8</c:v>
                </c:pt>
                <c:pt idx="146">
                  <c:v>30</c:v>
                </c:pt>
                <c:pt idx="147">
                  <c:v>31.5</c:v>
                </c:pt>
                <c:pt idx="148">
                  <c:v>45.9</c:v>
                </c:pt>
                <c:pt idx="149">
                  <c:v>59.3</c:v>
                </c:pt>
                <c:pt idx="150">
                  <c:v>31.3</c:v>
                </c:pt>
                <c:pt idx="151">
                  <c:v>50.2</c:v>
                </c:pt>
                <c:pt idx="152">
                  <c:v>41.5</c:v>
                </c:pt>
                <c:pt idx="153">
                  <c:v>51.6</c:v>
                </c:pt>
                <c:pt idx="154">
                  <c:v>54.6</c:v>
                </c:pt>
                <c:pt idx="155">
                  <c:v>79.5</c:v>
                </c:pt>
                <c:pt idx="156">
                  <c:v>49.3</c:v>
                </c:pt>
                <c:pt idx="157">
                  <c:v>54.7</c:v>
                </c:pt>
                <c:pt idx="158">
                  <c:v>23.9</c:v>
                </c:pt>
                <c:pt idx="159">
                  <c:v>41.8</c:v>
                </c:pt>
                <c:pt idx="160">
                  <c:v>54.1</c:v>
                </c:pt>
                <c:pt idx="161">
                  <c:v>42.3</c:v>
                </c:pt>
                <c:pt idx="162">
                  <c:v>84.2</c:v>
                </c:pt>
                <c:pt idx="163">
                  <c:v>11.3</c:v>
                </c:pt>
                <c:pt idx="164">
                  <c:v>37.9</c:v>
                </c:pt>
                <c:pt idx="165">
                  <c:v>81.900000000000006</c:v>
                </c:pt>
                <c:pt idx="166">
                  <c:v>66.2</c:v>
                </c:pt>
                <c:pt idx="167">
                  <c:v>100.3</c:v>
                </c:pt>
                <c:pt idx="168">
                  <c:v>109</c:v>
                </c:pt>
                <c:pt idx="169">
                  <c:v>87.8</c:v>
                </c:pt>
                <c:pt idx="170">
                  <c:v>84.2</c:v>
                </c:pt>
                <c:pt idx="171">
                  <c:v>98.1</c:v>
                </c:pt>
                <c:pt idx="172">
                  <c:v>48.7</c:v>
                </c:pt>
                <c:pt idx="173">
                  <c:v>1.6</c:v>
                </c:pt>
                <c:pt idx="174">
                  <c:v>135</c:v>
                </c:pt>
                <c:pt idx="175">
                  <c:v>79.2</c:v>
                </c:pt>
                <c:pt idx="176">
                  <c:v>86.6</c:v>
                </c:pt>
                <c:pt idx="177">
                  <c:v>56.4</c:v>
                </c:pt>
                <c:pt idx="178">
                  <c:v>25.9</c:v>
                </c:pt>
                <c:pt idx="179">
                  <c:v>51.9</c:v>
                </c:pt>
                <c:pt idx="180">
                  <c:v>80.900000000000006</c:v>
                </c:pt>
                <c:pt idx="181">
                  <c:v>68.8</c:v>
                </c:pt>
                <c:pt idx="182">
                  <c:v>100.4</c:v>
                </c:pt>
                <c:pt idx="183">
                  <c:v>19.7</c:v>
                </c:pt>
                <c:pt idx="184">
                  <c:v>89.2</c:v>
                </c:pt>
                <c:pt idx="185">
                  <c:v>50.6</c:v>
                </c:pt>
                <c:pt idx="186">
                  <c:v>84.1</c:v>
                </c:pt>
                <c:pt idx="187">
                  <c:v>40</c:v>
                </c:pt>
                <c:pt idx="188">
                  <c:v>83</c:v>
                </c:pt>
                <c:pt idx="189">
                  <c:v>94.4</c:v>
                </c:pt>
                <c:pt idx="190">
                  <c:v>61.4</c:v>
                </c:pt>
                <c:pt idx="191">
                  <c:v>63</c:v>
                </c:pt>
                <c:pt idx="192">
                  <c:v>83.5</c:v>
                </c:pt>
                <c:pt idx="193">
                  <c:v>41.3</c:v>
                </c:pt>
                <c:pt idx="194">
                  <c:v>67</c:v>
                </c:pt>
                <c:pt idx="195">
                  <c:v>70.599999999999994</c:v>
                </c:pt>
                <c:pt idx="196">
                  <c:v>30.9</c:v>
                </c:pt>
                <c:pt idx="197">
                  <c:v>39.5</c:v>
                </c:pt>
                <c:pt idx="198">
                  <c:v>27.9</c:v>
                </c:pt>
                <c:pt idx="199">
                  <c:v>65.099999999999994</c:v>
                </c:pt>
                <c:pt idx="200">
                  <c:v>82.9</c:v>
                </c:pt>
                <c:pt idx="201">
                  <c:v>50.5</c:v>
                </c:pt>
                <c:pt idx="202">
                  <c:v>15.1</c:v>
                </c:pt>
                <c:pt idx="203">
                  <c:v>43.9</c:v>
                </c:pt>
                <c:pt idx="204">
                  <c:v>155.80000000000001</c:v>
                </c:pt>
                <c:pt idx="205">
                  <c:v>103.5</c:v>
                </c:pt>
                <c:pt idx="206">
                  <c:v>54.1</c:v>
                </c:pt>
                <c:pt idx="207">
                  <c:v>82</c:v>
                </c:pt>
                <c:pt idx="208">
                  <c:v>42.8</c:v>
                </c:pt>
                <c:pt idx="209">
                  <c:v>17.399999999999999</c:v>
                </c:pt>
                <c:pt idx="210">
                  <c:v>39.4</c:v>
                </c:pt>
                <c:pt idx="211">
                  <c:v>23.6</c:v>
                </c:pt>
                <c:pt idx="212">
                  <c:v>27.3</c:v>
                </c:pt>
                <c:pt idx="213">
                  <c:v>130.19999999999999</c:v>
                </c:pt>
                <c:pt idx="214">
                  <c:v>52.6</c:v>
                </c:pt>
                <c:pt idx="215">
                  <c:v>73.400000000000006</c:v>
                </c:pt>
                <c:pt idx="216">
                  <c:v>50.7</c:v>
                </c:pt>
                <c:pt idx="217">
                  <c:v>35.799999999999997</c:v>
                </c:pt>
                <c:pt idx="218">
                  <c:v>82.9</c:v>
                </c:pt>
                <c:pt idx="219">
                  <c:v>53</c:v>
                </c:pt>
                <c:pt idx="220">
                  <c:v>10</c:v>
                </c:pt>
                <c:pt idx="221">
                  <c:v>8.4</c:v>
                </c:pt>
                <c:pt idx="222">
                  <c:v>30.9</c:v>
                </c:pt>
                <c:pt idx="223">
                  <c:v>82.3</c:v>
                </c:pt>
                <c:pt idx="224">
                  <c:v>50</c:v>
                </c:pt>
                <c:pt idx="225">
                  <c:v>80.7</c:v>
                </c:pt>
                <c:pt idx="226">
                  <c:v>42.1</c:v>
                </c:pt>
                <c:pt idx="227">
                  <c:v>21.6</c:v>
                </c:pt>
                <c:pt idx="228">
                  <c:v>33.5</c:v>
                </c:pt>
                <c:pt idx="229">
                  <c:v>74.2</c:v>
                </c:pt>
                <c:pt idx="230">
                  <c:v>44.2</c:v>
                </c:pt>
                <c:pt idx="231">
                  <c:v>23</c:v>
                </c:pt>
                <c:pt idx="232">
                  <c:v>24.8</c:v>
                </c:pt>
                <c:pt idx="233">
                  <c:v>139.5</c:v>
                </c:pt>
                <c:pt idx="234">
                  <c:v>40.1</c:v>
                </c:pt>
                <c:pt idx="235">
                  <c:v>146.30000000000001</c:v>
                </c:pt>
                <c:pt idx="236">
                  <c:v>102</c:v>
                </c:pt>
                <c:pt idx="237">
                  <c:v>41</c:v>
                </c:pt>
                <c:pt idx="238">
                  <c:v>42.5</c:v>
                </c:pt>
                <c:pt idx="239">
                  <c:v>110.7</c:v>
                </c:pt>
                <c:pt idx="240">
                  <c:v>96.1</c:v>
                </c:pt>
                <c:pt idx="241">
                  <c:v>117.6</c:v>
                </c:pt>
                <c:pt idx="242">
                  <c:v>58.8</c:v>
                </c:pt>
                <c:pt idx="243">
                  <c:v>43.2</c:v>
                </c:pt>
                <c:pt idx="244">
                  <c:v>67.2</c:v>
                </c:pt>
                <c:pt idx="245">
                  <c:v>32.6</c:v>
                </c:pt>
                <c:pt idx="246">
                  <c:v>58.1</c:v>
                </c:pt>
                <c:pt idx="247">
                  <c:v>26.9</c:v>
                </c:pt>
                <c:pt idx="248">
                  <c:v>46.5</c:v>
                </c:pt>
                <c:pt idx="249">
                  <c:v>50.2</c:v>
                </c:pt>
                <c:pt idx="250">
                  <c:v>50.3</c:v>
                </c:pt>
                <c:pt idx="251">
                  <c:v>103.3</c:v>
                </c:pt>
                <c:pt idx="252">
                  <c:v>58.1</c:v>
                </c:pt>
                <c:pt idx="253">
                  <c:v>113.7</c:v>
                </c:pt>
                <c:pt idx="254">
                  <c:v>170.5</c:v>
                </c:pt>
                <c:pt idx="255">
                  <c:v>120</c:v>
                </c:pt>
                <c:pt idx="256">
                  <c:v>28.8</c:v>
                </c:pt>
                <c:pt idx="257">
                  <c:v>35.4</c:v>
                </c:pt>
                <c:pt idx="258">
                  <c:v>88.7</c:v>
                </c:pt>
                <c:pt idx="259">
                  <c:v>30.7</c:v>
                </c:pt>
                <c:pt idx="260">
                  <c:v>37.200000000000003</c:v>
                </c:pt>
                <c:pt idx="261">
                  <c:v>84.8</c:v>
                </c:pt>
                <c:pt idx="262">
                  <c:v>17.100000000000001</c:v>
                </c:pt>
                <c:pt idx="263">
                  <c:v>87</c:v>
                </c:pt>
                <c:pt idx="264">
                  <c:v>100.8</c:v>
                </c:pt>
                <c:pt idx="265">
                  <c:v>54.8</c:v>
                </c:pt>
                <c:pt idx="266">
                  <c:v>74.900000000000006</c:v>
                </c:pt>
                <c:pt idx="267">
                  <c:v>56.7</c:v>
                </c:pt>
                <c:pt idx="268">
                  <c:v>25.8</c:v>
                </c:pt>
                <c:pt idx="269">
                  <c:v>27.8</c:v>
                </c:pt>
                <c:pt idx="270">
                  <c:v>57.4</c:v>
                </c:pt>
                <c:pt idx="271">
                  <c:v>24.9</c:v>
                </c:pt>
                <c:pt idx="272">
                  <c:v>86.5</c:v>
                </c:pt>
                <c:pt idx="273">
                  <c:v>75.3</c:v>
                </c:pt>
                <c:pt idx="274">
                  <c:v>49.7</c:v>
                </c:pt>
                <c:pt idx="275">
                  <c:v>57.4</c:v>
                </c:pt>
                <c:pt idx="276">
                  <c:v>82.3</c:v>
                </c:pt>
                <c:pt idx="277">
                  <c:v>71.599999999999994</c:v>
                </c:pt>
                <c:pt idx="278">
                  <c:v>95.9</c:v>
                </c:pt>
                <c:pt idx="279">
                  <c:v>43.9</c:v>
                </c:pt>
                <c:pt idx="280">
                  <c:v>77.8</c:v>
                </c:pt>
                <c:pt idx="281">
                  <c:v>51.8</c:v>
                </c:pt>
                <c:pt idx="282">
                  <c:v>49</c:v>
                </c:pt>
                <c:pt idx="283">
                  <c:v>97.8</c:v>
                </c:pt>
                <c:pt idx="284">
                  <c:v>17.100000000000001</c:v>
                </c:pt>
                <c:pt idx="285">
                  <c:v>28.8</c:v>
                </c:pt>
                <c:pt idx="286">
                  <c:v>79.900000000000006</c:v>
                </c:pt>
                <c:pt idx="287">
                  <c:v>27.9</c:v>
                </c:pt>
                <c:pt idx="288">
                  <c:v>85.6</c:v>
                </c:pt>
                <c:pt idx="289">
                  <c:v>23.3</c:v>
                </c:pt>
                <c:pt idx="290">
                  <c:v>71.7</c:v>
                </c:pt>
                <c:pt idx="291">
                  <c:v>37.700000000000003</c:v>
                </c:pt>
                <c:pt idx="292">
                  <c:v>36.1</c:v>
                </c:pt>
                <c:pt idx="293">
                  <c:v>8.9</c:v>
                </c:pt>
                <c:pt idx="294">
                  <c:v>67.7</c:v>
                </c:pt>
                <c:pt idx="295">
                  <c:v>40</c:v>
                </c:pt>
                <c:pt idx="296">
                  <c:v>90.7</c:v>
                </c:pt>
                <c:pt idx="297">
                  <c:v>61.1</c:v>
                </c:pt>
                <c:pt idx="298">
                  <c:v>64.2</c:v>
                </c:pt>
                <c:pt idx="299">
                  <c:v>21.5</c:v>
                </c:pt>
                <c:pt idx="300">
                  <c:v>47.4</c:v>
                </c:pt>
                <c:pt idx="301">
                  <c:v>100.9</c:v>
                </c:pt>
                <c:pt idx="302">
                  <c:v>67.400000000000006</c:v>
                </c:pt>
                <c:pt idx="303">
                  <c:v>42.4</c:v>
                </c:pt>
                <c:pt idx="304">
                  <c:v>83.4</c:v>
                </c:pt>
                <c:pt idx="305">
                  <c:v>63.4</c:v>
                </c:pt>
                <c:pt idx="306">
                  <c:v>61.7</c:v>
                </c:pt>
                <c:pt idx="307">
                  <c:v>1.8</c:v>
                </c:pt>
                <c:pt idx="308">
                  <c:v>13.5</c:v>
                </c:pt>
                <c:pt idx="309">
                  <c:v>59.3</c:v>
                </c:pt>
                <c:pt idx="310">
                  <c:v>41</c:v>
                </c:pt>
                <c:pt idx="311">
                  <c:v>69.2</c:v>
                </c:pt>
                <c:pt idx="312">
                  <c:v>70.3</c:v>
                </c:pt>
                <c:pt idx="313">
                  <c:v>79</c:v>
                </c:pt>
                <c:pt idx="314">
                  <c:v>36.6</c:v>
                </c:pt>
                <c:pt idx="315">
                  <c:v>43.3</c:v>
                </c:pt>
                <c:pt idx="316">
                  <c:v>56.2</c:v>
                </c:pt>
                <c:pt idx="317">
                  <c:v>16</c:v>
                </c:pt>
                <c:pt idx="318">
                  <c:v>37</c:v>
                </c:pt>
                <c:pt idx="319">
                  <c:v>74.900000000000006</c:v>
                </c:pt>
                <c:pt idx="320">
                  <c:v>45</c:v>
                </c:pt>
                <c:pt idx="321">
                  <c:v>48</c:v>
                </c:pt>
                <c:pt idx="322">
                  <c:v>77.599999999999994</c:v>
                </c:pt>
                <c:pt idx="323">
                  <c:v>100.4</c:v>
                </c:pt>
                <c:pt idx="324">
                  <c:v>90</c:v>
                </c:pt>
                <c:pt idx="325">
                  <c:v>107</c:v>
                </c:pt>
                <c:pt idx="326">
                  <c:v>72.5</c:v>
                </c:pt>
                <c:pt idx="327">
                  <c:v>113.7</c:v>
                </c:pt>
                <c:pt idx="328">
                  <c:v>41.1</c:v>
                </c:pt>
                <c:pt idx="329">
                  <c:v>41.6</c:v>
                </c:pt>
                <c:pt idx="330">
                  <c:v>4</c:v>
                </c:pt>
                <c:pt idx="331">
                  <c:v>76.3</c:v>
                </c:pt>
                <c:pt idx="332">
                  <c:v>61.1</c:v>
                </c:pt>
                <c:pt idx="333">
                  <c:v>122.2</c:v>
                </c:pt>
                <c:pt idx="334">
                  <c:v>31.4</c:v>
                </c:pt>
                <c:pt idx="335">
                  <c:v>190.9</c:v>
                </c:pt>
                <c:pt idx="336">
                  <c:v>54.1</c:v>
                </c:pt>
                <c:pt idx="337">
                  <c:v>94</c:v>
                </c:pt>
                <c:pt idx="338">
                  <c:v>116.5</c:v>
                </c:pt>
                <c:pt idx="339">
                  <c:v>52.1</c:v>
                </c:pt>
                <c:pt idx="340">
                  <c:v>30.2</c:v>
                </c:pt>
                <c:pt idx="341">
                  <c:v>5.3</c:v>
                </c:pt>
                <c:pt idx="342">
                  <c:v>103.1</c:v>
                </c:pt>
                <c:pt idx="343">
                  <c:v>84.5</c:v>
                </c:pt>
                <c:pt idx="344">
                  <c:v>63.7</c:v>
                </c:pt>
                <c:pt idx="345">
                  <c:v>39.799999999999997</c:v>
                </c:pt>
                <c:pt idx="346">
                  <c:v>54.7</c:v>
                </c:pt>
                <c:pt idx="347">
                  <c:v>105.4</c:v>
                </c:pt>
                <c:pt idx="348">
                  <c:v>15.1</c:v>
                </c:pt>
                <c:pt idx="349">
                  <c:v>77.7</c:v>
                </c:pt>
                <c:pt idx="350">
                  <c:v>23.9</c:v>
                </c:pt>
                <c:pt idx="351">
                  <c:v>85</c:v>
                </c:pt>
                <c:pt idx="352">
                  <c:v>38.700000000000003</c:v>
                </c:pt>
                <c:pt idx="353">
                  <c:v>16.5</c:v>
                </c:pt>
                <c:pt idx="354">
                  <c:v>40.1</c:v>
                </c:pt>
                <c:pt idx="355">
                  <c:v>40.4</c:v>
                </c:pt>
                <c:pt idx="356">
                  <c:v>9.1999999999999993</c:v>
                </c:pt>
                <c:pt idx="357">
                  <c:v>33.4</c:v>
                </c:pt>
                <c:pt idx="358">
                  <c:v>64.900000000000006</c:v>
                </c:pt>
                <c:pt idx="359">
                  <c:v>97.3</c:v>
                </c:pt>
                <c:pt idx="360">
                  <c:v>130.5</c:v>
                </c:pt>
                <c:pt idx="361">
                  <c:v>82.7</c:v>
                </c:pt>
                <c:pt idx="362">
                  <c:v>80.7</c:v>
                </c:pt>
                <c:pt idx="363">
                  <c:v>5.3</c:v>
                </c:pt>
                <c:pt idx="364">
                  <c:v>124.7</c:v>
                </c:pt>
                <c:pt idx="365">
                  <c:v>66.8</c:v>
                </c:pt>
                <c:pt idx="366">
                  <c:v>45</c:v>
                </c:pt>
                <c:pt idx="367">
                  <c:v>31.7</c:v>
                </c:pt>
                <c:pt idx="368">
                  <c:v>103.4</c:v>
                </c:pt>
                <c:pt idx="369">
                  <c:v>53.6</c:v>
                </c:pt>
                <c:pt idx="370">
                  <c:v>68</c:v>
                </c:pt>
                <c:pt idx="371">
                  <c:v>124.7</c:v>
                </c:pt>
                <c:pt idx="372">
                  <c:v>87.3</c:v>
                </c:pt>
                <c:pt idx="373">
                  <c:v>117.9</c:v>
                </c:pt>
                <c:pt idx="374">
                  <c:v>74.2</c:v>
                </c:pt>
                <c:pt idx="375">
                  <c:v>130.30000000000001</c:v>
                </c:pt>
                <c:pt idx="376">
                  <c:v>90.4</c:v>
                </c:pt>
                <c:pt idx="377">
                  <c:v>78.2</c:v>
                </c:pt>
                <c:pt idx="378">
                  <c:v>87</c:v>
                </c:pt>
                <c:pt idx="379">
                  <c:v>20.3</c:v>
                </c:pt>
                <c:pt idx="380">
                  <c:v>96.2</c:v>
                </c:pt>
                <c:pt idx="381">
                  <c:v>26.6</c:v>
                </c:pt>
                <c:pt idx="382">
                  <c:v>178.4</c:v>
                </c:pt>
                <c:pt idx="383">
                  <c:v>71.7</c:v>
                </c:pt>
                <c:pt idx="384">
                  <c:v>73.2</c:v>
                </c:pt>
                <c:pt idx="385">
                  <c:v>59.8</c:v>
                </c:pt>
                <c:pt idx="386">
                  <c:v>89.56</c:v>
                </c:pt>
                <c:pt idx="387">
                  <c:v>61.1</c:v>
                </c:pt>
                <c:pt idx="388">
                  <c:v>7.4</c:v>
                </c:pt>
                <c:pt idx="389">
                  <c:v>31.5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C9-3A43-A64A-728E87F56CA5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rgbClr val="FF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cat>
            <c:numRef>
              <c:f>Data!$D$28:$D$417</c:f>
              <c:numCache>
                <c:formatCode>mmm\-yy</c:formatCode>
                <c:ptCount val="390"/>
                <c:pt idx="0">
                  <c:v>32447</c:v>
                </c:pt>
                <c:pt idx="1">
                  <c:v>32477</c:v>
                </c:pt>
                <c:pt idx="2">
                  <c:v>32508</c:v>
                </c:pt>
                <c:pt idx="3">
                  <c:v>32539</c:v>
                </c:pt>
                <c:pt idx="4">
                  <c:v>32567</c:v>
                </c:pt>
                <c:pt idx="5">
                  <c:v>32598</c:v>
                </c:pt>
                <c:pt idx="6">
                  <c:v>32628</c:v>
                </c:pt>
                <c:pt idx="7">
                  <c:v>32659</c:v>
                </c:pt>
                <c:pt idx="8">
                  <c:v>32689</c:v>
                </c:pt>
                <c:pt idx="9">
                  <c:v>32720</c:v>
                </c:pt>
                <c:pt idx="10">
                  <c:v>32751</c:v>
                </c:pt>
                <c:pt idx="11">
                  <c:v>32781</c:v>
                </c:pt>
                <c:pt idx="12">
                  <c:v>32812</c:v>
                </c:pt>
                <c:pt idx="13">
                  <c:v>32842</c:v>
                </c:pt>
                <c:pt idx="14">
                  <c:v>32873</c:v>
                </c:pt>
                <c:pt idx="15">
                  <c:v>32904</c:v>
                </c:pt>
                <c:pt idx="16">
                  <c:v>32932</c:v>
                </c:pt>
                <c:pt idx="17">
                  <c:v>32963</c:v>
                </c:pt>
                <c:pt idx="18">
                  <c:v>32993</c:v>
                </c:pt>
                <c:pt idx="19">
                  <c:v>33024</c:v>
                </c:pt>
                <c:pt idx="20">
                  <c:v>33054</c:v>
                </c:pt>
                <c:pt idx="21">
                  <c:v>33085</c:v>
                </c:pt>
                <c:pt idx="22">
                  <c:v>33116</c:v>
                </c:pt>
                <c:pt idx="23">
                  <c:v>33146</c:v>
                </c:pt>
                <c:pt idx="24">
                  <c:v>33177</c:v>
                </c:pt>
                <c:pt idx="25">
                  <c:v>33207</c:v>
                </c:pt>
                <c:pt idx="26">
                  <c:v>33238</c:v>
                </c:pt>
                <c:pt idx="27">
                  <c:v>33269</c:v>
                </c:pt>
                <c:pt idx="28">
                  <c:v>33297</c:v>
                </c:pt>
                <c:pt idx="29">
                  <c:v>33328</c:v>
                </c:pt>
                <c:pt idx="30">
                  <c:v>33358</c:v>
                </c:pt>
                <c:pt idx="31">
                  <c:v>33389</c:v>
                </c:pt>
                <c:pt idx="32">
                  <c:v>33419</c:v>
                </c:pt>
                <c:pt idx="33">
                  <c:v>33450</c:v>
                </c:pt>
                <c:pt idx="34">
                  <c:v>33481</c:v>
                </c:pt>
                <c:pt idx="35">
                  <c:v>33511</c:v>
                </c:pt>
                <c:pt idx="36">
                  <c:v>33542</c:v>
                </c:pt>
                <c:pt idx="37">
                  <c:v>33572</c:v>
                </c:pt>
                <c:pt idx="38">
                  <c:v>33603</c:v>
                </c:pt>
                <c:pt idx="39">
                  <c:v>33634</c:v>
                </c:pt>
                <c:pt idx="40">
                  <c:v>33663</c:v>
                </c:pt>
                <c:pt idx="41">
                  <c:v>33694</c:v>
                </c:pt>
                <c:pt idx="42">
                  <c:v>33724</c:v>
                </c:pt>
                <c:pt idx="43">
                  <c:v>33755</c:v>
                </c:pt>
                <c:pt idx="44">
                  <c:v>33785</c:v>
                </c:pt>
                <c:pt idx="45">
                  <c:v>33816</c:v>
                </c:pt>
                <c:pt idx="46">
                  <c:v>33847</c:v>
                </c:pt>
                <c:pt idx="47">
                  <c:v>33877</c:v>
                </c:pt>
                <c:pt idx="48">
                  <c:v>33908</c:v>
                </c:pt>
                <c:pt idx="49">
                  <c:v>33938</c:v>
                </c:pt>
                <c:pt idx="50">
                  <c:v>33969</c:v>
                </c:pt>
                <c:pt idx="51">
                  <c:v>34000</c:v>
                </c:pt>
                <c:pt idx="52">
                  <c:v>34028</c:v>
                </c:pt>
                <c:pt idx="53">
                  <c:v>34059</c:v>
                </c:pt>
                <c:pt idx="54">
                  <c:v>34089</c:v>
                </c:pt>
                <c:pt idx="55">
                  <c:v>34120</c:v>
                </c:pt>
                <c:pt idx="56">
                  <c:v>34150</c:v>
                </c:pt>
                <c:pt idx="57">
                  <c:v>34181</c:v>
                </c:pt>
                <c:pt idx="58">
                  <c:v>34212</c:v>
                </c:pt>
                <c:pt idx="59">
                  <c:v>34242</c:v>
                </c:pt>
                <c:pt idx="60">
                  <c:v>34273</c:v>
                </c:pt>
                <c:pt idx="61">
                  <c:v>34303</c:v>
                </c:pt>
                <c:pt idx="62">
                  <c:v>34334</c:v>
                </c:pt>
                <c:pt idx="63">
                  <c:v>34365</c:v>
                </c:pt>
                <c:pt idx="64">
                  <c:v>34393</c:v>
                </c:pt>
                <c:pt idx="65">
                  <c:v>34424</c:v>
                </c:pt>
                <c:pt idx="66">
                  <c:v>34454</c:v>
                </c:pt>
                <c:pt idx="67">
                  <c:v>34485</c:v>
                </c:pt>
                <c:pt idx="68">
                  <c:v>34515</c:v>
                </c:pt>
                <c:pt idx="69">
                  <c:v>34546</c:v>
                </c:pt>
                <c:pt idx="70">
                  <c:v>34577</c:v>
                </c:pt>
                <c:pt idx="71">
                  <c:v>34607</c:v>
                </c:pt>
                <c:pt idx="72">
                  <c:v>34638</c:v>
                </c:pt>
                <c:pt idx="73">
                  <c:v>34668</c:v>
                </c:pt>
                <c:pt idx="74">
                  <c:v>34699</c:v>
                </c:pt>
                <c:pt idx="75">
                  <c:v>34730</c:v>
                </c:pt>
                <c:pt idx="76">
                  <c:v>34758</c:v>
                </c:pt>
                <c:pt idx="77">
                  <c:v>34789</c:v>
                </c:pt>
                <c:pt idx="78">
                  <c:v>34819</c:v>
                </c:pt>
                <c:pt idx="79">
                  <c:v>34850</c:v>
                </c:pt>
                <c:pt idx="80">
                  <c:v>34880</c:v>
                </c:pt>
                <c:pt idx="81">
                  <c:v>34911</c:v>
                </c:pt>
                <c:pt idx="82">
                  <c:v>34942</c:v>
                </c:pt>
                <c:pt idx="83">
                  <c:v>34972</c:v>
                </c:pt>
                <c:pt idx="84">
                  <c:v>35003</c:v>
                </c:pt>
                <c:pt idx="85">
                  <c:v>35033</c:v>
                </c:pt>
                <c:pt idx="86">
                  <c:v>35064</c:v>
                </c:pt>
                <c:pt idx="87">
                  <c:v>35095</c:v>
                </c:pt>
                <c:pt idx="88">
                  <c:v>35124</c:v>
                </c:pt>
                <c:pt idx="89">
                  <c:v>35155</c:v>
                </c:pt>
                <c:pt idx="90">
                  <c:v>35185</c:v>
                </c:pt>
                <c:pt idx="91">
                  <c:v>35216</c:v>
                </c:pt>
                <c:pt idx="92">
                  <c:v>35246</c:v>
                </c:pt>
                <c:pt idx="93">
                  <c:v>35277</c:v>
                </c:pt>
                <c:pt idx="94">
                  <c:v>35308</c:v>
                </c:pt>
                <c:pt idx="95">
                  <c:v>35338</c:v>
                </c:pt>
                <c:pt idx="96">
                  <c:v>35369</c:v>
                </c:pt>
                <c:pt idx="97">
                  <c:v>35399</c:v>
                </c:pt>
                <c:pt idx="98">
                  <c:v>35430</c:v>
                </c:pt>
                <c:pt idx="99">
                  <c:v>35461</c:v>
                </c:pt>
                <c:pt idx="100">
                  <c:v>35489</c:v>
                </c:pt>
                <c:pt idx="101">
                  <c:v>35520</c:v>
                </c:pt>
                <c:pt idx="102">
                  <c:v>35550</c:v>
                </c:pt>
                <c:pt idx="103">
                  <c:v>35581</c:v>
                </c:pt>
                <c:pt idx="104">
                  <c:v>35611</c:v>
                </c:pt>
                <c:pt idx="105">
                  <c:v>35642</c:v>
                </c:pt>
                <c:pt idx="106">
                  <c:v>35673</c:v>
                </c:pt>
                <c:pt idx="107">
                  <c:v>35703</c:v>
                </c:pt>
                <c:pt idx="108">
                  <c:v>35734</c:v>
                </c:pt>
                <c:pt idx="109">
                  <c:v>35764</c:v>
                </c:pt>
                <c:pt idx="110">
                  <c:v>35795</c:v>
                </c:pt>
                <c:pt idx="111">
                  <c:v>35826</c:v>
                </c:pt>
                <c:pt idx="112">
                  <c:v>35854</c:v>
                </c:pt>
                <c:pt idx="113">
                  <c:v>35885</c:v>
                </c:pt>
                <c:pt idx="114">
                  <c:v>35915</c:v>
                </c:pt>
                <c:pt idx="115">
                  <c:v>35946</c:v>
                </c:pt>
                <c:pt idx="116">
                  <c:v>35976</c:v>
                </c:pt>
                <c:pt idx="117">
                  <c:v>36007</c:v>
                </c:pt>
                <c:pt idx="118">
                  <c:v>36038</c:v>
                </c:pt>
                <c:pt idx="119">
                  <c:v>36068</c:v>
                </c:pt>
                <c:pt idx="120">
                  <c:v>36099</c:v>
                </c:pt>
                <c:pt idx="121">
                  <c:v>36129</c:v>
                </c:pt>
                <c:pt idx="122">
                  <c:v>36160</c:v>
                </c:pt>
                <c:pt idx="123">
                  <c:v>36191</c:v>
                </c:pt>
                <c:pt idx="124">
                  <c:v>36219</c:v>
                </c:pt>
                <c:pt idx="125">
                  <c:v>36250</c:v>
                </c:pt>
                <c:pt idx="126">
                  <c:v>36280</c:v>
                </c:pt>
                <c:pt idx="127">
                  <c:v>36311</c:v>
                </c:pt>
                <c:pt idx="128">
                  <c:v>36341</c:v>
                </c:pt>
                <c:pt idx="129">
                  <c:v>36372</c:v>
                </c:pt>
                <c:pt idx="130">
                  <c:v>36403</c:v>
                </c:pt>
                <c:pt idx="131">
                  <c:v>36433</c:v>
                </c:pt>
                <c:pt idx="132">
                  <c:v>36464</c:v>
                </c:pt>
                <c:pt idx="133">
                  <c:v>36494</c:v>
                </c:pt>
                <c:pt idx="134">
                  <c:v>36525</c:v>
                </c:pt>
                <c:pt idx="135">
                  <c:v>36556</c:v>
                </c:pt>
                <c:pt idx="136">
                  <c:v>36585</c:v>
                </c:pt>
                <c:pt idx="137">
                  <c:v>36616</c:v>
                </c:pt>
                <c:pt idx="138">
                  <c:v>36646</c:v>
                </c:pt>
                <c:pt idx="139">
                  <c:v>36677</c:v>
                </c:pt>
                <c:pt idx="140">
                  <c:v>36707</c:v>
                </c:pt>
                <c:pt idx="141">
                  <c:v>36738</c:v>
                </c:pt>
                <c:pt idx="142">
                  <c:v>36769</c:v>
                </c:pt>
                <c:pt idx="143">
                  <c:v>36799</c:v>
                </c:pt>
                <c:pt idx="144">
                  <c:v>36830</c:v>
                </c:pt>
                <c:pt idx="145">
                  <c:v>36860</c:v>
                </c:pt>
                <c:pt idx="146">
                  <c:v>36891</c:v>
                </c:pt>
                <c:pt idx="147">
                  <c:v>36922</c:v>
                </c:pt>
                <c:pt idx="148">
                  <c:v>36950</c:v>
                </c:pt>
                <c:pt idx="149">
                  <c:v>36981</c:v>
                </c:pt>
                <c:pt idx="150">
                  <c:v>37011</c:v>
                </c:pt>
                <c:pt idx="151">
                  <c:v>37042</c:v>
                </c:pt>
                <c:pt idx="152">
                  <c:v>37072</c:v>
                </c:pt>
                <c:pt idx="153">
                  <c:v>37103</c:v>
                </c:pt>
                <c:pt idx="154">
                  <c:v>37134</c:v>
                </c:pt>
                <c:pt idx="155">
                  <c:v>37164</c:v>
                </c:pt>
                <c:pt idx="156">
                  <c:v>37195</c:v>
                </c:pt>
                <c:pt idx="157">
                  <c:v>37225</c:v>
                </c:pt>
                <c:pt idx="158">
                  <c:v>37256</c:v>
                </c:pt>
                <c:pt idx="159">
                  <c:v>37287</c:v>
                </c:pt>
                <c:pt idx="160">
                  <c:v>37315</c:v>
                </c:pt>
                <c:pt idx="161">
                  <c:v>37346</c:v>
                </c:pt>
                <c:pt idx="162">
                  <c:v>37376</c:v>
                </c:pt>
                <c:pt idx="163">
                  <c:v>37407</c:v>
                </c:pt>
                <c:pt idx="164">
                  <c:v>37437</c:v>
                </c:pt>
                <c:pt idx="165">
                  <c:v>37468</c:v>
                </c:pt>
                <c:pt idx="166">
                  <c:v>37499</c:v>
                </c:pt>
                <c:pt idx="167">
                  <c:v>37529</c:v>
                </c:pt>
                <c:pt idx="168">
                  <c:v>37560</c:v>
                </c:pt>
                <c:pt idx="169">
                  <c:v>37590</c:v>
                </c:pt>
                <c:pt idx="170">
                  <c:v>37621</c:v>
                </c:pt>
                <c:pt idx="171">
                  <c:v>37652</c:v>
                </c:pt>
                <c:pt idx="172">
                  <c:v>37680</c:v>
                </c:pt>
                <c:pt idx="173">
                  <c:v>37711</c:v>
                </c:pt>
                <c:pt idx="174">
                  <c:v>37741</c:v>
                </c:pt>
                <c:pt idx="175">
                  <c:v>37772</c:v>
                </c:pt>
                <c:pt idx="176">
                  <c:v>37802</c:v>
                </c:pt>
                <c:pt idx="177">
                  <c:v>37833</c:v>
                </c:pt>
                <c:pt idx="178">
                  <c:v>37864</c:v>
                </c:pt>
                <c:pt idx="179">
                  <c:v>37894</c:v>
                </c:pt>
                <c:pt idx="180">
                  <c:v>37925</c:v>
                </c:pt>
                <c:pt idx="181">
                  <c:v>37955</c:v>
                </c:pt>
                <c:pt idx="182">
                  <c:v>37986</c:v>
                </c:pt>
                <c:pt idx="183">
                  <c:v>38017</c:v>
                </c:pt>
                <c:pt idx="184">
                  <c:v>38046</c:v>
                </c:pt>
                <c:pt idx="185">
                  <c:v>38077</c:v>
                </c:pt>
                <c:pt idx="186">
                  <c:v>38107</c:v>
                </c:pt>
                <c:pt idx="187">
                  <c:v>38138</c:v>
                </c:pt>
                <c:pt idx="188">
                  <c:v>38168</c:v>
                </c:pt>
                <c:pt idx="189">
                  <c:v>38199</c:v>
                </c:pt>
                <c:pt idx="190">
                  <c:v>38230</c:v>
                </c:pt>
                <c:pt idx="191">
                  <c:v>38260</c:v>
                </c:pt>
                <c:pt idx="192">
                  <c:v>38291</c:v>
                </c:pt>
                <c:pt idx="193">
                  <c:v>38321</c:v>
                </c:pt>
                <c:pt idx="194">
                  <c:v>38352</c:v>
                </c:pt>
                <c:pt idx="195">
                  <c:v>38383</c:v>
                </c:pt>
                <c:pt idx="196">
                  <c:v>38411</c:v>
                </c:pt>
                <c:pt idx="197">
                  <c:v>38442</c:v>
                </c:pt>
                <c:pt idx="198">
                  <c:v>38472</c:v>
                </c:pt>
                <c:pt idx="199">
                  <c:v>38503</c:v>
                </c:pt>
                <c:pt idx="200">
                  <c:v>38533</c:v>
                </c:pt>
                <c:pt idx="201">
                  <c:v>38564</c:v>
                </c:pt>
                <c:pt idx="202">
                  <c:v>38595</c:v>
                </c:pt>
                <c:pt idx="203">
                  <c:v>38625</c:v>
                </c:pt>
                <c:pt idx="204">
                  <c:v>38656</c:v>
                </c:pt>
                <c:pt idx="205">
                  <c:v>38686</c:v>
                </c:pt>
                <c:pt idx="206">
                  <c:v>38717</c:v>
                </c:pt>
                <c:pt idx="207">
                  <c:v>38748</c:v>
                </c:pt>
                <c:pt idx="208">
                  <c:v>38776</c:v>
                </c:pt>
                <c:pt idx="209">
                  <c:v>38807</c:v>
                </c:pt>
                <c:pt idx="210">
                  <c:v>38837</c:v>
                </c:pt>
                <c:pt idx="211">
                  <c:v>38868</c:v>
                </c:pt>
                <c:pt idx="212">
                  <c:v>38898</c:v>
                </c:pt>
                <c:pt idx="213">
                  <c:v>38929</c:v>
                </c:pt>
                <c:pt idx="214">
                  <c:v>38960</c:v>
                </c:pt>
                <c:pt idx="215">
                  <c:v>38990</c:v>
                </c:pt>
                <c:pt idx="216">
                  <c:v>39021</c:v>
                </c:pt>
                <c:pt idx="217">
                  <c:v>39051</c:v>
                </c:pt>
                <c:pt idx="218">
                  <c:v>39082</c:v>
                </c:pt>
                <c:pt idx="219">
                  <c:v>39113</c:v>
                </c:pt>
                <c:pt idx="220">
                  <c:v>39141</c:v>
                </c:pt>
                <c:pt idx="221">
                  <c:v>39172</c:v>
                </c:pt>
                <c:pt idx="222">
                  <c:v>39202</c:v>
                </c:pt>
                <c:pt idx="223">
                  <c:v>39233</c:v>
                </c:pt>
                <c:pt idx="224">
                  <c:v>39263</c:v>
                </c:pt>
                <c:pt idx="225">
                  <c:v>39294</c:v>
                </c:pt>
                <c:pt idx="226">
                  <c:v>39325</c:v>
                </c:pt>
                <c:pt idx="227">
                  <c:v>39355</c:v>
                </c:pt>
                <c:pt idx="228">
                  <c:v>39386</c:v>
                </c:pt>
                <c:pt idx="229">
                  <c:v>39416</c:v>
                </c:pt>
                <c:pt idx="230">
                  <c:v>39447</c:v>
                </c:pt>
                <c:pt idx="231">
                  <c:v>39478</c:v>
                </c:pt>
                <c:pt idx="232">
                  <c:v>39507</c:v>
                </c:pt>
                <c:pt idx="233">
                  <c:v>39538</c:v>
                </c:pt>
                <c:pt idx="234">
                  <c:v>39568</c:v>
                </c:pt>
                <c:pt idx="235">
                  <c:v>39599</c:v>
                </c:pt>
                <c:pt idx="236">
                  <c:v>39629</c:v>
                </c:pt>
                <c:pt idx="237">
                  <c:v>39660</c:v>
                </c:pt>
                <c:pt idx="238">
                  <c:v>39691</c:v>
                </c:pt>
                <c:pt idx="239">
                  <c:v>39721</c:v>
                </c:pt>
                <c:pt idx="240">
                  <c:v>39752</c:v>
                </c:pt>
                <c:pt idx="241">
                  <c:v>39782</c:v>
                </c:pt>
                <c:pt idx="242">
                  <c:v>39813</c:v>
                </c:pt>
                <c:pt idx="243">
                  <c:v>39844</c:v>
                </c:pt>
                <c:pt idx="244">
                  <c:v>39872</c:v>
                </c:pt>
                <c:pt idx="245">
                  <c:v>39903</c:v>
                </c:pt>
                <c:pt idx="246">
                  <c:v>39933</c:v>
                </c:pt>
                <c:pt idx="247">
                  <c:v>39964</c:v>
                </c:pt>
                <c:pt idx="248">
                  <c:v>39994</c:v>
                </c:pt>
                <c:pt idx="249">
                  <c:v>40025</c:v>
                </c:pt>
                <c:pt idx="250">
                  <c:v>40056</c:v>
                </c:pt>
                <c:pt idx="251">
                  <c:v>40086</c:v>
                </c:pt>
                <c:pt idx="252">
                  <c:v>40117</c:v>
                </c:pt>
                <c:pt idx="253">
                  <c:v>40147</c:v>
                </c:pt>
                <c:pt idx="254">
                  <c:v>40178</c:v>
                </c:pt>
                <c:pt idx="255">
                  <c:v>40209</c:v>
                </c:pt>
                <c:pt idx="256">
                  <c:v>40237</c:v>
                </c:pt>
                <c:pt idx="257">
                  <c:v>40268</c:v>
                </c:pt>
                <c:pt idx="258">
                  <c:v>40298</c:v>
                </c:pt>
                <c:pt idx="259">
                  <c:v>40329</c:v>
                </c:pt>
                <c:pt idx="260">
                  <c:v>40359</c:v>
                </c:pt>
                <c:pt idx="261">
                  <c:v>40390</c:v>
                </c:pt>
                <c:pt idx="262">
                  <c:v>40421</c:v>
                </c:pt>
                <c:pt idx="263">
                  <c:v>40451</c:v>
                </c:pt>
                <c:pt idx="264">
                  <c:v>40482</c:v>
                </c:pt>
                <c:pt idx="265">
                  <c:v>40512</c:v>
                </c:pt>
                <c:pt idx="266">
                  <c:v>40543</c:v>
                </c:pt>
                <c:pt idx="267">
                  <c:v>40574</c:v>
                </c:pt>
                <c:pt idx="268">
                  <c:v>40602</c:v>
                </c:pt>
                <c:pt idx="269">
                  <c:v>40633</c:v>
                </c:pt>
                <c:pt idx="270">
                  <c:v>40663</c:v>
                </c:pt>
                <c:pt idx="271">
                  <c:v>40694</c:v>
                </c:pt>
                <c:pt idx="272">
                  <c:v>40724</c:v>
                </c:pt>
                <c:pt idx="273">
                  <c:v>40755</c:v>
                </c:pt>
                <c:pt idx="274">
                  <c:v>40786</c:v>
                </c:pt>
                <c:pt idx="275">
                  <c:v>40816</c:v>
                </c:pt>
                <c:pt idx="276">
                  <c:v>40847</c:v>
                </c:pt>
                <c:pt idx="277">
                  <c:v>40877</c:v>
                </c:pt>
                <c:pt idx="278">
                  <c:v>40908</c:v>
                </c:pt>
                <c:pt idx="279">
                  <c:v>40939</c:v>
                </c:pt>
                <c:pt idx="280">
                  <c:v>40968</c:v>
                </c:pt>
                <c:pt idx="281">
                  <c:v>40999</c:v>
                </c:pt>
                <c:pt idx="282">
                  <c:v>41029</c:v>
                </c:pt>
                <c:pt idx="283">
                  <c:v>41060</c:v>
                </c:pt>
                <c:pt idx="284">
                  <c:v>41090</c:v>
                </c:pt>
                <c:pt idx="285">
                  <c:v>41121</c:v>
                </c:pt>
                <c:pt idx="286">
                  <c:v>41152</c:v>
                </c:pt>
                <c:pt idx="287">
                  <c:v>41182</c:v>
                </c:pt>
                <c:pt idx="288">
                  <c:v>41213</c:v>
                </c:pt>
                <c:pt idx="289">
                  <c:v>41243</c:v>
                </c:pt>
                <c:pt idx="290">
                  <c:v>41274</c:v>
                </c:pt>
                <c:pt idx="291">
                  <c:v>41305</c:v>
                </c:pt>
                <c:pt idx="292">
                  <c:v>41333</c:v>
                </c:pt>
                <c:pt idx="293">
                  <c:v>41364</c:v>
                </c:pt>
                <c:pt idx="294">
                  <c:v>41394</c:v>
                </c:pt>
                <c:pt idx="295">
                  <c:v>41425</c:v>
                </c:pt>
                <c:pt idx="296">
                  <c:v>41455</c:v>
                </c:pt>
                <c:pt idx="297">
                  <c:v>41486</c:v>
                </c:pt>
                <c:pt idx="298">
                  <c:v>41517</c:v>
                </c:pt>
                <c:pt idx="299">
                  <c:v>41547</c:v>
                </c:pt>
                <c:pt idx="300">
                  <c:v>41578</c:v>
                </c:pt>
                <c:pt idx="301">
                  <c:v>41608</c:v>
                </c:pt>
                <c:pt idx="302">
                  <c:v>41639</c:v>
                </c:pt>
                <c:pt idx="303">
                  <c:v>41670</c:v>
                </c:pt>
                <c:pt idx="304">
                  <c:v>41698</c:v>
                </c:pt>
                <c:pt idx="305">
                  <c:v>41729</c:v>
                </c:pt>
                <c:pt idx="306">
                  <c:v>41759</c:v>
                </c:pt>
                <c:pt idx="307">
                  <c:v>41790</c:v>
                </c:pt>
                <c:pt idx="308">
                  <c:v>41820</c:v>
                </c:pt>
                <c:pt idx="309">
                  <c:v>41851</c:v>
                </c:pt>
                <c:pt idx="310">
                  <c:v>41882</c:v>
                </c:pt>
                <c:pt idx="311">
                  <c:v>41912</c:v>
                </c:pt>
                <c:pt idx="312">
                  <c:v>41943</c:v>
                </c:pt>
                <c:pt idx="313">
                  <c:v>41973</c:v>
                </c:pt>
                <c:pt idx="314">
                  <c:v>42004</c:v>
                </c:pt>
                <c:pt idx="315">
                  <c:v>42035</c:v>
                </c:pt>
                <c:pt idx="316">
                  <c:v>42063</c:v>
                </c:pt>
                <c:pt idx="317">
                  <c:v>42094</c:v>
                </c:pt>
                <c:pt idx="318">
                  <c:v>42124</c:v>
                </c:pt>
                <c:pt idx="319">
                  <c:v>42155</c:v>
                </c:pt>
                <c:pt idx="320">
                  <c:v>42185</c:v>
                </c:pt>
                <c:pt idx="321">
                  <c:v>42216</c:v>
                </c:pt>
                <c:pt idx="322">
                  <c:v>42247</c:v>
                </c:pt>
                <c:pt idx="323">
                  <c:v>42277</c:v>
                </c:pt>
                <c:pt idx="324">
                  <c:v>42308</c:v>
                </c:pt>
                <c:pt idx="325">
                  <c:v>42338</c:v>
                </c:pt>
                <c:pt idx="326">
                  <c:v>42369</c:v>
                </c:pt>
                <c:pt idx="327">
                  <c:v>42400</c:v>
                </c:pt>
                <c:pt idx="328">
                  <c:v>42429</c:v>
                </c:pt>
                <c:pt idx="329">
                  <c:v>42460</c:v>
                </c:pt>
                <c:pt idx="330">
                  <c:v>42490</c:v>
                </c:pt>
                <c:pt idx="331">
                  <c:v>42521</c:v>
                </c:pt>
                <c:pt idx="332">
                  <c:v>42551</c:v>
                </c:pt>
                <c:pt idx="333">
                  <c:v>42582</c:v>
                </c:pt>
                <c:pt idx="334">
                  <c:v>42613</c:v>
                </c:pt>
                <c:pt idx="335">
                  <c:v>42643</c:v>
                </c:pt>
                <c:pt idx="336">
                  <c:v>42674</c:v>
                </c:pt>
                <c:pt idx="337">
                  <c:v>42704</c:v>
                </c:pt>
                <c:pt idx="338">
                  <c:v>42735</c:v>
                </c:pt>
                <c:pt idx="339">
                  <c:v>42766</c:v>
                </c:pt>
                <c:pt idx="340">
                  <c:v>42794</c:v>
                </c:pt>
                <c:pt idx="341">
                  <c:v>42825</c:v>
                </c:pt>
                <c:pt idx="342">
                  <c:v>42855</c:v>
                </c:pt>
                <c:pt idx="343">
                  <c:v>42886</c:v>
                </c:pt>
                <c:pt idx="344">
                  <c:v>42916</c:v>
                </c:pt>
                <c:pt idx="345">
                  <c:v>42947</c:v>
                </c:pt>
                <c:pt idx="346">
                  <c:v>42978</c:v>
                </c:pt>
                <c:pt idx="347">
                  <c:v>43008</c:v>
                </c:pt>
                <c:pt idx="348">
                  <c:v>43039</c:v>
                </c:pt>
                <c:pt idx="349">
                  <c:v>43069</c:v>
                </c:pt>
                <c:pt idx="350">
                  <c:v>43100</c:v>
                </c:pt>
                <c:pt idx="351">
                  <c:v>43131</c:v>
                </c:pt>
                <c:pt idx="352">
                  <c:v>43159</c:v>
                </c:pt>
                <c:pt idx="353">
                  <c:v>43190</c:v>
                </c:pt>
                <c:pt idx="354">
                  <c:v>43220</c:v>
                </c:pt>
                <c:pt idx="355">
                  <c:v>43251</c:v>
                </c:pt>
                <c:pt idx="356">
                  <c:v>43281</c:v>
                </c:pt>
                <c:pt idx="357">
                  <c:v>43312</c:v>
                </c:pt>
                <c:pt idx="358">
                  <c:v>43343</c:v>
                </c:pt>
                <c:pt idx="359">
                  <c:v>43373</c:v>
                </c:pt>
                <c:pt idx="360">
                  <c:v>43404</c:v>
                </c:pt>
                <c:pt idx="361">
                  <c:v>43434</c:v>
                </c:pt>
                <c:pt idx="362">
                  <c:v>43465</c:v>
                </c:pt>
                <c:pt idx="363">
                  <c:v>43496</c:v>
                </c:pt>
                <c:pt idx="364">
                  <c:v>43524</c:v>
                </c:pt>
                <c:pt idx="365">
                  <c:v>43555</c:v>
                </c:pt>
                <c:pt idx="366">
                  <c:v>43585</c:v>
                </c:pt>
                <c:pt idx="367">
                  <c:v>43616</c:v>
                </c:pt>
                <c:pt idx="368">
                  <c:v>43646</c:v>
                </c:pt>
                <c:pt idx="369">
                  <c:v>43677</c:v>
                </c:pt>
                <c:pt idx="370">
                  <c:v>43708</c:v>
                </c:pt>
                <c:pt idx="371">
                  <c:v>43738</c:v>
                </c:pt>
                <c:pt idx="372">
                  <c:v>43769</c:v>
                </c:pt>
                <c:pt idx="373">
                  <c:v>43799</c:v>
                </c:pt>
                <c:pt idx="374">
                  <c:v>43830</c:v>
                </c:pt>
                <c:pt idx="375">
                  <c:v>43861</c:v>
                </c:pt>
                <c:pt idx="376">
                  <c:v>43890</c:v>
                </c:pt>
                <c:pt idx="377">
                  <c:v>43921</c:v>
                </c:pt>
                <c:pt idx="378">
                  <c:v>43951</c:v>
                </c:pt>
                <c:pt idx="379">
                  <c:v>43982</c:v>
                </c:pt>
                <c:pt idx="380">
                  <c:v>44012</c:v>
                </c:pt>
                <c:pt idx="381">
                  <c:v>44043</c:v>
                </c:pt>
                <c:pt idx="382">
                  <c:v>44074</c:v>
                </c:pt>
                <c:pt idx="383">
                  <c:v>44104</c:v>
                </c:pt>
                <c:pt idx="384">
                  <c:v>44135</c:v>
                </c:pt>
                <c:pt idx="385">
                  <c:v>44165</c:v>
                </c:pt>
                <c:pt idx="386">
                  <c:v>44196</c:v>
                </c:pt>
                <c:pt idx="387">
                  <c:v>44227</c:v>
                </c:pt>
                <c:pt idx="388">
                  <c:v>44255</c:v>
                </c:pt>
                <c:pt idx="389">
                  <c:v>44286</c:v>
                </c:pt>
              </c:numCache>
            </c:numRef>
          </c:cat>
          <c:val>
            <c:numRef>
              <c:f>Data!$I$28:$I$417</c:f>
              <c:numCache>
                <c:formatCode>0.0</c:formatCode>
                <c:ptCount val="390"/>
                <c:pt idx="0">
                  <c:v>736.1</c:v>
                </c:pt>
                <c:pt idx="1">
                  <c:v>776.80000000000007</c:v>
                </c:pt>
                <c:pt idx="2">
                  <c:v>854.5</c:v>
                </c:pt>
                <c:pt idx="3">
                  <c:v>849.59999999999991</c:v>
                </c:pt>
                <c:pt idx="4">
                  <c:v>832.69999999999993</c:v>
                </c:pt>
                <c:pt idx="5">
                  <c:v>873</c:v>
                </c:pt>
                <c:pt idx="6">
                  <c:v>822.8</c:v>
                </c:pt>
                <c:pt idx="7">
                  <c:v>872.69999999999993</c:v>
                </c:pt>
                <c:pt idx="8">
                  <c:v>866.89999999999986</c:v>
                </c:pt>
                <c:pt idx="9">
                  <c:v>792.3</c:v>
                </c:pt>
                <c:pt idx="10">
                  <c:v>797.89999999999986</c:v>
                </c:pt>
                <c:pt idx="11">
                  <c:v>849.80000000000007</c:v>
                </c:pt>
                <c:pt idx="12">
                  <c:v>775.59999999999991</c:v>
                </c:pt>
                <c:pt idx="13">
                  <c:v>836.09999999999991</c:v>
                </c:pt>
                <c:pt idx="14">
                  <c:v>845.80000000000007</c:v>
                </c:pt>
                <c:pt idx="15">
                  <c:v>897.60000000000014</c:v>
                </c:pt>
                <c:pt idx="16">
                  <c:v>927.2</c:v>
                </c:pt>
                <c:pt idx="17">
                  <c:v>892.6</c:v>
                </c:pt>
                <c:pt idx="18">
                  <c:v>924.80000000000007</c:v>
                </c:pt>
                <c:pt idx="19">
                  <c:v>879</c:v>
                </c:pt>
                <c:pt idx="20">
                  <c:v>850.3</c:v>
                </c:pt>
                <c:pt idx="21">
                  <c:v>861.5</c:v>
                </c:pt>
                <c:pt idx="22">
                  <c:v>811.1</c:v>
                </c:pt>
                <c:pt idx="23">
                  <c:v>778.7</c:v>
                </c:pt>
                <c:pt idx="24">
                  <c:v>771.90000000000009</c:v>
                </c:pt>
                <c:pt idx="25">
                  <c:v>751.70000000000016</c:v>
                </c:pt>
                <c:pt idx="26">
                  <c:v>794.90000000000009</c:v>
                </c:pt>
                <c:pt idx="27">
                  <c:v>823.9</c:v>
                </c:pt>
                <c:pt idx="28">
                  <c:v>831.10000000000014</c:v>
                </c:pt>
                <c:pt idx="29">
                  <c:v>783.3</c:v>
                </c:pt>
                <c:pt idx="30">
                  <c:v>735.59999999999991</c:v>
                </c:pt>
                <c:pt idx="31">
                  <c:v>732.5</c:v>
                </c:pt>
                <c:pt idx="32">
                  <c:v>726.4</c:v>
                </c:pt>
                <c:pt idx="33">
                  <c:v>679.3</c:v>
                </c:pt>
                <c:pt idx="34">
                  <c:v>724.9</c:v>
                </c:pt>
                <c:pt idx="35">
                  <c:v>665.59999999999991</c:v>
                </c:pt>
                <c:pt idx="36">
                  <c:v>671.99999999999989</c:v>
                </c:pt>
                <c:pt idx="37">
                  <c:v>672.1</c:v>
                </c:pt>
                <c:pt idx="38">
                  <c:v>589.9</c:v>
                </c:pt>
                <c:pt idx="39">
                  <c:v>573.29999999999995</c:v>
                </c:pt>
                <c:pt idx="40">
                  <c:v>548.19999999999993</c:v>
                </c:pt>
                <c:pt idx="41">
                  <c:v>563.4</c:v>
                </c:pt>
                <c:pt idx="42">
                  <c:v>567.1</c:v>
                </c:pt>
                <c:pt idx="43">
                  <c:v>555.6</c:v>
                </c:pt>
                <c:pt idx="44">
                  <c:v>575</c:v>
                </c:pt>
                <c:pt idx="45">
                  <c:v>645.5</c:v>
                </c:pt>
                <c:pt idx="46">
                  <c:v>547.20000000000005</c:v>
                </c:pt>
                <c:pt idx="47">
                  <c:v>563.90000000000009</c:v>
                </c:pt>
                <c:pt idx="48">
                  <c:v>617.4</c:v>
                </c:pt>
                <c:pt idx="49">
                  <c:v>550.69999999999993</c:v>
                </c:pt>
                <c:pt idx="50">
                  <c:v>502.9</c:v>
                </c:pt>
                <c:pt idx="51">
                  <c:v>516.79999999999995</c:v>
                </c:pt>
                <c:pt idx="52">
                  <c:v>494.8</c:v>
                </c:pt>
                <c:pt idx="53">
                  <c:v>477.4</c:v>
                </c:pt>
                <c:pt idx="54">
                  <c:v>490.7</c:v>
                </c:pt>
                <c:pt idx="55">
                  <c:v>600.6</c:v>
                </c:pt>
                <c:pt idx="56">
                  <c:v>601.20000000000005</c:v>
                </c:pt>
                <c:pt idx="57">
                  <c:v>589.90000000000009</c:v>
                </c:pt>
                <c:pt idx="58">
                  <c:v>587.10000000000014</c:v>
                </c:pt>
                <c:pt idx="59">
                  <c:v>599.4</c:v>
                </c:pt>
                <c:pt idx="60">
                  <c:v>565.30000000000007</c:v>
                </c:pt>
                <c:pt idx="61">
                  <c:v>604.9</c:v>
                </c:pt>
                <c:pt idx="62">
                  <c:v>671.6</c:v>
                </c:pt>
                <c:pt idx="63">
                  <c:v>596.09999999999991</c:v>
                </c:pt>
                <c:pt idx="64">
                  <c:v>653.69999999999993</c:v>
                </c:pt>
                <c:pt idx="65">
                  <c:v>770.59999999999991</c:v>
                </c:pt>
                <c:pt idx="66">
                  <c:v>758.19999999999993</c:v>
                </c:pt>
                <c:pt idx="67">
                  <c:v>745.0999999999998</c:v>
                </c:pt>
                <c:pt idx="68">
                  <c:v>741.8</c:v>
                </c:pt>
                <c:pt idx="69">
                  <c:v>705.89999999999986</c:v>
                </c:pt>
                <c:pt idx="70">
                  <c:v>818.09999999999991</c:v>
                </c:pt>
                <c:pt idx="71">
                  <c:v>878.09999999999991</c:v>
                </c:pt>
                <c:pt idx="72">
                  <c:v>881.19999999999993</c:v>
                </c:pt>
                <c:pt idx="73">
                  <c:v>888.9</c:v>
                </c:pt>
                <c:pt idx="74">
                  <c:v>919.5</c:v>
                </c:pt>
                <c:pt idx="75">
                  <c:v>938.5</c:v>
                </c:pt>
                <c:pt idx="76">
                  <c:v>905.3</c:v>
                </c:pt>
                <c:pt idx="77">
                  <c:v>826.7</c:v>
                </c:pt>
                <c:pt idx="78">
                  <c:v>826.90000000000009</c:v>
                </c:pt>
                <c:pt idx="79">
                  <c:v>810</c:v>
                </c:pt>
                <c:pt idx="80">
                  <c:v>791.4</c:v>
                </c:pt>
                <c:pt idx="81">
                  <c:v>868.7</c:v>
                </c:pt>
                <c:pt idx="82">
                  <c:v>837.69999999999993</c:v>
                </c:pt>
                <c:pt idx="83">
                  <c:v>770.4</c:v>
                </c:pt>
                <c:pt idx="84">
                  <c:v>731.80000000000007</c:v>
                </c:pt>
                <c:pt idx="85">
                  <c:v>756.2</c:v>
                </c:pt>
                <c:pt idx="86">
                  <c:v>671.90000000000009</c:v>
                </c:pt>
                <c:pt idx="87">
                  <c:v>721.90000000000009</c:v>
                </c:pt>
                <c:pt idx="88">
                  <c:v>703.90000000000009</c:v>
                </c:pt>
                <c:pt idx="89">
                  <c:v>793.90000000000009</c:v>
                </c:pt>
                <c:pt idx="90">
                  <c:v>855.6</c:v>
                </c:pt>
                <c:pt idx="91">
                  <c:v>783.6</c:v>
                </c:pt>
                <c:pt idx="92">
                  <c:v>822.0999999999998</c:v>
                </c:pt>
                <c:pt idx="93">
                  <c:v>762.59999999999991</c:v>
                </c:pt>
                <c:pt idx="94">
                  <c:v>760.09999999999991</c:v>
                </c:pt>
                <c:pt idx="95">
                  <c:v>877.5</c:v>
                </c:pt>
                <c:pt idx="96">
                  <c:v>977.40000000000009</c:v>
                </c:pt>
                <c:pt idx="97">
                  <c:v>992.4</c:v>
                </c:pt>
                <c:pt idx="98">
                  <c:v>1047.5999999999999</c:v>
                </c:pt>
                <c:pt idx="99">
                  <c:v>1073.7</c:v>
                </c:pt>
                <c:pt idx="100">
                  <c:v>1162.9000000000001</c:v>
                </c:pt>
                <c:pt idx="101">
                  <c:v>1112.4000000000001</c:v>
                </c:pt>
                <c:pt idx="102">
                  <c:v>1075.8999999999999</c:v>
                </c:pt>
                <c:pt idx="103">
                  <c:v>1093.8</c:v>
                </c:pt>
                <c:pt idx="104">
                  <c:v>1089.4000000000001</c:v>
                </c:pt>
                <c:pt idx="105">
                  <c:v>1144.3</c:v>
                </c:pt>
                <c:pt idx="106">
                  <c:v>1124.5999999999999</c:v>
                </c:pt>
                <c:pt idx="107">
                  <c:v>1074.0999999999999</c:v>
                </c:pt>
                <c:pt idx="108">
                  <c:v>983.89999999999986</c:v>
                </c:pt>
                <c:pt idx="109">
                  <c:v>897.09999999999991</c:v>
                </c:pt>
                <c:pt idx="110">
                  <c:v>890.4</c:v>
                </c:pt>
                <c:pt idx="111">
                  <c:v>875.1</c:v>
                </c:pt>
                <c:pt idx="112">
                  <c:v>817.40000000000009</c:v>
                </c:pt>
                <c:pt idx="113">
                  <c:v>778.1</c:v>
                </c:pt>
                <c:pt idx="114">
                  <c:v>801.50000000000011</c:v>
                </c:pt>
                <c:pt idx="115">
                  <c:v>803.50000000000011</c:v>
                </c:pt>
                <c:pt idx="116">
                  <c:v>831.2</c:v>
                </c:pt>
                <c:pt idx="117">
                  <c:v>781.69999999999993</c:v>
                </c:pt>
                <c:pt idx="118">
                  <c:v>733.19999999999993</c:v>
                </c:pt>
                <c:pt idx="119">
                  <c:v>705.59999999999991</c:v>
                </c:pt>
                <c:pt idx="120">
                  <c:v>812.8</c:v>
                </c:pt>
                <c:pt idx="121">
                  <c:v>908.5</c:v>
                </c:pt>
                <c:pt idx="122">
                  <c:v>921.59999999999991</c:v>
                </c:pt>
                <c:pt idx="123">
                  <c:v>856.6</c:v>
                </c:pt>
                <c:pt idx="124">
                  <c:v>829.9</c:v>
                </c:pt>
                <c:pt idx="125">
                  <c:v>812.4</c:v>
                </c:pt>
                <c:pt idx="126">
                  <c:v>779.19999999999993</c:v>
                </c:pt>
                <c:pt idx="127">
                  <c:v>787.6</c:v>
                </c:pt>
                <c:pt idx="128">
                  <c:v>745.8</c:v>
                </c:pt>
                <c:pt idx="129">
                  <c:v>702.9</c:v>
                </c:pt>
                <c:pt idx="130">
                  <c:v>696.6</c:v>
                </c:pt>
                <c:pt idx="131">
                  <c:v>643.6</c:v>
                </c:pt>
                <c:pt idx="132">
                  <c:v>616.80000000000007</c:v>
                </c:pt>
                <c:pt idx="133">
                  <c:v>571.50000000000011</c:v>
                </c:pt>
                <c:pt idx="134">
                  <c:v>574.9</c:v>
                </c:pt>
                <c:pt idx="135">
                  <c:v>581.1</c:v>
                </c:pt>
                <c:pt idx="136">
                  <c:v>602.6</c:v>
                </c:pt>
                <c:pt idx="137">
                  <c:v>648.59999999999991</c:v>
                </c:pt>
                <c:pt idx="138">
                  <c:v>651.69999999999993</c:v>
                </c:pt>
                <c:pt idx="139">
                  <c:v>631.29999999999995</c:v>
                </c:pt>
                <c:pt idx="140">
                  <c:v>636.69999999999993</c:v>
                </c:pt>
                <c:pt idx="141">
                  <c:v>737.9</c:v>
                </c:pt>
                <c:pt idx="142">
                  <c:v>744.69999999999993</c:v>
                </c:pt>
                <c:pt idx="143">
                  <c:v>828.69999999999993</c:v>
                </c:pt>
                <c:pt idx="144">
                  <c:v>754.99999999999989</c:v>
                </c:pt>
                <c:pt idx="145">
                  <c:v>723.09999999999991</c:v>
                </c:pt>
                <c:pt idx="146">
                  <c:v>661.89999999999986</c:v>
                </c:pt>
                <c:pt idx="147">
                  <c:v>663.5</c:v>
                </c:pt>
                <c:pt idx="148">
                  <c:v>665.4</c:v>
                </c:pt>
                <c:pt idx="149">
                  <c:v>644.9</c:v>
                </c:pt>
                <c:pt idx="150">
                  <c:v>624.09999999999991</c:v>
                </c:pt>
                <c:pt idx="151">
                  <c:v>646.5</c:v>
                </c:pt>
                <c:pt idx="152">
                  <c:v>642.79999999999995</c:v>
                </c:pt>
                <c:pt idx="153">
                  <c:v>588.1</c:v>
                </c:pt>
                <c:pt idx="154">
                  <c:v>619.79999999999995</c:v>
                </c:pt>
                <c:pt idx="155">
                  <c:v>576</c:v>
                </c:pt>
                <c:pt idx="156">
                  <c:v>625.29999999999995</c:v>
                </c:pt>
                <c:pt idx="157">
                  <c:v>624.20000000000005</c:v>
                </c:pt>
                <c:pt idx="158">
                  <c:v>603.30000000000007</c:v>
                </c:pt>
                <c:pt idx="159">
                  <c:v>615.1</c:v>
                </c:pt>
                <c:pt idx="160">
                  <c:v>637.70000000000005</c:v>
                </c:pt>
                <c:pt idx="161">
                  <c:v>634.09999999999991</c:v>
                </c:pt>
                <c:pt idx="162">
                  <c:v>659</c:v>
                </c:pt>
                <c:pt idx="163">
                  <c:v>639</c:v>
                </c:pt>
                <c:pt idx="164">
                  <c:v>626.69999999999993</c:v>
                </c:pt>
                <c:pt idx="165">
                  <c:v>667.09999999999991</c:v>
                </c:pt>
                <c:pt idx="166">
                  <c:v>681.7</c:v>
                </c:pt>
                <c:pt idx="167">
                  <c:v>647.9</c:v>
                </c:pt>
                <c:pt idx="168">
                  <c:v>707.6</c:v>
                </c:pt>
                <c:pt idx="169">
                  <c:v>740.69999999999993</c:v>
                </c:pt>
                <c:pt idx="170">
                  <c:v>801</c:v>
                </c:pt>
                <c:pt idx="171">
                  <c:v>857.30000000000007</c:v>
                </c:pt>
                <c:pt idx="172">
                  <c:v>851.90000000000009</c:v>
                </c:pt>
                <c:pt idx="173">
                  <c:v>811.20000000000016</c:v>
                </c:pt>
                <c:pt idx="174">
                  <c:v>862.00000000000011</c:v>
                </c:pt>
                <c:pt idx="175">
                  <c:v>929.9000000000002</c:v>
                </c:pt>
                <c:pt idx="176">
                  <c:v>978.60000000000025</c:v>
                </c:pt>
                <c:pt idx="177">
                  <c:v>953.10000000000014</c:v>
                </c:pt>
                <c:pt idx="178">
                  <c:v>912.80000000000007</c:v>
                </c:pt>
                <c:pt idx="179">
                  <c:v>864.40000000000009</c:v>
                </c:pt>
                <c:pt idx="180">
                  <c:v>836.3</c:v>
                </c:pt>
                <c:pt idx="181">
                  <c:v>817.29999999999984</c:v>
                </c:pt>
                <c:pt idx="182">
                  <c:v>833.49999999999977</c:v>
                </c:pt>
                <c:pt idx="183">
                  <c:v>755.09999999999991</c:v>
                </c:pt>
                <c:pt idx="184">
                  <c:v>795.59999999999991</c:v>
                </c:pt>
                <c:pt idx="185">
                  <c:v>844.59999999999991</c:v>
                </c:pt>
                <c:pt idx="186">
                  <c:v>793.70000000000016</c:v>
                </c:pt>
                <c:pt idx="187">
                  <c:v>754.50000000000011</c:v>
                </c:pt>
                <c:pt idx="188">
                  <c:v>750.9</c:v>
                </c:pt>
                <c:pt idx="189">
                  <c:v>788.9</c:v>
                </c:pt>
                <c:pt idx="190">
                  <c:v>824.4</c:v>
                </c:pt>
                <c:pt idx="191">
                  <c:v>835.5</c:v>
                </c:pt>
                <c:pt idx="192">
                  <c:v>838.09999999999991</c:v>
                </c:pt>
                <c:pt idx="193">
                  <c:v>810.59999999999991</c:v>
                </c:pt>
                <c:pt idx="194">
                  <c:v>777.19999999999993</c:v>
                </c:pt>
                <c:pt idx="195">
                  <c:v>828.09999999999991</c:v>
                </c:pt>
                <c:pt idx="196">
                  <c:v>769.8</c:v>
                </c:pt>
                <c:pt idx="197">
                  <c:v>758.69999999999993</c:v>
                </c:pt>
                <c:pt idx="198">
                  <c:v>702.5</c:v>
                </c:pt>
                <c:pt idx="199">
                  <c:v>727.6</c:v>
                </c:pt>
                <c:pt idx="200">
                  <c:v>727.5</c:v>
                </c:pt>
                <c:pt idx="201">
                  <c:v>683.59999999999991</c:v>
                </c:pt>
                <c:pt idx="202">
                  <c:v>637.29999999999995</c:v>
                </c:pt>
                <c:pt idx="203">
                  <c:v>618.19999999999993</c:v>
                </c:pt>
                <c:pt idx="204">
                  <c:v>690.5</c:v>
                </c:pt>
                <c:pt idx="205">
                  <c:v>752.7</c:v>
                </c:pt>
                <c:pt idx="206">
                  <c:v>739.80000000000007</c:v>
                </c:pt>
                <c:pt idx="207">
                  <c:v>751.2</c:v>
                </c:pt>
                <c:pt idx="208">
                  <c:v>763.1</c:v>
                </c:pt>
                <c:pt idx="209">
                  <c:v>741</c:v>
                </c:pt>
                <c:pt idx="210">
                  <c:v>752.49999999999989</c:v>
                </c:pt>
                <c:pt idx="211">
                  <c:v>711</c:v>
                </c:pt>
                <c:pt idx="212">
                  <c:v>655.4</c:v>
                </c:pt>
                <c:pt idx="213">
                  <c:v>735.09999999999991</c:v>
                </c:pt>
                <c:pt idx="214">
                  <c:v>772.6</c:v>
                </c:pt>
                <c:pt idx="215">
                  <c:v>802.09999999999991</c:v>
                </c:pt>
                <c:pt idx="216">
                  <c:v>697</c:v>
                </c:pt>
                <c:pt idx="217">
                  <c:v>629.30000000000007</c:v>
                </c:pt>
                <c:pt idx="218">
                  <c:v>658.1</c:v>
                </c:pt>
                <c:pt idx="219">
                  <c:v>629.1</c:v>
                </c:pt>
                <c:pt idx="220">
                  <c:v>596.29999999999995</c:v>
                </c:pt>
                <c:pt idx="221">
                  <c:v>587.29999999999995</c:v>
                </c:pt>
                <c:pt idx="222">
                  <c:v>578.79999999999995</c:v>
                </c:pt>
                <c:pt idx="223">
                  <c:v>637.49999999999989</c:v>
                </c:pt>
                <c:pt idx="224">
                  <c:v>660.19999999999993</c:v>
                </c:pt>
                <c:pt idx="225">
                  <c:v>610.70000000000005</c:v>
                </c:pt>
                <c:pt idx="226">
                  <c:v>600.20000000000005</c:v>
                </c:pt>
                <c:pt idx="227">
                  <c:v>548.4</c:v>
                </c:pt>
                <c:pt idx="228">
                  <c:v>531.20000000000005</c:v>
                </c:pt>
                <c:pt idx="229">
                  <c:v>569.6</c:v>
                </c:pt>
                <c:pt idx="230">
                  <c:v>530.90000000000009</c:v>
                </c:pt>
                <c:pt idx="231">
                  <c:v>500.90000000000003</c:v>
                </c:pt>
                <c:pt idx="232">
                  <c:v>515.70000000000005</c:v>
                </c:pt>
                <c:pt idx="233">
                  <c:v>646.79999999999995</c:v>
                </c:pt>
                <c:pt idx="234">
                  <c:v>656</c:v>
                </c:pt>
                <c:pt idx="235">
                  <c:v>720</c:v>
                </c:pt>
                <c:pt idx="236">
                  <c:v>772</c:v>
                </c:pt>
                <c:pt idx="237">
                  <c:v>732.30000000000007</c:v>
                </c:pt>
                <c:pt idx="238">
                  <c:v>732.7</c:v>
                </c:pt>
                <c:pt idx="239">
                  <c:v>821.80000000000018</c:v>
                </c:pt>
                <c:pt idx="240">
                  <c:v>884.4000000000002</c:v>
                </c:pt>
                <c:pt idx="241">
                  <c:v>927.80000000000018</c:v>
                </c:pt>
                <c:pt idx="242">
                  <c:v>942.40000000000009</c:v>
                </c:pt>
                <c:pt idx="243">
                  <c:v>962.60000000000014</c:v>
                </c:pt>
                <c:pt idx="244">
                  <c:v>1005.0000000000001</c:v>
                </c:pt>
                <c:pt idx="245">
                  <c:v>898.1</c:v>
                </c:pt>
                <c:pt idx="246">
                  <c:v>916.10000000000014</c:v>
                </c:pt>
                <c:pt idx="247">
                  <c:v>796.7</c:v>
                </c:pt>
                <c:pt idx="248">
                  <c:v>741.2</c:v>
                </c:pt>
                <c:pt idx="249">
                  <c:v>750.40000000000009</c:v>
                </c:pt>
                <c:pt idx="250">
                  <c:v>758.19999999999993</c:v>
                </c:pt>
                <c:pt idx="251">
                  <c:v>750.8</c:v>
                </c:pt>
                <c:pt idx="252">
                  <c:v>712.8</c:v>
                </c:pt>
                <c:pt idx="253">
                  <c:v>708.9</c:v>
                </c:pt>
                <c:pt idx="254">
                  <c:v>820.6</c:v>
                </c:pt>
                <c:pt idx="255">
                  <c:v>897.40000000000009</c:v>
                </c:pt>
                <c:pt idx="256">
                  <c:v>859</c:v>
                </c:pt>
                <c:pt idx="257">
                  <c:v>861.8</c:v>
                </c:pt>
                <c:pt idx="258">
                  <c:v>892.4</c:v>
                </c:pt>
                <c:pt idx="259">
                  <c:v>896.2</c:v>
                </c:pt>
                <c:pt idx="260">
                  <c:v>886.90000000000009</c:v>
                </c:pt>
                <c:pt idx="261">
                  <c:v>921.5</c:v>
                </c:pt>
                <c:pt idx="262">
                  <c:v>888.30000000000007</c:v>
                </c:pt>
                <c:pt idx="263">
                  <c:v>872.00000000000011</c:v>
                </c:pt>
                <c:pt idx="264">
                  <c:v>914.7</c:v>
                </c:pt>
                <c:pt idx="265">
                  <c:v>855.79999999999984</c:v>
                </c:pt>
                <c:pt idx="266">
                  <c:v>760.19999999999993</c:v>
                </c:pt>
                <c:pt idx="267">
                  <c:v>696.90000000000009</c:v>
                </c:pt>
                <c:pt idx="268">
                  <c:v>693.9</c:v>
                </c:pt>
                <c:pt idx="269">
                  <c:v>686.30000000000007</c:v>
                </c:pt>
                <c:pt idx="270">
                  <c:v>654.99999999999989</c:v>
                </c:pt>
                <c:pt idx="271">
                  <c:v>649.19999999999993</c:v>
                </c:pt>
                <c:pt idx="272">
                  <c:v>698.49999999999989</c:v>
                </c:pt>
                <c:pt idx="273">
                  <c:v>689</c:v>
                </c:pt>
                <c:pt idx="274">
                  <c:v>721.59999999999991</c:v>
                </c:pt>
                <c:pt idx="275">
                  <c:v>692</c:v>
                </c:pt>
                <c:pt idx="276">
                  <c:v>673.49999999999989</c:v>
                </c:pt>
                <c:pt idx="277">
                  <c:v>690.30000000000007</c:v>
                </c:pt>
                <c:pt idx="278">
                  <c:v>711.3</c:v>
                </c:pt>
                <c:pt idx="279">
                  <c:v>698.49999999999989</c:v>
                </c:pt>
                <c:pt idx="280">
                  <c:v>750.49999999999989</c:v>
                </c:pt>
                <c:pt idx="281">
                  <c:v>774.49999999999989</c:v>
                </c:pt>
                <c:pt idx="282">
                  <c:v>766.0999999999998</c:v>
                </c:pt>
                <c:pt idx="283">
                  <c:v>838.99999999999977</c:v>
                </c:pt>
                <c:pt idx="284">
                  <c:v>769.5999999999998</c:v>
                </c:pt>
                <c:pt idx="285">
                  <c:v>723.09999999999991</c:v>
                </c:pt>
                <c:pt idx="286">
                  <c:v>753.3</c:v>
                </c:pt>
                <c:pt idx="287">
                  <c:v>723.8</c:v>
                </c:pt>
                <c:pt idx="288">
                  <c:v>727.1</c:v>
                </c:pt>
                <c:pt idx="289">
                  <c:v>678.80000000000007</c:v>
                </c:pt>
                <c:pt idx="290">
                  <c:v>654.6</c:v>
                </c:pt>
                <c:pt idx="291">
                  <c:v>648.40000000000009</c:v>
                </c:pt>
                <c:pt idx="292">
                  <c:v>606.70000000000005</c:v>
                </c:pt>
                <c:pt idx="293">
                  <c:v>563.80000000000007</c:v>
                </c:pt>
                <c:pt idx="294">
                  <c:v>582.50000000000011</c:v>
                </c:pt>
                <c:pt idx="295">
                  <c:v>524.70000000000005</c:v>
                </c:pt>
                <c:pt idx="296">
                  <c:v>598.29999999999995</c:v>
                </c:pt>
                <c:pt idx="297">
                  <c:v>630.6</c:v>
                </c:pt>
                <c:pt idx="298">
                  <c:v>614.9</c:v>
                </c:pt>
                <c:pt idx="299">
                  <c:v>608.5</c:v>
                </c:pt>
                <c:pt idx="300">
                  <c:v>570.29999999999995</c:v>
                </c:pt>
                <c:pt idx="301">
                  <c:v>647.9</c:v>
                </c:pt>
                <c:pt idx="302">
                  <c:v>643.6</c:v>
                </c:pt>
                <c:pt idx="303">
                  <c:v>648.29999999999995</c:v>
                </c:pt>
                <c:pt idx="304">
                  <c:v>695.59999999999991</c:v>
                </c:pt>
                <c:pt idx="305">
                  <c:v>750.09999999999991</c:v>
                </c:pt>
                <c:pt idx="306">
                  <c:v>744.09999999999991</c:v>
                </c:pt>
                <c:pt idx="307">
                  <c:v>705.89999999999986</c:v>
                </c:pt>
                <c:pt idx="308">
                  <c:v>628.69999999999993</c:v>
                </c:pt>
                <c:pt idx="309">
                  <c:v>626.89999999999986</c:v>
                </c:pt>
                <c:pt idx="310">
                  <c:v>603.69999999999993</c:v>
                </c:pt>
                <c:pt idx="311">
                  <c:v>651.4</c:v>
                </c:pt>
                <c:pt idx="312">
                  <c:v>674.3</c:v>
                </c:pt>
                <c:pt idx="313">
                  <c:v>652.4</c:v>
                </c:pt>
                <c:pt idx="314">
                  <c:v>621.6</c:v>
                </c:pt>
                <c:pt idx="315">
                  <c:v>622.5</c:v>
                </c:pt>
                <c:pt idx="316">
                  <c:v>595.30000000000007</c:v>
                </c:pt>
                <c:pt idx="317">
                  <c:v>547.90000000000009</c:v>
                </c:pt>
                <c:pt idx="318">
                  <c:v>523.20000000000005</c:v>
                </c:pt>
                <c:pt idx="319">
                  <c:v>596.30000000000007</c:v>
                </c:pt>
                <c:pt idx="320">
                  <c:v>627.80000000000007</c:v>
                </c:pt>
                <c:pt idx="321">
                  <c:v>616.5</c:v>
                </c:pt>
                <c:pt idx="322">
                  <c:v>653.1</c:v>
                </c:pt>
                <c:pt idx="323">
                  <c:v>684.3</c:v>
                </c:pt>
                <c:pt idx="324">
                  <c:v>704</c:v>
                </c:pt>
                <c:pt idx="325">
                  <c:v>732</c:v>
                </c:pt>
                <c:pt idx="326">
                  <c:v>767.9</c:v>
                </c:pt>
                <c:pt idx="327">
                  <c:v>838.30000000000007</c:v>
                </c:pt>
                <c:pt idx="328">
                  <c:v>823.2</c:v>
                </c:pt>
                <c:pt idx="329">
                  <c:v>848.80000000000007</c:v>
                </c:pt>
                <c:pt idx="330">
                  <c:v>815.80000000000007</c:v>
                </c:pt>
                <c:pt idx="331">
                  <c:v>817.2</c:v>
                </c:pt>
                <c:pt idx="332">
                  <c:v>833.30000000000007</c:v>
                </c:pt>
                <c:pt idx="333">
                  <c:v>907.50000000000011</c:v>
                </c:pt>
                <c:pt idx="334">
                  <c:v>861.3</c:v>
                </c:pt>
                <c:pt idx="335">
                  <c:v>951.80000000000007</c:v>
                </c:pt>
                <c:pt idx="336">
                  <c:v>915.90000000000009</c:v>
                </c:pt>
                <c:pt idx="337">
                  <c:v>902.9</c:v>
                </c:pt>
                <c:pt idx="338">
                  <c:v>946.9</c:v>
                </c:pt>
                <c:pt idx="339">
                  <c:v>885.30000000000007</c:v>
                </c:pt>
                <c:pt idx="340">
                  <c:v>874.40000000000009</c:v>
                </c:pt>
                <c:pt idx="341">
                  <c:v>838.1</c:v>
                </c:pt>
                <c:pt idx="342">
                  <c:v>937.2</c:v>
                </c:pt>
                <c:pt idx="343">
                  <c:v>945.40000000000009</c:v>
                </c:pt>
                <c:pt idx="344">
                  <c:v>948.00000000000011</c:v>
                </c:pt>
                <c:pt idx="345">
                  <c:v>865.6</c:v>
                </c:pt>
                <c:pt idx="346">
                  <c:v>888.90000000000009</c:v>
                </c:pt>
                <c:pt idx="347">
                  <c:v>803.40000000000009</c:v>
                </c:pt>
                <c:pt idx="348">
                  <c:v>764.40000000000009</c:v>
                </c:pt>
                <c:pt idx="349">
                  <c:v>748.1</c:v>
                </c:pt>
                <c:pt idx="350">
                  <c:v>655.5</c:v>
                </c:pt>
                <c:pt idx="351">
                  <c:v>688.40000000000009</c:v>
                </c:pt>
                <c:pt idx="352">
                  <c:v>696.90000000000009</c:v>
                </c:pt>
                <c:pt idx="353">
                  <c:v>708.10000000000014</c:v>
                </c:pt>
                <c:pt idx="354">
                  <c:v>645.1</c:v>
                </c:pt>
                <c:pt idx="355">
                  <c:v>601</c:v>
                </c:pt>
                <c:pt idx="356">
                  <c:v>546.5</c:v>
                </c:pt>
                <c:pt idx="357">
                  <c:v>540.1</c:v>
                </c:pt>
                <c:pt idx="358">
                  <c:v>550.29999999999995</c:v>
                </c:pt>
                <c:pt idx="359">
                  <c:v>542.19999999999993</c:v>
                </c:pt>
                <c:pt idx="360">
                  <c:v>657.59999999999991</c:v>
                </c:pt>
                <c:pt idx="361">
                  <c:v>662.60000000000014</c:v>
                </c:pt>
                <c:pt idx="362">
                  <c:v>719.40000000000009</c:v>
                </c:pt>
                <c:pt idx="363">
                  <c:v>639.70000000000005</c:v>
                </c:pt>
                <c:pt idx="364">
                  <c:v>725.7</c:v>
                </c:pt>
                <c:pt idx="365">
                  <c:v>776</c:v>
                </c:pt>
                <c:pt idx="366">
                  <c:v>780.9</c:v>
                </c:pt>
                <c:pt idx="367">
                  <c:v>772.2</c:v>
                </c:pt>
                <c:pt idx="368">
                  <c:v>866.4</c:v>
                </c:pt>
                <c:pt idx="369">
                  <c:v>886.6</c:v>
                </c:pt>
                <c:pt idx="370">
                  <c:v>889.7</c:v>
                </c:pt>
                <c:pt idx="371">
                  <c:v>917.10000000000014</c:v>
                </c:pt>
                <c:pt idx="372">
                  <c:v>873.90000000000009</c:v>
                </c:pt>
                <c:pt idx="373">
                  <c:v>909.1</c:v>
                </c:pt>
                <c:pt idx="374">
                  <c:v>902.6</c:v>
                </c:pt>
                <c:pt idx="375">
                  <c:v>1027.6000000000001</c:v>
                </c:pt>
                <c:pt idx="376">
                  <c:v>993.30000000000007</c:v>
                </c:pt>
                <c:pt idx="377">
                  <c:v>1004.7000000000002</c:v>
                </c:pt>
                <c:pt idx="378">
                  <c:v>1046.7000000000003</c:v>
                </c:pt>
                <c:pt idx="379">
                  <c:v>1035.3000000000002</c:v>
                </c:pt>
                <c:pt idx="380">
                  <c:v>1028.0999999999999</c:v>
                </c:pt>
                <c:pt idx="381">
                  <c:v>1001.1</c:v>
                </c:pt>
                <c:pt idx="382">
                  <c:v>1111.5</c:v>
                </c:pt>
                <c:pt idx="383">
                  <c:v>1058.5</c:v>
                </c:pt>
                <c:pt idx="384">
                  <c:v>1044.4000000000001</c:v>
                </c:pt>
                <c:pt idx="385">
                  <c:v>986.30000000000007</c:v>
                </c:pt>
                <c:pt idx="386">
                  <c:v>1001.6600000000001</c:v>
                </c:pt>
                <c:pt idx="387">
                  <c:v>932.46000000000015</c:v>
                </c:pt>
                <c:pt idx="388">
                  <c:v>849.46</c:v>
                </c:pt>
                <c:pt idx="389">
                  <c:v>802.76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BC9-3A43-A64A-728E87F56CA5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Data!$G$28:$G$417</c:f>
              <c:numCache>
                <c:formatCode>0.0</c:formatCode>
                <c:ptCount val="390"/>
                <c:pt idx="0">
                  <c:v>313.39999999999998</c:v>
                </c:pt>
                <c:pt idx="1">
                  <c:v>253.89999999999998</c:v>
                </c:pt>
                <c:pt idx="2">
                  <c:v>273.10000000000002</c:v>
                </c:pt>
                <c:pt idx="3">
                  <c:v>149.30000000000001</c:v>
                </c:pt>
                <c:pt idx="4">
                  <c:v>118.19999999999999</c:v>
                </c:pt>
                <c:pt idx="5">
                  <c:v>125.30000000000001</c:v>
                </c:pt>
                <c:pt idx="6">
                  <c:v>163.30000000000001</c:v>
                </c:pt>
                <c:pt idx="7">
                  <c:v>214.1</c:v>
                </c:pt>
                <c:pt idx="8">
                  <c:v>173.2</c:v>
                </c:pt>
                <c:pt idx="9">
                  <c:v>166.3</c:v>
                </c:pt>
                <c:pt idx="10">
                  <c:v>211.7</c:v>
                </c:pt>
                <c:pt idx="11">
                  <c:v>278.2</c:v>
                </c:pt>
                <c:pt idx="12">
                  <c:v>296.7</c:v>
                </c:pt>
                <c:pt idx="13">
                  <c:v>292.10000000000002</c:v>
                </c:pt>
                <c:pt idx="14">
                  <c:v>269.10000000000002</c:v>
                </c:pt>
                <c:pt idx="15">
                  <c:v>271.3</c:v>
                </c:pt>
                <c:pt idx="16">
                  <c:v>209.3</c:v>
                </c:pt>
                <c:pt idx="17">
                  <c:v>172.10000000000002</c:v>
                </c:pt>
                <c:pt idx="18">
                  <c:v>190.5</c:v>
                </c:pt>
                <c:pt idx="19">
                  <c:v>165.9</c:v>
                </c:pt>
                <c:pt idx="20">
                  <c:v>130.9</c:v>
                </c:pt>
                <c:pt idx="21">
                  <c:v>103</c:v>
                </c:pt>
                <c:pt idx="22">
                  <c:v>143.80000000000001</c:v>
                </c:pt>
                <c:pt idx="23">
                  <c:v>206.6</c:v>
                </c:pt>
                <c:pt idx="24">
                  <c:v>207.1</c:v>
                </c:pt>
                <c:pt idx="25">
                  <c:v>232.7</c:v>
                </c:pt>
                <c:pt idx="26">
                  <c:v>285.29999999999995</c:v>
                </c:pt>
                <c:pt idx="27">
                  <c:v>323.29999999999995</c:v>
                </c:pt>
                <c:pt idx="28">
                  <c:v>288.7</c:v>
                </c:pt>
                <c:pt idx="29">
                  <c:v>160.5</c:v>
                </c:pt>
                <c:pt idx="30">
                  <c:v>102.2</c:v>
                </c:pt>
                <c:pt idx="31">
                  <c:v>67.3</c:v>
                </c:pt>
                <c:pt idx="32">
                  <c:v>74</c:v>
                </c:pt>
                <c:pt idx="33">
                  <c:v>46.7</c:v>
                </c:pt>
                <c:pt idx="34">
                  <c:v>136.19999999999999</c:v>
                </c:pt>
                <c:pt idx="35">
                  <c:v>145.80000000000001</c:v>
                </c:pt>
                <c:pt idx="36">
                  <c:v>199.8</c:v>
                </c:pt>
                <c:pt idx="37">
                  <c:v>179.89999999999998</c:v>
                </c:pt>
                <c:pt idx="38">
                  <c:v>209.6</c:v>
                </c:pt>
                <c:pt idx="39">
                  <c:v>224.6</c:v>
                </c:pt>
                <c:pt idx="40">
                  <c:v>164.8</c:v>
                </c:pt>
                <c:pt idx="41">
                  <c:v>134</c:v>
                </c:pt>
                <c:pt idx="42">
                  <c:v>96</c:v>
                </c:pt>
                <c:pt idx="43">
                  <c:v>74.7</c:v>
                </c:pt>
                <c:pt idx="44">
                  <c:v>85.6</c:v>
                </c:pt>
                <c:pt idx="45">
                  <c:v>125.1</c:v>
                </c:pt>
                <c:pt idx="46">
                  <c:v>127.8</c:v>
                </c:pt>
                <c:pt idx="47">
                  <c:v>134.69999999999999</c:v>
                </c:pt>
                <c:pt idx="48">
                  <c:v>171.7</c:v>
                </c:pt>
                <c:pt idx="49">
                  <c:v>183.4</c:v>
                </c:pt>
                <c:pt idx="50">
                  <c:v>148.6</c:v>
                </c:pt>
                <c:pt idx="51">
                  <c:v>124</c:v>
                </c:pt>
                <c:pt idx="52">
                  <c:v>108.9</c:v>
                </c:pt>
                <c:pt idx="53">
                  <c:v>108.5</c:v>
                </c:pt>
                <c:pt idx="54">
                  <c:v>69.900000000000006</c:v>
                </c:pt>
                <c:pt idx="55">
                  <c:v>180.5</c:v>
                </c:pt>
                <c:pt idx="56">
                  <c:v>209.39999999999998</c:v>
                </c:pt>
                <c:pt idx="57">
                  <c:v>224.3</c:v>
                </c:pt>
                <c:pt idx="58">
                  <c:v>114.30000000000001</c:v>
                </c:pt>
                <c:pt idx="59">
                  <c:v>132.9</c:v>
                </c:pt>
                <c:pt idx="60">
                  <c:v>147.10000000000002</c:v>
                </c:pt>
                <c:pt idx="61">
                  <c:v>201.2</c:v>
                </c:pt>
                <c:pt idx="62">
                  <c:v>220.8</c:v>
                </c:pt>
                <c:pt idx="63">
                  <c:v>154.80000000000001</c:v>
                </c:pt>
                <c:pt idx="64">
                  <c:v>157.70000000000002</c:v>
                </c:pt>
                <c:pt idx="65">
                  <c:v>207.5</c:v>
                </c:pt>
                <c:pt idx="66">
                  <c:v>232</c:v>
                </c:pt>
                <c:pt idx="67">
                  <c:v>271.89999999999998</c:v>
                </c:pt>
                <c:pt idx="68">
                  <c:v>180.6</c:v>
                </c:pt>
                <c:pt idx="69">
                  <c:v>172</c:v>
                </c:pt>
                <c:pt idx="70">
                  <c:v>187.3</c:v>
                </c:pt>
                <c:pt idx="71">
                  <c:v>269.2</c:v>
                </c:pt>
                <c:pt idx="72">
                  <c:v>322.39999999999998</c:v>
                </c:pt>
                <c:pt idx="73">
                  <c:v>272</c:v>
                </c:pt>
                <c:pt idx="74">
                  <c:v>262.2</c:v>
                </c:pt>
                <c:pt idx="75">
                  <c:v>212.1</c:v>
                </c:pt>
                <c:pt idx="76">
                  <c:v>174.10000000000002</c:v>
                </c:pt>
                <c:pt idx="77">
                  <c:v>114.7</c:v>
                </c:pt>
                <c:pt idx="78">
                  <c:v>120.4</c:v>
                </c:pt>
                <c:pt idx="79">
                  <c:v>176.60000000000002</c:v>
                </c:pt>
                <c:pt idx="80">
                  <c:v>145.30000000000001</c:v>
                </c:pt>
                <c:pt idx="81">
                  <c:v>213.8</c:v>
                </c:pt>
                <c:pt idx="82">
                  <c:v>215</c:v>
                </c:pt>
                <c:pt idx="83">
                  <c:v>248.2</c:v>
                </c:pt>
                <c:pt idx="84">
                  <c:v>185.5</c:v>
                </c:pt>
                <c:pt idx="85">
                  <c:v>190.5</c:v>
                </c:pt>
                <c:pt idx="86">
                  <c:v>163.69999999999999</c:v>
                </c:pt>
                <c:pt idx="87">
                  <c:v>202.2</c:v>
                </c:pt>
                <c:pt idx="88">
                  <c:v>121.80000000000001</c:v>
                </c:pt>
                <c:pt idx="89">
                  <c:v>236.7</c:v>
                </c:pt>
                <c:pt idx="90">
                  <c:v>254.09999999999997</c:v>
                </c:pt>
                <c:pt idx="91">
                  <c:v>256.29999999999995</c:v>
                </c:pt>
                <c:pt idx="92">
                  <c:v>173.5</c:v>
                </c:pt>
                <c:pt idx="93">
                  <c:v>120.79999999999998</c:v>
                </c:pt>
                <c:pt idx="94">
                  <c:v>191.5</c:v>
                </c:pt>
                <c:pt idx="95">
                  <c:v>303.60000000000002</c:v>
                </c:pt>
                <c:pt idx="96">
                  <c:v>400.3</c:v>
                </c:pt>
                <c:pt idx="97">
                  <c:v>422.80000000000007</c:v>
                </c:pt>
                <c:pt idx="98">
                  <c:v>333.8</c:v>
                </c:pt>
                <c:pt idx="99">
                  <c:v>298.5</c:v>
                </c:pt>
                <c:pt idx="100">
                  <c:v>292.3</c:v>
                </c:pt>
                <c:pt idx="101">
                  <c:v>301.5</c:v>
                </c:pt>
                <c:pt idx="102">
                  <c:v>256.3</c:v>
                </c:pt>
                <c:pt idx="103">
                  <c:v>187.2</c:v>
                </c:pt>
                <c:pt idx="104">
                  <c:v>150.5</c:v>
                </c:pt>
                <c:pt idx="105">
                  <c:v>189.2</c:v>
                </c:pt>
                <c:pt idx="106">
                  <c:v>222.3</c:v>
                </c:pt>
                <c:pt idx="107">
                  <c:v>288.3</c:v>
                </c:pt>
                <c:pt idx="108">
                  <c:v>239.9</c:v>
                </c:pt>
                <c:pt idx="109">
                  <c:v>195.3</c:v>
                </c:pt>
                <c:pt idx="110">
                  <c:v>150.10000000000002</c:v>
                </c:pt>
                <c:pt idx="111">
                  <c:v>189.7</c:v>
                </c:pt>
                <c:pt idx="112">
                  <c:v>212.60000000000002</c:v>
                </c:pt>
                <c:pt idx="113">
                  <c:v>189.2</c:v>
                </c:pt>
                <c:pt idx="114">
                  <c:v>182.7</c:v>
                </c:pt>
                <c:pt idx="115">
                  <c:v>173.3</c:v>
                </c:pt>
                <c:pt idx="116">
                  <c:v>203.6</c:v>
                </c:pt>
                <c:pt idx="117">
                  <c:v>169.39999999999998</c:v>
                </c:pt>
                <c:pt idx="118">
                  <c:v>152</c:v>
                </c:pt>
                <c:pt idx="119">
                  <c:v>162.69999999999999</c:v>
                </c:pt>
                <c:pt idx="120">
                  <c:v>271</c:v>
                </c:pt>
                <c:pt idx="121">
                  <c:v>370.6</c:v>
                </c:pt>
                <c:pt idx="122">
                  <c:v>366.1</c:v>
                </c:pt>
                <c:pt idx="123">
                  <c:v>233.5</c:v>
                </c:pt>
                <c:pt idx="124">
                  <c:v>134</c:v>
                </c:pt>
                <c:pt idx="125">
                  <c:v>80</c:v>
                </c:pt>
                <c:pt idx="126">
                  <c:v>105.3</c:v>
                </c:pt>
                <c:pt idx="127">
                  <c:v>131</c:v>
                </c:pt>
                <c:pt idx="128">
                  <c:v>137</c:v>
                </c:pt>
                <c:pt idx="129">
                  <c:v>93.1</c:v>
                </c:pt>
                <c:pt idx="130">
                  <c:v>61</c:v>
                </c:pt>
                <c:pt idx="131">
                  <c:v>60.5</c:v>
                </c:pt>
                <c:pt idx="132">
                  <c:v>184.9</c:v>
                </c:pt>
                <c:pt idx="133">
                  <c:v>245.5</c:v>
                </c:pt>
                <c:pt idx="134">
                  <c:v>297.39999999999998</c:v>
                </c:pt>
                <c:pt idx="135">
                  <c:v>197.8</c:v>
                </c:pt>
                <c:pt idx="136">
                  <c:v>165.1</c:v>
                </c:pt>
                <c:pt idx="137">
                  <c:v>153.69999999999999</c:v>
                </c:pt>
                <c:pt idx="138">
                  <c:v>175.9</c:v>
                </c:pt>
                <c:pt idx="139">
                  <c:v>159.70000000000002</c:v>
                </c:pt>
                <c:pt idx="140">
                  <c:v>125.10000000000001</c:v>
                </c:pt>
                <c:pt idx="141">
                  <c:v>179.3</c:v>
                </c:pt>
                <c:pt idx="142">
                  <c:v>174.4</c:v>
                </c:pt>
                <c:pt idx="143">
                  <c:v>252.5</c:v>
                </c:pt>
                <c:pt idx="144">
                  <c:v>202</c:v>
                </c:pt>
                <c:pt idx="145">
                  <c:v>223.89999999999998</c:v>
                </c:pt>
                <c:pt idx="146">
                  <c:v>130.6</c:v>
                </c:pt>
                <c:pt idx="147">
                  <c:v>106.3</c:v>
                </c:pt>
                <c:pt idx="148">
                  <c:v>107.4</c:v>
                </c:pt>
                <c:pt idx="149">
                  <c:v>136.69999999999999</c:v>
                </c:pt>
                <c:pt idx="150">
                  <c:v>136.5</c:v>
                </c:pt>
                <c:pt idx="151">
                  <c:v>140.80000000000001</c:v>
                </c:pt>
                <c:pt idx="152">
                  <c:v>123</c:v>
                </c:pt>
                <c:pt idx="153">
                  <c:v>143.30000000000001</c:v>
                </c:pt>
                <c:pt idx="154">
                  <c:v>147.69999999999999</c:v>
                </c:pt>
                <c:pt idx="155">
                  <c:v>185.7</c:v>
                </c:pt>
                <c:pt idx="156">
                  <c:v>235</c:v>
                </c:pt>
                <c:pt idx="157">
                  <c:v>238.09999999999997</c:v>
                </c:pt>
                <c:pt idx="158">
                  <c:v>127.9</c:v>
                </c:pt>
                <c:pt idx="159">
                  <c:v>120.39999999999999</c:v>
                </c:pt>
                <c:pt idx="160">
                  <c:v>119.79999999999998</c:v>
                </c:pt>
                <c:pt idx="161">
                  <c:v>138.19999999999999</c:v>
                </c:pt>
                <c:pt idx="162">
                  <c:v>180.60000000000002</c:v>
                </c:pt>
                <c:pt idx="163">
                  <c:v>137.80000000000001</c:v>
                </c:pt>
                <c:pt idx="164">
                  <c:v>133.4</c:v>
                </c:pt>
                <c:pt idx="165">
                  <c:v>131.10000000000002</c:v>
                </c:pt>
                <c:pt idx="166">
                  <c:v>186</c:v>
                </c:pt>
                <c:pt idx="167">
                  <c:v>248.40000000000003</c:v>
                </c:pt>
                <c:pt idx="168">
                  <c:v>275.5</c:v>
                </c:pt>
                <c:pt idx="169">
                  <c:v>297.10000000000002</c:v>
                </c:pt>
                <c:pt idx="170">
                  <c:v>281</c:v>
                </c:pt>
                <c:pt idx="171">
                  <c:v>270.10000000000002</c:v>
                </c:pt>
                <c:pt idx="172">
                  <c:v>231</c:v>
                </c:pt>
                <c:pt idx="173">
                  <c:v>148.4</c:v>
                </c:pt>
                <c:pt idx="174">
                  <c:v>185.3</c:v>
                </c:pt>
                <c:pt idx="175">
                  <c:v>215.8</c:v>
                </c:pt>
                <c:pt idx="176">
                  <c:v>300.79999999999995</c:v>
                </c:pt>
                <c:pt idx="177">
                  <c:v>222.20000000000002</c:v>
                </c:pt>
                <c:pt idx="178">
                  <c:v>168.9</c:v>
                </c:pt>
                <c:pt idx="179">
                  <c:v>134.19999999999999</c:v>
                </c:pt>
                <c:pt idx="180">
                  <c:v>158.69999999999999</c:v>
                </c:pt>
                <c:pt idx="181">
                  <c:v>201.60000000000002</c:v>
                </c:pt>
                <c:pt idx="182">
                  <c:v>250.1</c:v>
                </c:pt>
                <c:pt idx="183">
                  <c:v>188.89999999999998</c:v>
                </c:pt>
                <c:pt idx="184">
                  <c:v>209.3</c:v>
                </c:pt>
                <c:pt idx="185">
                  <c:v>159.5</c:v>
                </c:pt>
                <c:pt idx="186">
                  <c:v>223.9</c:v>
                </c:pt>
                <c:pt idx="187">
                  <c:v>174.7</c:v>
                </c:pt>
                <c:pt idx="188">
                  <c:v>207.1</c:v>
                </c:pt>
                <c:pt idx="189">
                  <c:v>217.4</c:v>
                </c:pt>
                <c:pt idx="190">
                  <c:v>238.8</c:v>
                </c:pt>
                <c:pt idx="191">
                  <c:v>218.8</c:v>
                </c:pt>
                <c:pt idx="192">
                  <c:v>207.9</c:v>
                </c:pt>
                <c:pt idx="193">
                  <c:v>187.8</c:v>
                </c:pt>
                <c:pt idx="194">
                  <c:v>191.8</c:v>
                </c:pt>
                <c:pt idx="195">
                  <c:v>178.89999999999998</c:v>
                </c:pt>
                <c:pt idx="196">
                  <c:v>168.5</c:v>
                </c:pt>
                <c:pt idx="197">
                  <c:v>141</c:v>
                </c:pt>
                <c:pt idx="198">
                  <c:v>98.300000000000011</c:v>
                </c:pt>
                <c:pt idx="199">
                  <c:v>132.5</c:v>
                </c:pt>
                <c:pt idx="200">
                  <c:v>175.9</c:v>
                </c:pt>
                <c:pt idx="201">
                  <c:v>198.5</c:v>
                </c:pt>
                <c:pt idx="202">
                  <c:v>148.5</c:v>
                </c:pt>
                <c:pt idx="203">
                  <c:v>109.5</c:v>
                </c:pt>
                <c:pt idx="204">
                  <c:v>214.8</c:v>
                </c:pt>
                <c:pt idx="205">
                  <c:v>303.20000000000005</c:v>
                </c:pt>
                <c:pt idx="206">
                  <c:v>313.40000000000003</c:v>
                </c:pt>
                <c:pt idx="207">
                  <c:v>239.6</c:v>
                </c:pt>
                <c:pt idx="208">
                  <c:v>178.89999999999998</c:v>
                </c:pt>
                <c:pt idx="209">
                  <c:v>142.19999999999999</c:v>
                </c:pt>
                <c:pt idx="210">
                  <c:v>99.6</c:v>
                </c:pt>
                <c:pt idx="211">
                  <c:v>80.400000000000006</c:v>
                </c:pt>
                <c:pt idx="212">
                  <c:v>90.3</c:v>
                </c:pt>
                <c:pt idx="213">
                  <c:v>181.1</c:v>
                </c:pt>
                <c:pt idx="214">
                  <c:v>210.1</c:v>
                </c:pt>
                <c:pt idx="215">
                  <c:v>256.2</c:v>
                </c:pt>
                <c:pt idx="216">
                  <c:v>176.7</c:v>
                </c:pt>
                <c:pt idx="217">
                  <c:v>159.9</c:v>
                </c:pt>
                <c:pt idx="218">
                  <c:v>169.4</c:v>
                </c:pt>
                <c:pt idx="219">
                  <c:v>171.7</c:v>
                </c:pt>
                <c:pt idx="220">
                  <c:v>145.9</c:v>
                </c:pt>
                <c:pt idx="221">
                  <c:v>71.400000000000006</c:v>
                </c:pt>
                <c:pt idx="222">
                  <c:v>49.3</c:v>
                </c:pt>
                <c:pt idx="223">
                  <c:v>121.6</c:v>
                </c:pt>
                <c:pt idx="224">
                  <c:v>163.19999999999999</c:v>
                </c:pt>
                <c:pt idx="225">
                  <c:v>213</c:v>
                </c:pt>
                <c:pt idx="226">
                  <c:v>172.79999999999998</c:v>
                </c:pt>
                <c:pt idx="227">
                  <c:v>144.4</c:v>
                </c:pt>
                <c:pt idx="228">
                  <c:v>97.2</c:v>
                </c:pt>
                <c:pt idx="229">
                  <c:v>129.30000000000001</c:v>
                </c:pt>
                <c:pt idx="230">
                  <c:v>151.9</c:v>
                </c:pt>
                <c:pt idx="231">
                  <c:v>141.4</c:v>
                </c:pt>
                <c:pt idx="232">
                  <c:v>92</c:v>
                </c:pt>
                <c:pt idx="233">
                  <c:v>187.3</c:v>
                </c:pt>
                <c:pt idx="234">
                  <c:v>204.4</c:v>
                </c:pt>
                <c:pt idx="235">
                  <c:v>325.89999999999998</c:v>
                </c:pt>
                <c:pt idx="236">
                  <c:v>288.39999999999998</c:v>
                </c:pt>
                <c:pt idx="237">
                  <c:v>289.3</c:v>
                </c:pt>
                <c:pt idx="238">
                  <c:v>185.5</c:v>
                </c:pt>
                <c:pt idx="239">
                  <c:v>194.2</c:v>
                </c:pt>
                <c:pt idx="240">
                  <c:v>249.29999999999998</c:v>
                </c:pt>
                <c:pt idx="241">
                  <c:v>324.39999999999998</c:v>
                </c:pt>
                <c:pt idx="242">
                  <c:v>272.5</c:v>
                </c:pt>
                <c:pt idx="243">
                  <c:v>219.59999999999997</c:v>
                </c:pt>
                <c:pt idx="244">
                  <c:v>169.2</c:v>
                </c:pt>
                <c:pt idx="245">
                  <c:v>143</c:v>
                </c:pt>
                <c:pt idx="246">
                  <c:v>157.9</c:v>
                </c:pt>
                <c:pt idx="247">
                  <c:v>117.6</c:v>
                </c:pt>
                <c:pt idx="248">
                  <c:v>131.5</c:v>
                </c:pt>
                <c:pt idx="249">
                  <c:v>123.60000000000001</c:v>
                </c:pt>
                <c:pt idx="250">
                  <c:v>147</c:v>
                </c:pt>
                <c:pt idx="251">
                  <c:v>203.8</c:v>
                </c:pt>
                <c:pt idx="252">
                  <c:v>211.7</c:v>
                </c:pt>
                <c:pt idx="253">
                  <c:v>275.10000000000002</c:v>
                </c:pt>
                <c:pt idx="254">
                  <c:v>342.3</c:v>
                </c:pt>
                <c:pt idx="255">
                  <c:v>404.2</c:v>
                </c:pt>
                <c:pt idx="256">
                  <c:v>319.3</c:v>
                </c:pt>
                <c:pt idx="257">
                  <c:v>184.20000000000002</c:v>
                </c:pt>
                <c:pt idx="258">
                  <c:v>152.9</c:v>
                </c:pt>
                <c:pt idx="259">
                  <c:v>154.79999999999998</c:v>
                </c:pt>
                <c:pt idx="260">
                  <c:v>156.60000000000002</c:v>
                </c:pt>
                <c:pt idx="261">
                  <c:v>152.69999999999999</c:v>
                </c:pt>
                <c:pt idx="262">
                  <c:v>139.1</c:v>
                </c:pt>
                <c:pt idx="263">
                  <c:v>188.9</c:v>
                </c:pt>
                <c:pt idx="264">
                  <c:v>204.89999999999998</c:v>
                </c:pt>
                <c:pt idx="265">
                  <c:v>242.60000000000002</c:v>
                </c:pt>
                <c:pt idx="266">
                  <c:v>230.5</c:v>
                </c:pt>
                <c:pt idx="267">
                  <c:v>186.39999999999998</c:v>
                </c:pt>
                <c:pt idx="268">
                  <c:v>157.40000000000003</c:v>
                </c:pt>
                <c:pt idx="269">
                  <c:v>110.3</c:v>
                </c:pt>
                <c:pt idx="270">
                  <c:v>111</c:v>
                </c:pt>
                <c:pt idx="271">
                  <c:v>110.1</c:v>
                </c:pt>
                <c:pt idx="272">
                  <c:v>168.8</c:v>
                </c:pt>
                <c:pt idx="273">
                  <c:v>186.7</c:v>
                </c:pt>
                <c:pt idx="274">
                  <c:v>211.5</c:v>
                </c:pt>
                <c:pt idx="275">
                  <c:v>182.4</c:v>
                </c:pt>
                <c:pt idx="276">
                  <c:v>189.39999999999998</c:v>
                </c:pt>
                <c:pt idx="277">
                  <c:v>211.29999999999998</c:v>
                </c:pt>
                <c:pt idx="278">
                  <c:v>249.79999999999998</c:v>
                </c:pt>
                <c:pt idx="279">
                  <c:v>211.4</c:v>
                </c:pt>
                <c:pt idx="280">
                  <c:v>217.60000000000002</c:v>
                </c:pt>
                <c:pt idx="281">
                  <c:v>173.5</c:v>
                </c:pt>
                <c:pt idx="282">
                  <c:v>178.6</c:v>
                </c:pt>
                <c:pt idx="283">
                  <c:v>198.6</c:v>
                </c:pt>
                <c:pt idx="284">
                  <c:v>163.9</c:v>
                </c:pt>
                <c:pt idx="285">
                  <c:v>143.70000000000002</c:v>
                </c:pt>
                <c:pt idx="286">
                  <c:v>125.80000000000001</c:v>
                </c:pt>
                <c:pt idx="287">
                  <c:v>136.6</c:v>
                </c:pt>
                <c:pt idx="288">
                  <c:v>193.4</c:v>
                </c:pt>
                <c:pt idx="289">
                  <c:v>136.80000000000001</c:v>
                </c:pt>
                <c:pt idx="290">
                  <c:v>180.6</c:v>
                </c:pt>
                <c:pt idx="291">
                  <c:v>132.69999999999999</c:v>
                </c:pt>
                <c:pt idx="292">
                  <c:v>145.5</c:v>
                </c:pt>
                <c:pt idx="293">
                  <c:v>82.700000000000017</c:v>
                </c:pt>
                <c:pt idx="294">
                  <c:v>112.7</c:v>
                </c:pt>
                <c:pt idx="295">
                  <c:v>116.60000000000001</c:v>
                </c:pt>
                <c:pt idx="296">
                  <c:v>198.4</c:v>
                </c:pt>
                <c:pt idx="297">
                  <c:v>191.79999999999998</c:v>
                </c:pt>
                <c:pt idx="298">
                  <c:v>216</c:v>
                </c:pt>
                <c:pt idx="299">
                  <c:v>146.80000000000001</c:v>
                </c:pt>
                <c:pt idx="300">
                  <c:v>133.1</c:v>
                </c:pt>
                <c:pt idx="301">
                  <c:v>169.8</c:v>
                </c:pt>
                <c:pt idx="302">
                  <c:v>215.70000000000002</c:v>
                </c:pt>
                <c:pt idx="303">
                  <c:v>210.70000000000002</c:v>
                </c:pt>
                <c:pt idx="304">
                  <c:v>193.20000000000002</c:v>
                </c:pt>
                <c:pt idx="305">
                  <c:v>189.20000000000002</c:v>
                </c:pt>
                <c:pt idx="306">
                  <c:v>208.5</c:v>
                </c:pt>
                <c:pt idx="307">
                  <c:v>126.89999999999999</c:v>
                </c:pt>
                <c:pt idx="308">
                  <c:v>77</c:v>
                </c:pt>
                <c:pt idx="309">
                  <c:v>74.599999999999994</c:v>
                </c:pt>
                <c:pt idx="310">
                  <c:v>113.8</c:v>
                </c:pt>
                <c:pt idx="311">
                  <c:v>169.5</c:v>
                </c:pt>
                <c:pt idx="312">
                  <c:v>180.5</c:v>
                </c:pt>
                <c:pt idx="313">
                  <c:v>218.5</c:v>
                </c:pt>
                <c:pt idx="314">
                  <c:v>185.9</c:v>
                </c:pt>
                <c:pt idx="315">
                  <c:v>158.89999999999998</c:v>
                </c:pt>
                <c:pt idx="316">
                  <c:v>136.10000000000002</c:v>
                </c:pt>
                <c:pt idx="317">
                  <c:v>115.5</c:v>
                </c:pt>
                <c:pt idx="318">
                  <c:v>109.2</c:v>
                </c:pt>
                <c:pt idx="319">
                  <c:v>127.9</c:v>
                </c:pt>
                <c:pt idx="320">
                  <c:v>156.9</c:v>
                </c:pt>
                <c:pt idx="321">
                  <c:v>167.9</c:v>
                </c:pt>
                <c:pt idx="322">
                  <c:v>170.6</c:v>
                </c:pt>
                <c:pt idx="323">
                  <c:v>226</c:v>
                </c:pt>
                <c:pt idx="324">
                  <c:v>268</c:v>
                </c:pt>
                <c:pt idx="325">
                  <c:v>297.39999999999998</c:v>
                </c:pt>
                <c:pt idx="326">
                  <c:v>269.5</c:v>
                </c:pt>
                <c:pt idx="327">
                  <c:v>293.2</c:v>
                </c:pt>
                <c:pt idx="328">
                  <c:v>227.29999999999998</c:v>
                </c:pt>
                <c:pt idx="329">
                  <c:v>196.4</c:v>
                </c:pt>
                <c:pt idx="330">
                  <c:v>86.7</c:v>
                </c:pt>
                <c:pt idx="331">
                  <c:v>121.9</c:v>
                </c:pt>
                <c:pt idx="332">
                  <c:v>141.4</c:v>
                </c:pt>
                <c:pt idx="333">
                  <c:v>259.60000000000002</c:v>
                </c:pt>
                <c:pt idx="334">
                  <c:v>214.70000000000002</c:v>
                </c:pt>
                <c:pt idx="335">
                  <c:v>344.5</c:v>
                </c:pt>
                <c:pt idx="336">
                  <c:v>276.40000000000003</c:v>
                </c:pt>
                <c:pt idx="337">
                  <c:v>339</c:v>
                </c:pt>
                <c:pt idx="338">
                  <c:v>264.60000000000002</c:v>
                </c:pt>
                <c:pt idx="339">
                  <c:v>262.60000000000002</c:v>
                </c:pt>
                <c:pt idx="340">
                  <c:v>198.79999999999998</c:v>
                </c:pt>
                <c:pt idx="341">
                  <c:v>87.6</c:v>
                </c:pt>
                <c:pt idx="342">
                  <c:v>138.6</c:v>
                </c:pt>
                <c:pt idx="343">
                  <c:v>192.89999999999998</c:v>
                </c:pt>
                <c:pt idx="344">
                  <c:v>251.3</c:v>
                </c:pt>
                <c:pt idx="345">
                  <c:v>188</c:v>
                </c:pt>
                <c:pt idx="346">
                  <c:v>158.19999999999999</c:v>
                </c:pt>
                <c:pt idx="347">
                  <c:v>199.9</c:v>
                </c:pt>
                <c:pt idx="348">
                  <c:v>175.20000000000002</c:v>
                </c:pt>
                <c:pt idx="349">
                  <c:v>198.2</c:v>
                </c:pt>
                <c:pt idx="350">
                  <c:v>116.69999999999999</c:v>
                </c:pt>
                <c:pt idx="351">
                  <c:v>186.6</c:v>
                </c:pt>
                <c:pt idx="352">
                  <c:v>147.60000000000002</c:v>
                </c:pt>
                <c:pt idx="353">
                  <c:v>140.19999999999999</c:v>
                </c:pt>
                <c:pt idx="354">
                  <c:v>95.300000000000011</c:v>
                </c:pt>
                <c:pt idx="355">
                  <c:v>97</c:v>
                </c:pt>
                <c:pt idx="356">
                  <c:v>89.7</c:v>
                </c:pt>
                <c:pt idx="357">
                  <c:v>83</c:v>
                </c:pt>
                <c:pt idx="358">
                  <c:v>107.5</c:v>
                </c:pt>
                <c:pt idx="359">
                  <c:v>195.60000000000002</c:v>
                </c:pt>
                <c:pt idx="360">
                  <c:v>292.7</c:v>
                </c:pt>
                <c:pt idx="361">
                  <c:v>310.5</c:v>
                </c:pt>
                <c:pt idx="362">
                  <c:v>293.89999999999998</c:v>
                </c:pt>
                <c:pt idx="363">
                  <c:v>168.70000000000002</c:v>
                </c:pt>
                <c:pt idx="364">
                  <c:v>210.7</c:v>
                </c:pt>
                <c:pt idx="365">
                  <c:v>196.8</c:v>
                </c:pt>
                <c:pt idx="366">
                  <c:v>236.5</c:v>
                </c:pt>
                <c:pt idx="367">
                  <c:v>143.5</c:v>
                </c:pt>
                <c:pt idx="368">
                  <c:v>180.10000000000002</c:v>
                </c:pt>
                <c:pt idx="369">
                  <c:v>188.7</c:v>
                </c:pt>
                <c:pt idx="370">
                  <c:v>225</c:v>
                </c:pt>
                <c:pt idx="371">
                  <c:v>246.3</c:v>
                </c:pt>
                <c:pt idx="372">
                  <c:v>280</c:v>
                </c:pt>
                <c:pt idx="373">
                  <c:v>329.9</c:v>
                </c:pt>
                <c:pt idx="374">
                  <c:v>279.39999999999998</c:v>
                </c:pt>
                <c:pt idx="375">
                  <c:v>322.40000000000003</c:v>
                </c:pt>
                <c:pt idx="376">
                  <c:v>294.89999999999998</c:v>
                </c:pt>
                <c:pt idx="377">
                  <c:v>298.90000000000003</c:v>
                </c:pt>
                <c:pt idx="378">
                  <c:v>255.60000000000002</c:v>
                </c:pt>
                <c:pt idx="379">
                  <c:v>185.5</c:v>
                </c:pt>
                <c:pt idx="380">
                  <c:v>203.5</c:v>
                </c:pt>
                <c:pt idx="381">
                  <c:v>143.1</c:v>
                </c:pt>
                <c:pt idx="382">
                  <c:v>301.20000000000005</c:v>
                </c:pt>
                <c:pt idx="383">
                  <c:v>276.7</c:v>
                </c:pt>
                <c:pt idx="384">
                  <c:v>323.3</c:v>
                </c:pt>
                <c:pt idx="385">
                  <c:v>204.7</c:v>
                </c:pt>
                <c:pt idx="386">
                  <c:v>222.56</c:v>
                </c:pt>
                <c:pt idx="387">
                  <c:v>210.46</c:v>
                </c:pt>
                <c:pt idx="388">
                  <c:v>158.06</c:v>
                </c:pt>
                <c:pt idx="38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81-5E43-B1FE-26AEC0DF8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2254063"/>
        <c:axId val="2012268991"/>
      </c:lineChart>
      <c:dateAx>
        <c:axId val="2012254063"/>
        <c:scaling>
          <c:orientation val="minMax"/>
          <c:max val="45639"/>
          <c:min val="339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noFill/>
              <a:round/>
            </a:ln>
            <a:effectLst/>
          </c:spPr>
        </c:minorGridlines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2268991"/>
        <c:crosses val="autoZero"/>
        <c:auto val="1"/>
        <c:lblOffset val="100"/>
        <c:baseTimeUnit val="months"/>
        <c:majorUnit val="12"/>
        <c:majorTimeUnit val="months"/>
      </c:dateAx>
      <c:valAx>
        <c:axId val="2012268991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2254063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3,</a:t>
            </a:r>
            <a:r>
              <a:rPr lang="en-GB" b="1" baseline="0"/>
              <a:t> 6 &amp; 12 month r</a:t>
            </a:r>
            <a:r>
              <a:rPr lang="en-GB" b="1"/>
              <a:t>olling</a:t>
            </a:r>
            <a:r>
              <a:rPr lang="en-GB" b="1" baseline="0"/>
              <a:t> cumulative rainfall periods</a:t>
            </a:r>
          </a:p>
          <a:p>
            <a:pPr>
              <a:defRPr/>
            </a:pPr>
            <a:r>
              <a:rPr lang="en-GB" b="1"/>
              <a:t>2000/01,</a:t>
            </a:r>
            <a:r>
              <a:rPr lang="en-GB" b="1" baseline="0"/>
              <a:t> 2023/24 &amp;2024/25 compared</a:t>
            </a:r>
            <a:endParaRPr lang="en-GB" b="1"/>
          </a:p>
        </c:rich>
      </c:tx>
      <c:layout>
        <c:manualLayout>
          <c:xMode val="edge"/>
          <c:yMode val="edge"/>
          <c:x val="0.40107184094778286"/>
          <c:y val="1.67295589406566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2960081979867965E-2"/>
          <c:y val="0.11338230023604629"/>
          <c:w val="0.88520841617288826"/>
          <c:h val="0.71756126698771161"/>
        </c:manualLayout>
      </c:layout>
      <c:lineChart>
        <c:grouping val="standard"/>
        <c:varyColors val="0"/>
        <c:ser>
          <c:idx val="2"/>
          <c:order val="0"/>
          <c:tx>
            <c:v>2000 - 2001 rolling 12mth cumulative rainfall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[3]DATA!$F$380:$F$405</c:f>
              <c:strCache>
                <c:ptCount val="2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  <c:pt idx="13">
                  <c:v>February</c:v>
                </c:pt>
                <c:pt idx="14">
                  <c:v>March</c:v>
                </c:pt>
                <c:pt idx="15">
                  <c:v>April</c:v>
                </c:pt>
                <c:pt idx="16">
                  <c:v>May</c:v>
                </c:pt>
                <c:pt idx="17">
                  <c:v>June</c:v>
                </c:pt>
                <c:pt idx="18">
                  <c:v>July</c:v>
                </c:pt>
                <c:pt idx="19">
                  <c:v>August</c:v>
                </c:pt>
                <c:pt idx="20">
                  <c:v>September</c:v>
                </c:pt>
                <c:pt idx="21">
                  <c:v>October</c:v>
                </c:pt>
                <c:pt idx="22">
                  <c:v>November</c:v>
                </c:pt>
                <c:pt idx="23">
                  <c:v>December</c:v>
                </c:pt>
                <c:pt idx="24">
                  <c:v>January</c:v>
                </c:pt>
                <c:pt idx="25">
                  <c:v>February</c:v>
                </c:pt>
              </c:strCache>
            </c:strRef>
          </c:cat>
          <c:val>
            <c:numRef>
              <c:f>[3]DATA!$J$104:$J$127</c:f>
              <c:numCache>
                <c:formatCode>General</c:formatCode>
                <c:ptCount val="24"/>
                <c:pt idx="0">
                  <c:v>609.9</c:v>
                </c:pt>
                <c:pt idx="1">
                  <c:v>651</c:v>
                </c:pt>
                <c:pt idx="2">
                  <c:v>641.4</c:v>
                </c:pt>
                <c:pt idx="3">
                  <c:v>706</c:v>
                </c:pt>
                <c:pt idx="4">
                  <c:v>757.40000000000009</c:v>
                </c:pt>
                <c:pt idx="5">
                  <c:v>678.40000000000009</c:v>
                </c:pt>
                <c:pt idx="6">
                  <c:v>722.6</c:v>
                </c:pt>
                <c:pt idx="7">
                  <c:v>630.1</c:v>
                </c:pt>
                <c:pt idx="8">
                  <c:v>649.19999999999993</c:v>
                </c:pt>
                <c:pt idx="9">
                  <c:v>755.4</c:v>
                </c:pt>
                <c:pt idx="10">
                  <c:v>823.69999999999993</c:v>
                </c:pt>
                <c:pt idx="11">
                  <c:v>820.4</c:v>
                </c:pt>
                <c:pt idx="12">
                  <c:v>879.1</c:v>
                </c:pt>
                <c:pt idx="13">
                  <c:v>886.50000000000011</c:v>
                </c:pt>
                <c:pt idx="14">
                  <c:v>965.80000000000007</c:v>
                </c:pt>
                <c:pt idx="15">
                  <c:v>932.7</c:v>
                </c:pt>
                <c:pt idx="16">
                  <c:v>871.5</c:v>
                </c:pt>
                <c:pt idx="17">
                  <c:v>891.4</c:v>
                </c:pt>
                <c:pt idx="18">
                  <c:v>873.80000000000007</c:v>
                </c:pt>
                <c:pt idx="19">
                  <c:v>920.5</c:v>
                </c:pt>
                <c:pt idx="20">
                  <c:v>874.30000000000007</c:v>
                </c:pt>
                <c:pt idx="21">
                  <c:v>827.10000000000014</c:v>
                </c:pt>
                <c:pt idx="22">
                  <c:v>761.4</c:v>
                </c:pt>
                <c:pt idx="23">
                  <c:v>705.3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DB-CC47-A547-044DEAB886E3}"/>
            </c:ext>
          </c:extLst>
        </c:ser>
        <c:ser>
          <c:idx val="1"/>
          <c:order val="1"/>
          <c:tx>
            <c:v>2023 - 2024 rolling 12mth cumulative rainfall</c:v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[3]DATA!$F$380:$F$405</c:f>
              <c:strCache>
                <c:ptCount val="2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  <c:pt idx="13">
                  <c:v>February</c:v>
                </c:pt>
                <c:pt idx="14">
                  <c:v>March</c:v>
                </c:pt>
                <c:pt idx="15">
                  <c:v>April</c:v>
                </c:pt>
                <c:pt idx="16">
                  <c:v>May</c:v>
                </c:pt>
                <c:pt idx="17">
                  <c:v>June</c:v>
                </c:pt>
                <c:pt idx="18">
                  <c:v>July</c:v>
                </c:pt>
                <c:pt idx="19">
                  <c:v>August</c:v>
                </c:pt>
                <c:pt idx="20">
                  <c:v>September</c:v>
                </c:pt>
                <c:pt idx="21">
                  <c:v>October</c:v>
                </c:pt>
                <c:pt idx="22">
                  <c:v>November</c:v>
                </c:pt>
                <c:pt idx="23">
                  <c:v>December</c:v>
                </c:pt>
                <c:pt idx="24">
                  <c:v>January</c:v>
                </c:pt>
                <c:pt idx="25">
                  <c:v>February</c:v>
                </c:pt>
              </c:strCache>
            </c:strRef>
          </c:cat>
          <c:val>
            <c:numRef>
              <c:f>[3]DATA!$J$380:$J$403</c:f>
              <c:numCache>
                <c:formatCode>General</c:formatCode>
                <c:ptCount val="24"/>
                <c:pt idx="0">
                  <c:v>606.04399999999998</c:v>
                </c:pt>
                <c:pt idx="1">
                  <c:v>543.30599999999993</c:v>
                </c:pt>
                <c:pt idx="2">
                  <c:v>630.68200000000002</c:v>
                </c:pt>
                <c:pt idx="3">
                  <c:v>688.84799999999996</c:v>
                </c:pt>
                <c:pt idx="4">
                  <c:v>719.07399999999996</c:v>
                </c:pt>
                <c:pt idx="5">
                  <c:v>747.77599999999995</c:v>
                </c:pt>
                <c:pt idx="6">
                  <c:v>825.5</c:v>
                </c:pt>
                <c:pt idx="7">
                  <c:v>841.75599999999997</c:v>
                </c:pt>
                <c:pt idx="8">
                  <c:v>824.73799999999994</c:v>
                </c:pt>
                <c:pt idx="9">
                  <c:v>845.05799999999999</c:v>
                </c:pt>
                <c:pt idx="10">
                  <c:v>803.91000000000008</c:v>
                </c:pt>
                <c:pt idx="11">
                  <c:v>853.43999999999994</c:v>
                </c:pt>
                <c:pt idx="12">
                  <c:v>816.35599999999999</c:v>
                </c:pt>
                <c:pt idx="13">
                  <c:v>944.37200000000007</c:v>
                </c:pt>
                <c:pt idx="14">
                  <c:v>932.68799999999999</c:v>
                </c:pt>
                <c:pt idx="15">
                  <c:v>915.66999999999985</c:v>
                </c:pt>
                <c:pt idx="16">
                  <c:v>931.67200000000003</c:v>
                </c:pt>
                <c:pt idx="17">
                  <c:v>918.97200000000009</c:v>
                </c:pt>
                <c:pt idx="18">
                  <c:v>927.0999999999998</c:v>
                </c:pt>
                <c:pt idx="19">
                  <c:v>909.57399999999984</c:v>
                </c:pt>
                <c:pt idx="20">
                  <c:v>938.52999999999975</c:v>
                </c:pt>
                <c:pt idx="21">
                  <c:v>843.53399999999988</c:v>
                </c:pt>
                <c:pt idx="22">
                  <c:v>786.13</c:v>
                </c:pt>
                <c:pt idx="23">
                  <c:v>727.96399999999994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DB-CC47-A547-044DEAB886E3}"/>
            </c:ext>
          </c:extLst>
        </c:ser>
        <c:ser>
          <c:idx val="6"/>
          <c:order val="2"/>
          <c:tx>
            <c:v>2024 - 2025 rolling 12mth cumulative rainfall</c:v>
          </c:tx>
          <c:spPr>
            <a:ln w="444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[3]DATA!$F$380:$F$405</c:f>
              <c:strCache>
                <c:ptCount val="2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  <c:pt idx="13">
                  <c:v>February</c:v>
                </c:pt>
                <c:pt idx="14">
                  <c:v>March</c:v>
                </c:pt>
                <c:pt idx="15">
                  <c:v>April</c:v>
                </c:pt>
                <c:pt idx="16">
                  <c:v>May</c:v>
                </c:pt>
                <c:pt idx="17">
                  <c:v>June</c:v>
                </c:pt>
                <c:pt idx="18">
                  <c:v>July</c:v>
                </c:pt>
                <c:pt idx="19">
                  <c:v>August</c:v>
                </c:pt>
                <c:pt idx="20">
                  <c:v>September</c:v>
                </c:pt>
                <c:pt idx="21">
                  <c:v>October</c:v>
                </c:pt>
                <c:pt idx="22">
                  <c:v>November</c:v>
                </c:pt>
                <c:pt idx="23">
                  <c:v>December</c:v>
                </c:pt>
                <c:pt idx="24">
                  <c:v>January</c:v>
                </c:pt>
                <c:pt idx="25">
                  <c:v>February</c:v>
                </c:pt>
              </c:strCache>
            </c:strRef>
          </c:cat>
          <c:val>
            <c:numRef>
              <c:f>[3]DATA!$J$391:$J$403</c:f>
              <c:numCache>
                <c:formatCode>General</c:formatCode>
                <c:ptCount val="13"/>
                <c:pt idx="0">
                  <c:v>853.43999999999994</c:v>
                </c:pt>
                <c:pt idx="1">
                  <c:v>816.35599999999999</c:v>
                </c:pt>
                <c:pt idx="2">
                  <c:v>944.37200000000007</c:v>
                </c:pt>
                <c:pt idx="3">
                  <c:v>932.68799999999999</c:v>
                </c:pt>
                <c:pt idx="4">
                  <c:v>915.66999999999985</c:v>
                </c:pt>
                <c:pt idx="5">
                  <c:v>931.67200000000003</c:v>
                </c:pt>
                <c:pt idx="6">
                  <c:v>918.97200000000009</c:v>
                </c:pt>
                <c:pt idx="7">
                  <c:v>927.0999999999998</c:v>
                </c:pt>
                <c:pt idx="8">
                  <c:v>909.57399999999984</c:v>
                </c:pt>
                <c:pt idx="9">
                  <c:v>938.52999999999975</c:v>
                </c:pt>
                <c:pt idx="10">
                  <c:v>843.53399999999988</c:v>
                </c:pt>
                <c:pt idx="11">
                  <c:v>786.13</c:v>
                </c:pt>
                <c:pt idx="12">
                  <c:v>727.96399999999994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DB-CC47-A547-044DEAB886E3}"/>
            </c:ext>
          </c:extLst>
        </c:ser>
        <c:ser>
          <c:idx val="5"/>
          <c:order val="3"/>
          <c:tx>
            <c:v>2000 - 2001 rolling 6mth cumulative rainfall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[3]DATA!$F$380:$F$405</c:f>
              <c:strCache>
                <c:ptCount val="2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  <c:pt idx="13">
                  <c:v>February</c:v>
                </c:pt>
                <c:pt idx="14">
                  <c:v>March</c:v>
                </c:pt>
                <c:pt idx="15">
                  <c:v>April</c:v>
                </c:pt>
                <c:pt idx="16">
                  <c:v>May</c:v>
                </c:pt>
                <c:pt idx="17">
                  <c:v>June</c:v>
                </c:pt>
                <c:pt idx="18">
                  <c:v>July</c:v>
                </c:pt>
                <c:pt idx="19">
                  <c:v>August</c:v>
                </c:pt>
                <c:pt idx="20">
                  <c:v>September</c:v>
                </c:pt>
                <c:pt idx="21">
                  <c:v>October</c:v>
                </c:pt>
                <c:pt idx="22">
                  <c:v>November</c:v>
                </c:pt>
                <c:pt idx="23">
                  <c:v>December</c:v>
                </c:pt>
                <c:pt idx="24">
                  <c:v>January</c:v>
                </c:pt>
                <c:pt idx="25">
                  <c:v>February</c:v>
                </c:pt>
              </c:strCache>
            </c:strRef>
          </c:cat>
          <c:val>
            <c:numRef>
              <c:f>[3]DATA!$I$104:$I$127</c:f>
              <c:numCache>
                <c:formatCode>General</c:formatCode>
                <c:ptCount val="24"/>
                <c:pt idx="0">
                  <c:v>377.7</c:v>
                </c:pt>
                <c:pt idx="1">
                  <c:v>385.59999999999997</c:v>
                </c:pt>
                <c:pt idx="2">
                  <c:v>323</c:v>
                </c:pt>
                <c:pt idx="3">
                  <c:v>252.3</c:v>
                </c:pt>
                <c:pt idx="4">
                  <c:v>302.70000000000005</c:v>
                </c:pt>
                <c:pt idx="5">
                  <c:v>358.7</c:v>
                </c:pt>
                <c:pt idx="6">
                  <c:v>300.7</c:v>
                </c:pt>
                <c:pt idx="7">
                  <c:v>337</c:v>
                </c:pt>
                <c:pt idx="8">
                  <c:v>307.10000000000002</c:v>
                </c:pt>
                <c:pt idx="9">
                  <c:v>396.90000000000003</c:v>
                </c:pt>
                <c:pt idx="10">
                  <c:v>452.70000000000005</c:v>
                </c:pt>
                <c:pt idx="11">
                  <c:v>465</c:v>
                </c:pt>
                <c:pt idx="12">
                  <c:v>519.69999999999993</c:v>
                </c:pt>
                <c:pt idx="13">
                  <c:v>542.1</c:v>
                </c:pt>
                <c:pt idx="14">
                  <c:v>579.4</c:v>
                </c:pt>
                <c:pt idx="15">
                  <c:v>568.9</c:v>
                </c:pt>
                <c:pt idx="16">
                  <c:v>480.00000000000006</c:v>
                </c:pt>
                <c:pt idx="17">
                  <c:v>406.5</c:v>
                </c:pt>
                <c:pt idx="18">
                  <c:v>371.70000000000005</c:v>
                </c:pt>
                <c:pt idx="19">
                  <c:v>331.7</c:v>
                </c:pt>
                <c:pt idx="20">
                  <c:v>341.1</c:v>
                </c:pt>
                <c:pt idx="21">
                  <c:v>305.40000000000003</c:v>
                </c:pt>
                <c:pt idx="22">
                  <c:v>347.1</c:v>
                </c:pt>
                <c:pt idx="23">
                  <c:v>354.90000000000003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6DB-CC47-A547-044DEAB886E3}"/>
            </c:ext>
          </c:extLst>
        </c:ser>
        <c:ser>
          <c:idx val="3"/>
          <c:order val="4"/>
          <c:tx>
            <c:v>2023 - 2024 rolling 6mth cumulative rainfall</c:v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[3]DATA!$F$380:$F$405</c:f>
              <c:strCache>
                <c:ptCount val="2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  <c:pt idx="13">
                  <c:v>February</c:v>
                </c:pt>
                <c:pt idx="14">
                  <c:v>March</c:v>
                </c:pt>
                <c:pt idx="15">
                  <c:v>April</c:v>
                </c:pt>
                <c:pt idx="16">
                  <c:v>May</c:v>
                </c:pt>
                <c:pt idx="17">
                  <c:v>June</c:v>
                </c:pt>
                <c:pt idx="18">
                  <c:v>July</c:v>
                </c:pt>
                <c:pt idx="19">
                  <c:v>August</c:v>
                </c:pt>
                <c:pt idx="20">
                  <c:v>September</c:v>
                </c:pt>
                <c:pt idx="21">
                  <c:v>October</c:v>
                </c:pt>
                <c:pt idx="22">
                  <c:v>November</c:v>
                </c:pt>
                <c:pt idx="23">
                  <c:v>December</c:v>
                </c:pt>
                <c:pt idx="24">
                  <c:v>January</c:v>
                </c:pt>
                <c:pt idx="25">
                  <c:v>February</c:v>
                </c:pt>
              </c:strCache>
            </c:strRef>
          </c:cat>
          <c:val>
            <c:numRef>
              <c:f>[3]DATA!$I$380:$I$403</c:f>
              <c:numCache>
                <c:formatCode>General</c:formatCode>
                <c:ptCount val="24"/>
                <c:pt idx="0">
                  <c:v>474.97999999999996</c:v>
                </c:pt>
                <c:pt idx="1">
                  <c:v>447.03999999999996</c:v>
                </c:pt>
                <c:pt idx="2">
                  <c:v>484.37799999999993</c:v>
                </c:pt>
                <c:pt idx="3">
                  <c:v>460.75599999999991</c:v>
                </c:pt>
                <c:pt idx="4">
                  <c:v>379.476</c:v>
                </c:pt>
                <c:pt idx="5">
                  <c:v>363.47399999999993</c:v>
                </c:pt>
                <c:pt idx="6">
                  <c:v>350.51999999999992</c:v>
                </c:pt>
                <c:pt idx="7">
                  <c:v>394.71599999999995</c:v>
                </c:pt>
                <c:pt idx="8">
                  <c:v>340.35999999999996</c:v>
                </c:pt>
                <c:pt idx="9">
                  <c:v>384.30199999999996</c:v>
                </c:pt>
                <c:pt idx="10">
                  <c:v>424.43399999999997</c:v>
                </c:pt>
                <c:pt idx="11">
                  <c:v>489.96600000000001</c:v>
                </c:pt>
                <c:pt idx="12">
                  <c:v>465.83599999999996</c:v>
                </c:pt>
                <c:pt idx="13">
                  <c:v>549.65599999999995</c:v>
                </c:pt>
                <c:pt idx="14">
                  <c:v>592.32799999999997</c:v>
                </c:pt>
                <c:pt idx="15">
                  <c:v>531.36800000000005</c:v>
                </c:pt>
                <c:pt idx="16">
                  <c:v>507.23799999999994</c:v>
                </c:pt>
                <c:pt idx="17">
                  <c:v>429.00599999999997</c:v>
                </c:pt>
                <c:pt idx="18">
                  <c:v>461.26399999999995</c:v>
                </c:pt>
                <c:pt idx="19">
                  <c:v>359.91799999999995</c:v>
                </c:pt>
                <c:pt idx="20">
                  <c:v>346.202</c:v>
                </c:pt>
                <c:pt idx="21">
                  <c:v>312.16599999999994</c:v>
                </c:pt>
                <c:pt idx="22">
                  <c:v>278.892</c:v>
                </c:pt>
                <c:pt idx="23">
                  <c:v>298.95799999999997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6DB-CC47-A547-044DEAB886E3}"/>
            </c:ext>
          </c:extLst>
        </c:ser>
        <c:ser>
          <c:idx val="7"/>
          <c:order val="5"/>
          <c:tx>
            <c:v>2024 - 2025 rolling 6mth cumulative rainfall</c:v>
          </c:tx>
          <c:spPr>
            <a:ln w="412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[3]DATA!$F$380:$F$405</c:f>
              <c:strCache>
                <c:ptCount val="2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  <c:pt idx="13">
                  <c:v>February</c:v>
                </c:pt>
                <c:pt idx="14">
                  <c:v>March</c:v>
                </c:pt>
                <c:pt idx="15">
                  <c:v>April</c:v>
                </c:pt>
                <c:pt idx="16">
                  <c:v>May</c:v>
                </c:pt>
                <c:pt idx="17">
                  <c:v>June</c:v>
                </c:pt>
                <c:pt idx="18">
                  <c:v>July</c:v>
                </c:pt>
                <c:pt idx="19">
                  <c:v>August</c:v>
                </c:pt>
                <c:pt idx="20">
                  <c:v>September</c:v>
                </c:pt>
                <c:pt idx="21">
                  <c:v>October</c:v>
                </c:pt>
                <c:pt idx="22">
                  <c:v>November</c:v>
                </c:pt>
                <c:pt idx="23">
                  <c:v>December</c:v>
                </c:pt>
                <c:pt idx="24">
                  <c:v>January</c:v>
                </c:pt>
                <c:pt idx="25">
                  <c:v>February</c:v>
                </c:pt>
              </c:strCache>
            </c:strRef>
          </c:cat>
          <c:val>
            <c:numRef>
              <c:f>[3]DATA!$I$391:$I$403</c:f>
              <c:numCache>
                <c:formatCode>General</c:formatCode>
                <c:ptCount val="13"/>
                <c:pt idx="0">
                  <c:v>489.96600000000001</c:v>
                </c:pt>
                <c:pt idx="1">
                  <c:v>465.83599999999996</c:v>
                </c:pt>
                <c:pt idx="2">
                  <c:v>549.65599999999995</c:v>
                </c:pt>
                <c:pt idx="3">
                  <c:v>592.32799999999997</c:v>
                </c:pt>
                <c:pt idx="4">
                  <c:v>531.36800000000005</c:v>
                </c:pt>
                <c:pt idx="5">
                  <c:v>507.23799999999994</c:v>
                </c:pt>
                <c:pt idx="6">
                  <c:v>429.00599999999997</c:v>
                </c:pt>
                <c:pt idx="7">
                  <c:v>461.26399999999995</c:v>
                </c:pt>
                <c:pt idx="8">
                  <c:v>359.91799999999995</c:v>
                </c:pt>
                <c:pt idx="9">
                  <c:v>346.202</c:v>
                </c:pt>
                <c:pt idx="10">
                  <c:v>312.16599999999994</c:v>
                </c:pt>
                <c:pt idx="11">
                  <c:v>278.892</c:v>
                </c:pt>
                <c:pt idx="12">
                  <c:v>298.95799999999997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DB-CC47-A547-044DEAB886E3}"/>
            </c:ext>
          </c:extLst>
        </c:ser>
        <c:ser>
          <c:idx val="4"/>
          <c:order val="6"/>
          <c:tx>
            <c:v>2000 - 2001 rolling 3mth cumulative rainfall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[3]DATA!$F$380:$F$405</c:f>
              <c:strCache>
                <c:ptCount val="2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  <c:pt idx="13">
                  <c:v>February</c:v>
                </c:pt>
                <c:pt idx="14">
                  <c:v>March</c:v>
                </c:pt>
                <c:pt idx="15">
                  <c:v>April</c:v>
                </c:pt>
                <c:pt idx="16">
                  <c:v>May</c:v>
                </c:pt>
                <c:pt idx="17">
                  <c:v>June</c:v>
                </c:pt>
                <c:pt idx="18">
                  <c:v>July</c:v>
                </c:pt>
                <c:pt idx="19">
                  <c:v>August</c:v>
                </c:pt>
                <c:pt idx="20">
                  <c:v>September</c:v>
                </c:pt>
                <c:pt idx="21">
                  <c:v>October</c:v>
                </c:pt>
                <c:pt idx="22">
                  <c:v>November</c:v>
                </c:pt>
                <c:pt idx="23">
                  <c:v>December</c:v>
                </c:pt>
                <c:pt idx="24">
                  <c:v>January</c:v>
                </c:pt>
                <c:pt idx="25">
                  <c:v>February</c:v>
                </c:pt>
              </c:strCache>
            </c:strRef>
          </c:cat>
          <c:val>
            <c:numRef>
              <c:f>[3]DATA!$H$104:$H$127</c:f>
              <c:numCache>
                <c:formatCode>General</c:formatCode>
                <c:ptCount val="24"/>
                <c:pt idx="0">
                  <c:v>157.60000000000002</c:v>
                </c:pt>
                <c:pt idx="1">
                  <c:v>124.9</c:v>
                </c:pt>
                <c:pt idx="2">
                  <c:v>155.9</c:v>
                </c:pt>
                <c:pt idx="3">
                  <c:v>94.7</c:v>
                </c:pt>
                <c:pt idx="4">
                  <c:v>177.8</c:v>
                </c:pt>
                <c:pt idx="5">
                  <c:v>202.8</c:v>
                </c:pt>
                <c:pt idx="6">
                  <c:v>206</c:v>
                </c:pt>
                <c:pt idx="7">
                  <c:v>159.19999999999999</c:v>
                </c:pt>
                <c:pt idx="8">
                  <c:v>104.3</c:v>
                </c:pt>
                <c:pt idx="9">
                  <c:v>190.89999999999998</c:v>
                </c:pt>
                <c:pt idx="10">
                  <c:v>293.5</c:v>
                </c:pt>
                <c:pt idx="11">
                  <c:v>360.7</c:v>
                </c:pt>
                <c:pt idx="12">
                  <c:v>328.8</c:v>
                </c:pt>
                <c:pt idx="13">
                  <c:v>248.60000000000002</c:v>
                </c:pt>
                <c:pt idx="14">
                  <c:v>218.70000000000002</c:v>
                </c:pt>
                <c:pt idx="15">
                  <c:v>240.10000000000002</c:v>
                </c:pt>
                <c:pt idx="16">
                  <c:v>231.39999999999998</c:v>
                </c:pt>
                <c:pt idx="17">
                  <c:v>187.8</c:v>
                </c:pt>
                <c:pt idx="18">
                  <c:v>131.6</c:v>
                </c:pt>
                <c:pt idx="19">
                  <c:v>100.3</c:v>
                </c:pt>
                <c:pt idx="20">
                  <c:v>153.30000000000001</c:v>
                </c:pt>
                <c:pt idx="21">
                  <c:v>173.8</c:v>
                </c:pt>
                <c:pt idx="22">
                  <c:v>246.8</c:v>
                </c:pt>
                <c:pt idx="23">
                  <c:v>201.60000000000002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6DB-CC47-A547-044DEAB886E3}"/>
            </c:ext>
          </c:extLst>
        </c:ser>
        <c:ser>
          <c:idx val="0"/>
          <c:order val="7"/>
          <c:tx>
            <c:v>2023 - 2024 rolling 3mth cumulative rainfall</c:v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[3]DATA!$F$380:$F$405</c:f>
              <c:strCache>
                <c:ptCount val="2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  <c:pt idx="13">
                  <c:v>February</c:v>
                </c:pt>
                <c:pt idx="14">
                  <c:v>March</c:v>
                </c:pt>
                <c:pt idx="15">
                  <c:v>April</c:v>
                </c:pt>
                <c:pt idx="16">
                  <c:v>May</c:v>
                </c:pt>
                <c:pt idx="17">
                  <c:v>June</c:v>
                </c:pt>
                <c:pt idx="18">
                  <c:v>July</c:v>
                </c:pt>
                <c:pt idx="19">
                  <c:v>August</c:v>
                </c:pt>
                <c:pt idx="20">
                  <c:v>September</c:v>
                </c:pt>
                <c:pt idx="21">
                  <c:v>October</c:v>
                </c:pt>
                <c:pt idx="22">
                  <c:v>November</c:v>
                </c:pt>
                <c:pt idx="23">
                  <c:v>December</c:v>
                </c:pt>
                <c:pt idx="24">
                  <c:v>January</c:v>
                </c:pt>
                <c:pt idx="25">
                  <c:v>February</c:v>
                </c:pt>
              </c:strCache>
            </c:strRef>
          </c:cat>
          <c:val>
            <c:numRef>
              <c:f>[3]DATA!$H$380:$H$403</c:f>
              <c:numCache>
                <c:formatCode>General</c:formatCode>
                <c:ptCount val="24"/>
                <c:pt idx="0">
                  <c:v>266.95399999999995</c:v>
                </c:pt>
                <c:pt idx="1">
                  <c:v>149.352</c:v>
                </c:pt>
                <c:pt idx="2">
                  <c:v>217.93199999999999</c:v>
                </c:pt>
                <c:pt idx="3">
                  <c:v>193.80199999999996</c:v>
                </c:pt>
                <c:pt idx="4">
                  <c:v>230.12399999999997</c:v>
                </c:pt>
                <c:pt idx="5">
                  <c:v>145.542</c:v>
                </c:pt>
                <c:pt idx="6">
                  <c:v>156.71799999999999</c:v>
                </c:pt>
                <c:pt idx="7">
                  <c:v>164.59199999999998</c:v>
                </c:pt>
                <c:pt idx="8">
                  <c:v>194.81799999999998</c:v>
                </c:pt>
                <c:pt idx="9">
                  <c:v>227.584</c:v>
                </c:pt>
                <c:pt idx="10">
                  <c:v>259.84199999999998</c:v>
                </c:pt>
                <c:pt idx="11">
                  <c:v>295.14800000000002</c:v>
                </c:pt>
                <c:pt idx="12">
                  <c:v>238.25200000000001</c:v>
                </c:pt>
                <c:pt idx="13">
                  <c:v>289.81399999999996</c:v>
                </c:pt>
                <c:pt idx="14">
                  <c:v>297.18</c:v>
                </c:pt>
                <c:pt idx="15">
                  <c:v>293.11599999999999</c:v>
                </c:pt>
                <c:pt idx="16">
                  <c:v>217.42399999999998</c:v>
                </c:pt>
                <c:pt idx="17">
                  <c:v>131.82599999999999</c:v>
                </c:pt>
                <c:pt idx="18">
                  <c:v>168.14799999999997</c:v>
                </c:pt>
                <c:pt idx="19">
                  <c:v>142.494</c:v>
                </c:pt>
                <c:pt idx="20">
                  <c:v>214.37599999999998</c:v>
                </c:pt>
                <c:pt idx="21">
                  <c:v>144.018</c:v>
                </c:pt>
                <c:pt idx="22">
                  <c:v>136.398</c:v>
                </c:pt>
                <c:pt idx="23">
                  <c:v>84.581999999999994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6DB-CC47-A547-044DEAB886E3}"/>
            </c:ext>
          </c:extLst>
        </c:ser>
        <c:ser>
          <c:idx val="8"/>
          <c:order val="8"/>
          <c:tx>
            <c:v>2024 - 2025 rolling 3mth cumulative rainfall</c:v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[3]DATA!$F$380:$F$405</c:f>
              <c:strCache>
                <c:ptCount val="2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  <c:pt idx="13">
                  <c:v>February</c:v>
                </c:pt>
                <c:pt idx="14">
                  <c:v>March</c:v>
                </c:pt>
                <c:pt idx="15">
                  <c:v>April</c:v>
                </c:pt>
                <c:pt idx="16">
                  <c:v>May</c:v>
                </c:pt>
                <c:pt idx="17">
                  <c:v>June</c:v>
                </c:pt>
                <c:pt idx="18">
                  <c:v>July</c:v>
                </c:pt>
                <c:pt idx="19">
                  <c:v>August</c:v>
                </c:pt>
                <c:pt idx="20">
                  <c:v>September</c:v>
                </c:pt>
                <c:pt idx="21">
                  <c:v>October</c:v>
                </c:pt>
                <c:pt idx="22">
                  <c:v>November</c:v>
                </c:pt>
                <c:pt idx="23">
                  <c:v>December</c:v>
                </c:pt>
                <c:pt idx="24">
                  <c:v>January</c:v>
                </c:pt>
                <c:pt idx="25">
                  <c:v>February</c:v>
                </c:pt>
              </c:strCache>
            </c:strRef>
          </c:cat>
          <c:val>
            <c:numRef>
              <c:f>[3]DATA!$H$391:$H$403</c:f>
              <c:numCache>
                <c:formatCode>General</c:formatCode>
                <c:ptCount val="13"/>
                <c:pt idx="0">
                  <c:v>295.14800000000002</c:v>
                </c:pt>
                <c:pt idx="1">
                  <c:v>238.25200000000001</c:v>
                </c:pt>
                <c:pt idx="2">
                  <c:v>289.81399999999996</c:v>
                </c:pt>
                <c:pt idx="3">
                  <c:v>297.18</c:v>
                </c:pt>
                <c:pt idx="4">
                  <c:v>293.11599999999999</c:v>
                </c:pt>
                <c:pt idx="5">
                  <c:v>217.42399999999998</c:v>
                </c:pt>
                <c:pt idx="6">
                  <c:v>131.82599999999999</c:v>
                </c:pt>
                <c:pt idx="7">
                  <c:v>168.14799999999997</c:v>
                </c:pt>
                <c:pt idx="8">
                  <c:v>142.494</c:v>
                </c:pt>
                <c:pt idx="9">
                  <c:v>214.37599999999998</c:v>
                </c:pt>
                <c:pt idx="10">
                  <c:v>144.018</c:v>
                </c:pt>
                <c:pt idx="11">
                  <c:v>136.398</c:v>
                </c:pt>
                <c:pt idx="12">
                  <c:v>84.581999999999994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6DB-CC47-A547-044DEAB88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4784048"/>
        <c:axId val="1324785760"/>
      </c:lineChart>
      <c:catAx>
        <c:axId val="132478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4785760"/>
        <c:crosses val="autoZero"/>
        <c:auto val="1"/>
        <c:lblAlgn val="ctr"/>
        <c:lblOffset val="100"/>
        <c:noMultiLvlLbl val="0"/>
      </c:catAx>
      <c:valAx>
        <c:axId val="1324785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 b="1" i="0" baseline="0"/>
                  <a:t>Cumulative Rainfall in previous 12 months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4784048"/>
        <c:crosses val="autoZero"/>
        <c:crossBetween val="between"/>
      </c:valAx>
      <c:spPr>
        <a:noFill/>
        <a:ln>
          <a:solidFill>
            <a:srgbClr val="FF0000"/>
          </a:solidFill>
        </a:ln>
        <a:effectLst/>
      </c:spPr>
    </c:plotArea>
    <c:legend>
      <c:legendPos val="b"/>
      <c:layout>
        <c:manualLayout>
          <c:xMode val="edge"/>
          <c:yMode val="edge"/>
          <c:x val="9.2232917855017235E-2"/>
          <c:y val="0.11171388648344942"/>
          <c:w val="0.88380339836721489"/>
          <c:h val="0.121737464096376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600" b="1"/>
              <a:t>Scatter Diagranm</a:t>
            </a:r>
            <a:r>
              <a:rPr lang="en-GB" sz="1600" b="1" baseline="0"/>
              <a:t> of All Seasons Rainfall since 1873 with Linear Trendline</a:t>
            </a:r>
            <a:endParaRPr lang="en-GB" sz="1600" b="1"/>
          </a:p>
        </c:rich>
      </c:tx>
      <c:layout>
        <c:manualLayout>
          <c:xMode val="edge"/>
          <c:yMode val="edge"/>
          <c:x val="0.32769532578133009"/>
          <c:y val="7.3469387755102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1.9553895721910703E-2"/>
          <c:y val="9.0285714285714309E-3"/>
          <c:w val="0.9652164949566362"/>
          <c:h val="0.85855388076490435"/>
        </c:manualLayout>
      </c:layout>
      <c:scatterChart>
        <c:scatterStyle val="lineMarker"/>
        <c:varyColors val="0"/>
        <c:ser>
          <c:idx val="0"/>
          <c:order val="0"/>
          <c:tx>
            <c:v>Winter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'MET OFFICE SEASONS'!$E$7:$E$159</c:f>
              <c:numCache>
                <c:formatCode>General</c:formatCode>
                <c:ptCount val="153"/>
                <c:pt idx="0">
                  <c:v>1873</c:v>
                </c:pt>
                <c:pt idx="1">
                  <c:v>1874</c:v>
                </c:pt>
                <c:pt idx="2">
                  <c:v>1875</c:v>
                </c:pt>
                <c:pt idx="3">
                  <c:v>1876</c:v>
                </c:pt>
                <c:pt idx="4">
                  <c:v>1877</c:v>
                </c:pt>
                <c:pt idx="5">
                  <c:v>1878</c:v>
                </c:pt>
                <c:pt idx="6">
                  <c:v>1879</c:v>
                </c:pt>
                <c:pt idx="7">
                  <c:v>1880</c:v>
                </c:pt>
                <c:pt idx="8">
                  <c:v>1881</c:v>
                </c:pt>
                <c:pt idx="9">
                  <c:v>1882</c:v>
                </c:pt>
                <c:pt idx="10">
                  <c:v>1883</c:v>
                </c:pt>
                <c:pt idx="11">
                  <c:v>1884</c:v>
                </c:pt>
                <c:pt idx="12">
                  <c:v>1885</c:v>
                </c:pt>
                <c:pt idx="13">
                  <c:v>1886</c:v>
                </c:pt>
                <c:pt idx="14">
                  <c:v>1887</c:v>
                </c:pt>
                <c:pt idx="15">
                  <c:v>1888</c:v>
                </c:pt>
                <c:pt idx="16">
                  <c:v>1889</c:v>
                </c:pt>
                <c:pt idx="17">
                  <c:v>1890</c:v>
                </c:pt>
                <c:pt idx="18">
                  <c:v>1891</c:v>
                </c:pt>
                <c:pt idx="19">
                  <c:v>1892</c:v>
                </c:pt>
                <c:pt idx="20">
                  <c:v>1893</c:v>
                </c:pt>
                <c:pt idx="21">
                  <c:v>1894</c:v>
                </c:pt>
                <c:pt idx="22">
                  <c:v>1895</c:v>
                </c:pt>
                <c:pt idx="23">
                  <c:v>1896</c:v>
                </c:pt>
                <c:pt idx="24">
                  <c:v>1897</c:v>
                </c:pt>
                <c:pt idx="25">
                  <c:v>1898</c:v>
                </c:pt>
                <c:pt idx="26">
                  <c:v>1899</c:v>
                </c:pt>
                <c:pt idx="27">
                  <c:v>1900</c:v>
                </c:pt>
                <c:pt idx="28">
                  <c:v>1901</c:v>
                </c:pt>
                <c:pt idx="29">
                  <c:v>1902</c:v>
                </c:pt>
                <c:pt idx="30">
                  <c:v>1903</c:v>
                </c:pt>
                <c:pt idx="31">
                  <c:v>1904</c:v>
                </c:pt>
                <c:pt idx="32">
                  <c:v>1905</c:v>
                </c:pt>
                <c:pt idx="33">
                  <c:v>1906</c:v>
                </c:pt>
                <c:pt idx="34">
                  <c:v>1907</c:v>
                </c:pt>
                <c:pt idx="35">
                  <c:v>1908</c:v>
                </c:pt>
                <c:pt idx="36">
                  <c:v>1909</c:v>
                </c:pt>
                <c:pt idx="37">
                  <c:v>1910</c:v>
                </c:pt>
                <c:pt idx="38">
                  <c:v>1911</c:v>
                </c:pt>
                <c:pt idx="39">
                  <c:v>1912</c:v>
                </c:pt>
                <c:pt idx="40">
                  <c:v>1913</c:v>
                </c:pt>
                <c:pt idx="41">
                  <c:v>1914</c:v>
                </c:pt>
                <c:pt idx="42">
                  <c:v>1915</c:v>
                </c:pt>
                <c:pt idx="43">
                  <c:v>1916</c:v>
                </c:pt>
                <c:pt idx="44">
                  <c:v>1917</c:v>
                </c:pt>
                <c:pt idx="45">
                  <c:v>1918</c:v>
                </c:pt>
                <c:pt idx="46">
                  <c:v>1919</c:v>
                </c:pt>
                <c:pt idx="47">
                  <c:v>1920</c:v>
                </c:pt>
                <c:pt idx="48">
                  <c:v>1921</c:v>
                </c:pt>
                <c:pt idx="49">
                  <c:v>1922</c:v>
                </c:pt>
                <c:pt idx="50">
                  <c:v>1923</c:v>
                </c:pt>
                <c:pt idx="51">
                  <c:v>1924</c:v>
                </c:pt>
                <c:pt idx="52">
                  <c:v>1925</c:v>
                </c:pt>
                <c:pt idx="53">
                  <c:v>1926</c:v>
                </c:pt>
                <c:pt idx="54">
                  <c:v>1927</c:v>
                </c:pt>
                <c:pt idx="55">
                  <c:v>1928</c:v>
                </c:pt>
                <c:pt idx="56">
                  <c:v>1929</c:v>
                </c:pt>
                <c:pt idx="57">
                  <c:v>1930</c:v>
                </c:pt>
                <c:pt idx="58">
                  <c:v>1931</c:v>
                </c:pt>
                <c:pt idx="59">
                  <c:v>1932</c:v>
                </c:pt>
                <c:pt idx="60">
                  <c:v>1933</c:v>
                </c:pt>
                <c:pt idx="61">
                  <c:v>1934</c:v>
                </c:pt>
                <c:pt idx="62">
                  <c:v>1935</c:v>
                </c:pt>
                <c:pt idx="63">
                  <c:v>1936</c:v>
                </c:pt>
                <c:pt idx="64">
                  <c:v>1937</c:v>
                </c:pt>
                <c:pt idx="65">
                  <c:v>1938</c:v>
                </c:pt>
                <c:pt idx="66">
                  <c:v>1939</c:v>
                </c:pt>
                <c:pt idx="67">
                  <c:v>1940</c:v>
                </c:pt>
                <c:pt idx="68">
                  <c:v>1941</c:v>
                </c:pt>
                <c:pt idx="69">
                  <c:v>1942</c:v>
                </c:pt>
                <c:pt idx="70">
                  <c:v>1943</c:v>
                </c:pt>
                <c:pt idx="71">
                  <c:v>1944</c:v>
                </c:pt>
                <c:pt idx="72">
                  <c:v>1945</c:v>
                </c:pt>
                <c:pt idx="73">
                  <c:v>1946</c:v>
                </c:pt>
                <c:pt idx="74">
                  <c:v>1947</c:v>
                </c:pt>
                <c:pt idx="75">
                  <c:v>1948</c:v>
                </c:pt>
                <c:pt idx="76">
                  <c:v>1949</c:v>
                </c:pt>
                <c:pt idx="77">
                  <c:v>1950</c:v>
                </c:pt>
                <c:pt idx="78">
                  <c:v>1951</c:v>
                </c:pt>
                <c:pt idx="79">
                  <c:v>1952</c:v>
                </c:pt>
                <c:pt idx="80">
                  <c:v>1953</c:v>
                </c:pt>
                <c:pt idx="81">
                  <c:v>1954</c:v>
                </c:pt>
                <c:pt idx="82">
                  <c:v>1955</c:v>
                </c:pt>
                <c:pt idx="83">
                  <c:v>1956</c:v>
                </c:pt>
                <c:pt idx="84">
                  <c:v>1957</c:v>
                </c:pt>
                <c:pt idx="85">
                  <c:v>1958</c:v>
                </c:pt>
                <c:pt idx="86">
                  <c:v>1959</c:v>
                </c:pt>
                <c:pt idx="87">
                  <c:v>1960</c:v>
                </c:pt>
                <c:pt idx="88">
                  <c:v>1961</c:v>
                </c:pt>
                <c:pt idx="89">
                  <c:v>1962</c:v>
                </c:pt>
                <c:pt idx="90">
                  <c:v>1963</c:v>
                </c:pt>
                <c:pt idx="91">
                  <c:v>1964</c:v>
                </c:pt>
                <c:pt idx="92">
                  <c:v>1965</c:v>
                </c:pt>
                <c:pt idx="93">
                  <c:v>1966</c:v>
                </c:pt>
                <c:pt idx="94">
                  <c:v>1967</c:v>
                </c:pt>
                <c:pt idx="95">
                  <c:v>1968</c:v>
                </c:pt>
                <c:pt idx="96">
                  <c:v>1969</c:v>
                </c:pt>
                <c:pt idx="97">
                  <c:v>1970</c:v>
                </c:pt>
                <c:pt idx="98">
                  <c:v>1971</c:v>
                </c:pt>
                <c:pt idx="99">
                  <c:v>1972</c:v>
                </c:pt>
                <c:pt idx="100">
                  <c:v>1973</c:v>
                </c:pt>
                <c:pt idx="101">
                  <c:v>1974</c:v>
                </c:pt>
                <c:pt idx="102">
                  <c:v>1975</c:v>
                </c:pt>
                <c:pt idx="103">
                  <c:v>1976</c:v>
                </c:pt>
                <c:pt idx="104">
                  <c:v>1977</c:v>
                </c:pt>
                <c:pt idx="105">
                  <c:v>1978</c:v>
                </c:pt>
                <c:pt idx="106">
                  <c:v>1979</c:v>
                </c:pt>
                <c:pt idx="107">
                  <c:v>1980</c:v>
                </c:pt>
                <c:pt idx="108">
                  <c:v>1981</c:v>
                </c:pt>
                <c:pt idx="109">
                  <c:v>1982</c:v>
                </c:pt>
                <c:pt idx="110">
                  <c:v>1983</c:v>
                </c:pt>
                <c:pt idx="111">
                  <c:v>1984</c:v>
                </c:pt>
                <c:pt idx="112">
                  <c:v>1985</c:v>
                </c:pt>
                <c:pt idx="113">
                  <c:v>1986</c:v>
                </c:pt>
                <c:pt idx="114">
                  <c:v>1987</c:v>
                </c:pt>
                <c:pt idx="115">
                  <c:v>1988</c:v>
                </c:pt>
                <c:pt idx="116">
                  <c:v>1989</c:v>
                </c:pt>
                <c:pt idx="117">
                  <c:v>1990</c:v>
                </c:pt>
                <c:pt idx="118">
                  <c:v>1991</c:v>
                </c:pt>
                <c:pt idx="119">
                  <c:v>1992</c:v>
                </c:pt>
                <c:pt idx="120">
                  <c:v>1993</c:v>
                </c:pt>
                <c:pt idx="121">
                  <c:v>1994</c:v>
                </c:pt>
                <c:pt idx="122">
                  <c:v>1995</c:v>
                </c:pt>
                <c:pt idx="123">
                  <c:v>1996</c:v>
                </c:pt>
                <c:pt idx="124">
                  <c:v>1997</c:v>
                </c:pt>
                <c:pt idx="125">
                  <c:v>1998</c:v>
                </c:pt>
                <c:pt idx="126">
                  <c:v>1999</c:v>
                </c:pt>
                <c:pt idx="127">
                  <c:v>2000</c:v>
                </c:pt>
                <c:pt idx="128">
                  <c:v>2001</c:v>
                </c:pt>
                <c:pt idx="129">
                  <c:v>2002</c:v>
                </c:pt>
                <c:pt idx="130">
                  <c:v>2003</c:v>
                </c:pt>
                <c:pt idx="131">
                  <c:v>2004</c:v>
                </c:pt>
                <c:pt idx="132">
                  <c:v>2005</c:v>
                </c:pt>
                <c:pt idx="133">
                  <c:v>2006</c:v>
                </c:pt>
                <c:pt idx="134">
                  <c:v>2007</c:v>
                </c:pt>
                <c:pt idx="135">
                  <c:v>2008</c:v>
                </c:pt>
                <c:pt idx="136">
                  <c:v>2009</c:v>
                </c:pt>
                <c:pt idx="137">
                  <c:v>2010</c:v>
                </c:pt>
                <c:pt idx="138">
                  <c:v>2011</c:v>
                </c:pt>
                <c:pt idx="139">
                  <c:v>2012</c:v>
                </c:pt>
                <c:pt idx="140">
                  <c:v>2013</c:v>
                </c:pt>
                <c:pt idx="141">
                  <c:v>2014</c:v>
                </c:pt>
                <c:pt idx="142">
                  <c:v>2015</c:v>
                </c:pt>
                <c:pt idx="143">
                  <c:v>2016</c:v>
                </c:pt>
                <c:pt idx="144">
                  <c:v>2017</c:v>
                </c:pt>
                <c:pt idx="145">
                  <c:v>2018</c:v>
                </c:pt>
                <c:pt idx="146">
                  <c:v>2019</c:v>
                </c:pt>
                <c:pt idx="147">
                  <c:v>2020</c:v>
                </c:pt>
                <c:pt idx="148">
                  <c:v>2021</c:v>
                </c:pt>
                <c:pt idx="149">
                  <c:v>2022</c:v>
                </c:pt>
                <c:pt idx="150">
                  <c:v>2023</c:v>
                </c:pt>
                <c:pt idx="151">
                  <c:v>2024</c:v>
                </c:pt>
                <c:pt idx="152">
                  <c:v>2025</c:v>
                </c:pt>
              </c:numCache>
            </c:numRef>
          </c:xVal>
          <c:yVal>
            <c:numRef>
              <c:f>'MET OFFICE SEASONS'!$F$7:$F$159</c:f>
              <c:numCache>
                <c:formatCode>General</c:formatCode>
                <c:ptCount val="153"/>
                <c:pt idx="1">
                  <c:v>107.4</c:v>
                </c:pt>
                <c:pt idx="2">
                  <c:v>188.9</c:v>
                </c:pt>
                <c:pt idx="3">
                  <c:v>130.80000000000001</c:v>
                </c:pt>
                <c:pt idx="4">
                  <c:v>356.6</c:v>
                </c:pt>
                <c:pt idx="5">
                  <c:v>138.80000000000001</c:v>
                </c:pt>
                <c:pt idx="6">
                  <c:v>204.3</c:v>
                </c:pt>
                <c:pt idx="7">
                  <c:v>99.3</c:v>
                </c:pt>
                <c:pt idx="8">
                  <c:v>209</c:v>
                </c:pt>
                <c:pt idx="9">
                  <c:v>165.7</c:v>
                </c:pt>
                <c:pt idx="10">
                  <c:v>229.7</c:v>
                </c:pt>
                <c:pt idx="11">
                  <c:v>135.4</c:v>
                </c:pt>
                <c:pt idx="12">
                  <c:v>211.4</c:v>
                </c:pt>
                <c:pt idx="13">
                  <c:v>146.6</c:v>
                </c:pt>
                <c:pt idx="14">
                  <c:v>200.8</c:v>
                </c:pt>
                <c:pt idx="15">
                  <c:v>107.7</c:v>
                </c:pt>
                <c:pt idx="16">
                  <c:v>122.6</c:v>
                </c:pt>
                <c:pt idx="17">
                  <c:v>138.4</c:v>
                </c:pt>
                <c:pt idx="18">
                  <c:v>77.5</c:v>
                </c:pt>
                <c:pt idx="19">
                  <c:v>144.19999999999999</c:v>
                </c:pt>
                <c:pt idx="20">
                  <c:v>169.1</c:v>
                </c:pt>
                <c:pt idx="21">
                  <c:v>198.5</c:v>
                </c:pt>
                <c:pt idx="22">
                  <c:v>125</c:v>
                </c:pt>
                <c:pt idx="23">
                  <c:v>105.5</c:v>
                </c:pt>
                <c:pt idx="24">
                  <c:v>234.8</c:v>
                </c:pt>
                <c:pt idx="25">
                  <c:v>134.69999999999999</c:v>
                </c:pt>
                <c:pt idx="26">
                  <c:v>205.1</c:v>
                </c:pt>
                <c:pt idx="27">
                  <c:v>256.8</c:v>
                </c:pt>
                <c:pt idx="28">
                  <c:v>148</c:v>
                </c:pt>
                <c:pt idx="29">
                  <c:v>157.69999999999999</c:v>
                </c:pt>
                <c:pt idx="30">
                  <c:v>141.69999999999999</c:v>
                </c:pt>
                <c:pt idx="31">
                  <c:v>237.2</c:v>
                </c:pt>
                <c:pt idx="32">
                  <c:v>118.1</c:v>
                </c:pt>
                <c:pt idx="33">
                  <c:v>214.1</c:v>
                </c:pt>
                <c:pt idx="34">
                  <c:v>117.8</c:v>
                </c:pt>
                <c:pt idx="35">
                  <c:v>162.19999999999999</c:v>
                </c:pt>
                <c:pt idx="36">
                  <c:v>104.3</c:v>
                </c:pt>
                <c:pt idx="37">
                  <c:v>233.8</c:v>
                </c:pt>
                <c:pt idx="38">
                  <c:v>191.1</c:v>
                </c:pt>
                <c:pt idx="39">
                  <c:v>301.8</c:v>
                </c:pt>
                <c:pt idx="40">
                  <c:v>210.6</c:v>
                </c:pt>
                <c:pt idx="41">
                  <c:v>132.1</c:v>
                </c:pt>
                <c:pt idx="42">
                  <c:v>390.2</c:v>
                </c:pt>
                <c:pt idx="43">
                  <c:v>308</c:v>
                </c:pt>
                <c:pt idx="44">
                  <c:v>152.80000000000001</c:v>
                </c:pt>
                <c:pt idx="45">
                  <c:v>140.69999999999999</c:v>
                </c:pt>
                <c:pt idx="46">
                  <c:v>247.4</c:v>
                </c:pt>
                <c:pt idx="47">
                  <c:v>214.9</c:v>
                </c:pt>
                <c:pt idx="48">
                  <c:v>148.19999999999999</c:v>
                </c:pt>
                <c:pt idx="49">
                  <c:v>192.4</c:v>
                </c:pt>
                <c:pt idx="50">
                  <c:v>221.1</c:v>
                </c:pt>
                <c:pt idx="51">
                  <c:v>157.69999999999999</c:v>
                </c:pt>
                <c:pt idx="52">
                  <c:v>273.89999999999998</c:v>
                </c:pt>
                <c:pt idx="53">
                  <c:v>232</c:v>
                </c:pt>
                <c:pt idx="54">
                  <c:v>175</c:v>
                </c:pt>
                <c:pt idx="55">
                  <c:v>253.6</c:v>
                </c:pt>
                <c:pt idx="56">
                  <c:v>134.4</c:v>
                </c:pt>
                <c:pt idx="57">
                  <c:v>262.7</c:v>
                </c:pt>
                <c:pt idx="58">
                  <c:v>167.8</c:v>
                </c:pt>
                <c:pt idx="59">
                  <c:v>89.7</c:v>
                </c:pt>
                <c:pt idx="60">
                  <c:v>144.4</c:v>
                </c:pt>
                <c:pt idx="61">
                  <c:v>71.8</c:v>
                </c:pt>
                <c:pt idx="62">
                  <c:v>284.89999999999998</c:v>
                </c:pt>
                <c:pt idx="63">
                  <c:v>252.1</c:v>
                </c:pt>
                <c:pt idx="64">
                  <c:v>308.3</c:v>
                </c:pt>
                <c:pt idx="65">
                  <c:v>204.3</c:v>
                </c:pt>
                <c:pt idx="66">
                  <c:v>244.7</c:v>
                </c:pt>
                <c:pt idx="67">
                  <c:v>178.3</c:v>
                </c:pt>
                <c:pt idx="68">
                  <c:v>198.1</c:v>
                </c:pt>
                <c:pt idx="69">
                  <c:v>151.4</c:v>
                </c:pt>
                <c:pt idx="70">
                  <c:v>247.2</c:v>
                </c:pt>
                <c:pt idx="71">
                  <c:v>120.2</c:v>
                </c:pt>
                <c:pt idx="72">
                  <c:v>148.5</c:v>
                </c:pt>
                <c:pt idx="73">
                  <c:v>223.5</c:v>
                </c:pt>
                <c:pt idx="74">
                  <c:v>194.5</c:v>
                </c:pt>
                <c:pt idx="75">
                  <c:v>230.3</c:v>
                </c:pt>
                <c:pt idx="76">
                  <c:v>141.6</c:v>
                </c:pt>
                <c:pt idx="77">
                  <c:v>185.1</c:v>
                </c:pt>
                <c:pt idx="78">
                  <c:v>277.2</c:v>
                </c:pt>
                <c:pt idx="79">
                  <c:v>137</c:v>
                </c:pt>
                <c:pt idx="80">
                  <c:v>134.5</c:v>
                </c:pt>
                <c:pt idx="81">
                  <c:v>117.8</c:v>
                </c:pt>
                <c:pt idx="82">
                  <c:v>185.8</c:v>
                </c:pt>
                <c:pt idx="83">
                  <c:v>202.5</c:v>
                </c:pt>
                <c:pt idx="84">
                  <c:v>248.4</c:v>
                </c:pt>
                <c:pt idx="85">
                  <c:v>222</c:v>
                </c:pt>
                <c:pt idx="86">
                  <c:v>174.4</c:v>
                </c:pt>
                <c:pt idx="87">
                  <c:v>290</c:v>
                </c:pt>
                <c:pt idx="88">
                  <c:v>260.3</c:v>
                </c:pt>
                <c:pt idx="89">
                  <c:v>206.7</c:v>
                </c:pt>
                <c:pt idx="90">
                  <c:v>110.2</c:v>
                </c:pt>
                <c:pt idx="91">
                  <c:v>62.9</c:v>
                </c:pt>
                <c:pt idx="92">
                  <c:v>160</c:v>
                </c:pt>
                <c:pt idx="93">
                  <c:v>277.7</c:v>
                </c:pt>
                <c:pt idx="94">
                  <c:v>206.3</c:v>
                </c:pt>
                <c:pt idx="95">
                  <c:v>169.2</c:v>
                </c:pt>
                <c:pt idx="96">
                  <c:v>209.7</c:v>
                </c:pt>
                <c:pt idx="97">
                  <c:v>218.4</c:v>
                </c:pt>
                <c:pt idx="98">
                  <c:v>161.30000000000001</c:v>
                </c:pt>
                <c:pt idx="99">
                  <c:v>159.9</c:v>
                </c:pt>
                <c:pt idx="100">
                  <c:v>140.30000000000001</c:v>
                </c:pt>
                <c:pt idx="101">
                  <c:v>229.4</c:v>
                </c:pt>
                <c:pt idx="102">
                  <c:v>185.7</c:v>
                </c:pt>
                <c:pt idx="103">
                  <c:v>76.7</c:v>
                </c:pt>
                <c:pt idx="104">
                  <c:v>280.2</c:v>
                </c:pt>
                <c:pt idx="105">
                  <c:v>246.9</c:v>
                </c:pt>
                <c:pt idx="106">
                  <c:v>290.3</c:v>
                </c:pt>
                <c:pt idx="107">
                  <c:v>228.5</c:v>
                </c:pt>
                <c:pt idx="108">
                  <c:v>101.3</c:v>
                </c:pt>
                <c:pt idx="109">
                  <c:v>162.19999999999999</c:v>
                </c:pt>
                <c:pt idx="110">
                  <c:v>182.8</c:v>
                </c:pt>
                <c:pt idx="111">
                  <c:v>222.9</c:v>
                </c:pt>
                <c:pt idx="112">
                  <c:v>166.3</c:v>
                </c:pt>
                <c:pt idx="113">
                  <c:v>229.8</c:v>
                </c:pt>
                <c:pt idx="114">
                  <c:v>144.80000000000001</c:v>
                </c:pt>
                <c:pt idx="115">
                  <c:v>211.1</c:v>
                </c:pt>
                <c:pt idx="116">
                  <c:v>109.6</c:v>
                </c:pt>
                <c:pt idx="117">
                  <c:v>364.8</c:v>
                </c:pt>
                <c:pt idx="118">
                  <c:v>186.4</c:v>
                </c:pt>
                <c:pt idx="119">
                  <c:v>72.7</c:v>
                </c:pt>
                <c:pt idx="120">
                  <c:v>153.6</c:v>
                </c:pt>
                <c:pt idx="121">
                  <c:v>312</c:v>
                </c:pt>
                <c:pt idx="122">
                  <c:v>335.1</c:v>
                </c:pt>
                <c:pt idx="123">
                  <c:v>222.4</c:v>
                </c:pt>
                <c:pt idx="124">
                  <c:v>122.8</c:v>
                </c:pt>
                <c:pt idx="125">
                  <c:v>168.4</c:v>
                </c:pt>
                <c:pt idx="126">
                  <c:v>202.1</c:v>
                </c:pt>
                <c:pt idx="127">
                  <c:v>211.9</c:v>
                </c:pt>
                <c:pt idx="128">
                  <c:v>296.10000000000002</c:v>
                </c:pt>
                <c:pt idx="129">
                  <c:v>173.7</c:v>
                </c:pt>
                <c:pt idx="130">
                  <c:v>245</c:v>
                </c:pt>
                <c:pt idx="131">
                  <c:v>190.3</c:v>
                </c:pt>
                <c:pt idx="132">
                  <c:v>111.3</c:v>
                </c:pt>
                <c:pt idx="133">
                  <c:v>141.6</c:v>
                </c:pt>
                <c:pt idx="134">
                  <c:v>265.39999999999998</c:v>
                </c:pt>
                <c:pt idx="135">
                  <c:v>180.4</c:v>
                </c:pt>
                <c:pt idx="136">
                  <c:v>198.1</c:v>
                </c:pt>
                <c:pt idx="137">
                  <c:v>272.60000000000002</c:v>
                </c:pt>
                <c:pt idx="138">
                  <c:v>185.5</c:v>
                </c:pt>
                <c:pt idx="139">
                  <c:v>161.30000000000001</c:v>
                </c:pt>
                <c:pt idx="140">
                  <c:v>241</c:v>
                </c:pt>
                <c:pt idx="141">
                  <c:v>450.8</c:v>
                </c:pt>
                <c:pt idx="142">
                  <c:v>204.9</c:v>
                </c:pt>
                <c:pt idx="143">
                  <c:v>233.4</c:v>
                </c:pt>
                <c:pt idx="144">
                  <c:v>149.4</c:v>
                </c:pt>
                <c:pt idx="145">
                  <c:v>223.6</c:v>
                </c:pt>
                <c:pt idx="146">
                  <c:v>172.3</c:v>
                </c:pt>
                <c:pt idx="147">
                  <c:v>316.2</c:v>
                </c:pt>
                <c:pt idx="148">
                  <c:v>280.8</c:v>
                </c:pt>
                <c:pt idx="149">
                  <c:v>167.7</c:v>
                </c:pt>
                <c:pt idx="150">
                  <c:v>176.4</c:v>
                </c:pt>
                <c:pt idx="151">
                  <c:v>310.2</c:v>
                </c:pt>
                <c:pt idx="152">
                  <c:v>161.30000000000001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D3C-7046-BB89-4955B9522E0B}"/>
            </c:ext>
          </c:extLst>
        </c:ser>
        <c:ser>
          <c:idx val="1"/>
          <c:order val="1"/>
          <c:tx>
            <c:v>Spring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00B050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'MET OFFICE SEASONS'!$E$7:$E$159</c:f>
              <c:numCache>
                <c:formatCode>General</c:formatCode>
                <c:ptCount val="153"/>
                <c:pt idx="0">
                  <c:v>1873</c:v>
                </c:pt>
                <c:pt idx="1">
                  <c:v>1874</c:v>
                </c:pt>
                <c:pt idx="2">
                  <c:v>1875</c:v>
                </c:pt>
                <c:pt idx="3">
                  <c:v>1876</c:v>
                </c:pt>
                <c:pt idx="4">
                  <c:v>1877</c:v>
                </c:pt>
                <c:pt idx="5">
                  <c:v>1878</c:v>
                </c:pt>
                <c:pt idx="6">
                  <c:v>1879</c:v>
                </c:pt>
                <c:pt idx="7">
                  <c:v>1880</c:v>
                </c:pt>
                <c:pt idx="8">
                  <c:v>1881</c:v>
                </c:pt>
                <c:pt idx="9">
                  <c:v>1882</c:v>
                </c:pt>
                <c:pt idx="10">
                  <c:v>1883</c:v>
                </c:pt>
                <c:pt idx="11">
                  <c:v>1884</c:v>
                </c:pt>
                <c:pt idx="12">
                  <c:v>1885</c:v>
                </c:pt>
                <c:pt idx="13">
                  <c:v>1886</c:v>
                </c:pt>
                <c:pt idx="14">
                  <c:v>1887</c:v>
                </c:pt>
                <c:pt idx="15">
                  <c:v>1888</c:v>
                </c:pt>
                <c:pt idx="16">
                  <c:v>1889</c:v>
                </c:pt>
                <c:pt idx="17">
                  <c:v>1890</c:v>
                </c:pt>
                <c:pt idx="18">
                  <c:v>1891</c:v>
                </c:pt>
                <c:pt idx="19">
                  <c:v>1892</c:v>
                </c:pt>
                <c:pt idx="20">
                  <c:v>1893</c:v>
                </c:pt>
                <c:pt idx="21">
                  <c:v>1894</c:v>
                </c:pt>
                <c:pt idx="22">
                  <c:v>1895</c:v>
                </c:pt>
                <c:pt idx="23">
                  <c:v>1896</c:v>
                </c:pt>
                <c:pt idx="24">
                  <c:v>1897</c:v>
                </c:pt>
                <c:pt idx="25">
                  <c:v>1898</c:v>
                </c:pt>
                <c:pt idx="26">
                  <c:v>1899</c:v>
                </c:pt>
                <c:pt idx="27">
                  <c:v>1900</c:v>
                </c:pt>
                <c:pt idx="28">
                  <c:v>1901</c:v>
                </c:pt>
                <c:pt idx="29">
                  <c:v>1902</c:v>
                </c:pt>
                <c:pt idx="30">
                  <c:v>1903</c:v>
                </c:pt>
                <c:pt idx="31">
                  <c:v>1904</c:v>
                </c:pt>
                <c:pt idx="32">
                  <c:v>1905</c:v>
                </c:pt>
                <c:pt idx="33">
                  <c:v>1906</c:v>
                </c:pt>
                <c:pt idx="34">
                  <c:v>1907</c:v>
                </c:pt>
                <c:pt idx="35">
                  <c:v>1908</c:v>
                </c:pt>
                <c:pt idx="36">
                  <c:v>1909</c:v>
                </c:pt>
                <c:pt idx="37">
                  <c:v>1910</c:v>
                </c:pt>
                <c:pt idx="38">
                  <c:v>1911</c:v>
                </c:pt>
                <c:pt idx="39">
                  <c:v>1912</c:v>
                </c:pt>
                <c:pt idx="40">
                  <c:v>1913</c:v>
                </c:pt>
                <c:pt idx="41">
                  <c:v>1914</c:v>
                </c:pt>
                <c:pt idx="42">
                  <c:v>1915</c:v>
                </c:pt>
                <c:pt idx="43">
                  <c:v>1916</c:v>
                </c:pt>
                <c:pt idx="44">
                  <c:v>1917</c:v>
                </c:pt>
                <c:pt idx="45">
                  <c:v>1918</c:v>
                </c:pt>
                <c:pt idx="46">
                  <c:v>1919</c:v>
                </c:pt>
                <c:pt idx="47">
                  <c:v>1920</c:v>
                </c:pt>
                <c:pt idx="48">
                  <c:v>1921</c:v>
                </c:pt>
                <c:pt idx="49">
                  <c:v>1922</c:v>
                </c:pt>
                <c:pt idx="50">
                  <c:v>1923</c:v>
                </c:pt>
                <c:pt idx="51">
                  <c:v>1924</c:v>
                </c:pt>
                <c:pt idx="52">
                  <c:v>1925</c:v>
                </c:pt>
                <c:pt idx="53">
                  <c:v>1926</c:v>
                </c:pt>
                <c:pt idx="54">
                  <c:v>1927</c:v>
                </c:pt>
                <c:pt idx="55">
                  <c:v>1928</c:v>
                </c:pt>
                <c:pt idx="56">
                  <c:v>1929</c:v>
                </c:pt>
                <c:pt idx="57">
                  <c:v>1930</c:v>
                </c:pt>
                <c:pt idx="58">
                  <c:v>1931</c:v>
                </c:pt>
                <c:pt idx="59">
                  <c:v>1932</c:v>
                </c:pt>
                <c:pt idx="60">
                  <c:v>1933</c:v>
                </c:pt>
                <c:pt idx="61">
                  <c:v>1934</c:v>
                </c:pt>
                <c:pt idx="62">
                  <c:v>1935</c:v>
                </c:pt>
                <c:pt idx="63">
                  <c:v>1936</c:v>
                </c:pt>
                <c:pt idx="64">
                  <c:v>1937</c:v>
                </c:pt>
                <c:pt idx="65">
                  <c:v>1938</c:v>
                </c:pt>
                <c:pt idx="66">
                  <c:v>1939</c:v>
                </c:pt>
                <c:pt idx="67">
                  <c:v>1940</c:v>
                </c:pt>
                <c:pt idx="68">
                  <c:v>1941</c:v>
                </c:pt>
                <c:pt idx="69">
                  <c:v>1942</c:v>
                </c:pt>
                <c:pt idx="70">
                  <c:v>1943</c:v>
                </c:pt>
                <c:pt idx="71">
                  <c:v>1944</c:v>
                </c:pt>
                <c:pt idx="72">
                  <c:v>1945</c:v>
                </c:pt>
                <c:pt idx="73">
                  <c:v>1946</c:v>
                </c:pt>
                <c:pt idx="74">
                  <c:v>1947</c:v>
                </c:pt>
                <c:pt idx="75">
                  <c:v>1948</c:v>
                </c:pt>
                <c:pt idx="76">
                  <c:v>1949</c:v>
                </c:pt>
                <c:pt idx="77">
                  <c:v>1950</c:v>
                </c:pt>
                <c:pt idx="78">
                  <c:v>1951</c:v>
                </c:pt>
                <c:pt idx="79">
                  <c:v>1952</c:v>
                </c:pt>
                <c:pt idx="80">
                  <c:v>1953</c:v>
                </c:pt>
                <c:pt idx="81">
                  <c:v>1954</c:v>
                </c:pt>
                <c:pt idx="82">
                  <c:v>1955</c:v>
                </c:pt>
                <c:pt idx="83">
                  <c:v>1956</c:v>
                </c:pt>
                <c:pt idx="84">
                  <c:v>1957</c:v>
                </c:pt>
                <c:pt idx="85">
                  <c:v>1958</c:v>
                </c:pt>
                <c:pt idx="86">
                  <c:v>1959</c:v>
                </c:pt>
                <c:pt idx="87">
                  <c:v>1960</c:v>
                </c:pt>
                <c:pt idx="88">
                  <c:v>1961</c:v>
                </c:pt>
                <c:pt idx="89">
                  <c:v>1962</c:v>
                </c:pt>
                <c:pt idx="90">
                  <c:v>1963</c:v>
                </c:pt>
                <c:pt idx="91">
                  <c:v>1964</c:v>
                </c:pt>
                <c:pt idx="92">
                  <c:v>1965</c:v>
                </c:pt>
                <c:pt idx="93">
                  <c:v>1966</c:v>
                </c:pt>
                <c:pt idx="94">
                  <c:v>1967</c:v>
                </c:pt>
                <c:pt idx="95">
                  <c:v>1968</c:v>
                </c:pt>
                <c:pt idx="96">
                  <c:v>1969</c:v>
                </c:pt>
                <c:pt idx="97">
                  <c:v>1970</c:v>
                </c:pt>
                <c:pt idx="98">
                  <c:v>1971</c:v>
                </c:pt>
                <c:pt idx="99">
                  <c:v>1972</c:v>
                </c:pt>
                <c:pt idx="100">
                  <c:v>1973</c:v>
                </c:pt>
                <c:pt idx="101">
                  <c:v>1974</c:v>
                </c:pt>
                <c:pt idx="102">
                  <c:v>1975</c:v>
                </c:pt>
                <c:pt idx="103">
                  <c:v>1976</c:v>
                </c:pt>
                <c:pt idx="104">
                  <c:v>1977</c:v>
                </c:pt>
                <c:pt idx="105">
                  <c:v>1978</c:v>
                </c:pt>
                <c:pt idx="106">
                  <c:v>1979</c:v>
                </c:pt>
                <c:pt idx="107">
                  <c:v>1980</c:v>
                </c:pt>
                <c:pt idx="108">
                  <c:v>1981</c:v>
                </c:pt>
                <c:pt idx="109">
                  <c:v>1982</c:v>
                </c:pt>
                <c:pt idx="110">
                  <c:v>1983</c:v>
                </c:pt>
                <c:pt idx="111">
                  <c:v>1984</c:v>
                </c:pt>
                <c:pt idx="112">
                  <c:v>1985</c:v>
                </c:pt>
                <c:pt idx="113">
                  <c:v>1986</c:v>
                </c:pt>
                <c:pt idx="114">
                  <c:v>1987</c:v>
                </c:pt>
                <c:pt idx="115">
                  <c:v>1988</c:v>
                </c:pt>
                <c:pt idx="116">
                  <c:v>1989</c:v>
                </c:pt>
                <c:pt idx="117">
                  <c:v>1990</c:v>
                </c:pt>
                <c:pt idx="118">
                  <c:v>1991</c:v>
                </c:pt>
                <c:pt idx="119">
                  <c:v>1992</c:v>
                </c:pt>
                <c:pt idx="120">
                  <c:v>1993</c:v>
                </c:pt>
                <c:pt idx="121">
                  <c:v>1994</c:v>
                </c:pt>
                <c:pt idx="122">
                  <c:v>1995</c:v>
                </c:pt>
                <c:pt idx="123">
                  <c:v>1996</c:v>
                </c:pt>
                <c:pt idx="124">
                  <c:v>1997</c:v>
                </c:pt>
                <c:pt idx="125">
                  <c:v>1998</c:v>
                </c:pt>
                <c:pt idx="126">
                  <c:v>1999</c:v>
                </c:pt>
                <c:pt idx="127">
                  <c:v>2000</c:v>
                </c:pt>
                <c:pt idx="128">
                  <c:v>2001</c:v>
                </c:pt>
                <c:pt idx="129">
                  <c:v>2002</c:v>
                </c:pt>
                <c:pt idx="130">
                  <c:v>2003</c:v>
                </c:pt>
                <c:pt idx="131">
                  <c:v>2004</c:v>
                </c:pt>
                <c:pt idx="132">
                  <c:v>2005</c:v>
                </c:pt>
                <c:pt idx="133">
                  <c:v>2006</c:v>
                </c:pt>
                <c:pt idx="134">
                  <c:v>2007</c:v>
                </c:pt>
                <c:pt idx="135">
                  <c:v>2008</c:v>
                </c:pt>
                <c:pt idx="136">
                  <c:v>2009</c:v>
                </c:pt>
                <c:pt idx="137">
                  <c:v>2010</c:v>
                </c:pt>
                <c:pt idx="138">
                  <c:v>2011</c:v>
                </c:pt>
                <c:pt idx="139">
                  <c:v>2012</c:v>
                </c:pt>
                <c:pt idx="140">
                  <c:v>2013</c:v>
                </c:pt>
                <c:pt idx="141">
                  <c:v>2014</c:v>
                </c:pt>
                <c:pt idx="142">
                  <c:v>2015</c:v>
                </c:pt>
                <c:pt idx="143">
                  <c:v>2016</c:v>
                </c:pt>
                <c:pt idx="144">
                  <c:v>2017</c:v>
                </c:pt>
                <c:pt idx="145">
                  <c:v>2018</c:v>
                </c:pt>
                <c:pt idx="146">
                  <c:v>2019</c:v>
                </c:pt>
                <c:pt idx="147">
                  <c:v>2020</c:v>
                </c:pt>
                <c:pt idx="148">
                  <c:v>2021</c:v>
                </c:pt>
                <c:pt idx="149">
                  <c:v>2022</c:v>
                </c:pt>
                <c:pt idx="150">
                  <c:v>2023</c:v>
                </c:pt>
                <c:pt idx="151">
                  <c:v>2024</c:v>
                </c:pt>
                <c:pt idx="152">
                  <c:v>2025</c:v>
                </c:pt>
              </c:numCache>
            </c:numRef>
          </c:xVal>
          <c:yVal>
            <c:numRef>
              <c:f>'MET OFFICE SEASONS'!$G$7:$G$159</c:f>
              <c:numCache>
                <c:formatCode>General</c:formatCode>
                <c:ptCount val="153"/>
                <c:pt idx="0">
                  <c:v>113.9</c:v>
                </c:pt>
                <c:pt idx="1">
                  <c:v>88.3</c:v>
                </c:pt>
                <c:pt idx="2">
                  <c:v>99</c:v>
                </c:pt>
                <c:pt idx="3">
                  <c:v>159.6</c:v>
                </c:pt>
                <c:pt idx="4">
                  <c:v>184.9</c:v>
                </c:pt>
                <c:pt idx="5">
                  <c:v>206.8</c:v>
                </c:pt>
                <c:pt idx="6">
                  <c:v>169.2</c:v>
                </c:pt>
                <c:pt idx="7">
                  <c:v>91.4</c:v>
                </c:pt>
                <c:pt idx="8">
                  <c:v>104.9</c:v>
                </c:pt>
                <c:pt idx="9">
                  <c:v>147.19999999999999</c:v>
                </c:pt>
                <c:pt idx="10">
                  <c:v>108.2</c:v>
                </c:pt>
                <c:pt idx="11">
                  <c:v>100.2</c:v>
                </c:pt>
                <c:pt idx="12">
                  <c:v>158.9</c:v>
                </c:pt>
                <c:pt idx="13">
                  <c:v>196.2</c:v>
                </c:pt>
                <c:pt idx="14">
                  <c:v>118.7</c:v>
                </c:pt>
                <c:pt idx="15">
                  <c:v>166.1</c:v>
                </c:pt>
                <c:pt idx="16">
                  <c:v>200.5</c:v>
                </c:pt>
                <c:pt idx="17">
                  <c:v>137.80000000000001</c:v>
                </c:pt>
                <c:pt idx="18">
                  <c:v>142</c:v>
                </c:pt>
                <c:pt idx="19">
                  <c:v>78.900000000000006</c:v>
                </c:pt>
                <c:pt idx="20">
                  <c:v>36.5</c:v>
                </c:pt>
                <c:pt idx="21">
                  <c:v>125.9</c:v>
                </c:pt>
                <c:pt idx="22">
                  <c:v>104.7</c:v>
                </c:pt>
                <c:pt idx="23">
                  <c:v>108.9</c:v>
                </c:pt>
                <c:pt idx="24">
                  <c:v>189.6</c:v>
                </c:pt>
                <c:pt idx="25">
                  <c:v>140.1</c:v>
                </c:pt>
                <c:pt idx="26">
                  <c:v>120.1</c:v>
                </c:pt>
                <c:pt idx="27">
                  <c:v>84</c:v>
                </c:pt>
                <c:pt idx="28">
                  <c:v>146.69999999999999</c:v>
                </c:pt>
                <c:pt idx="29">
                  <c:v>124.3</c:v>
                </c:pt>
                <c:pt idx="30">
                  <c:v>209.9</c:v>
                </c:pt>
                <c:pt idx="31">
                  <c:v>145.30000000000001</c:v>
                </c:pt>
                <c:pt idx="32">
                  <c:v>168.7</c:v>
                </c:pt>
                <c:pt idx="33">
                  <c:v>111</c:v>
                </c:pt>
                <c:pt idx="34">
                  <c:v>172.7</c:v>
                </c:pt>
                <c:pt idx="35">
                  <c:v>190.4</c:v>
                </c:pt>
                <c:pt idx="36">
                  <c:v>177.7</c:v>
                </c:pt>
                <c:pt idx="37">
                  <c:v>131.6</c:v>
                </c:pt>
                <c:pt idx="38">
                  <c:v>130.5</c:v>
                </c:pt>
                <c:pt idx="39">
                  <c:v>134.80000000000001</c:v>
                </c:pt>
                <c:pt idx="40">
                  <c:v>203.4</c:v>
                </c:pt>
                <c:pt idx="41">
                  <c:v>179.4</c:v>
                </c:pt>
                <c:pt idx="42">
                  <c:v>138</c:v>
                </c:pt>
                <c:pt idx="43">
                  <c:v>187.3</c:v>
                </c:pt>
                <c:pt idx="44">
                  <c:v>146.30000000000001</c:v>
                </c:pt>
                <c:pt idx="45">
                  <c:v>156.5</c:v>
                </c:pt>
                <c:pt idx="46">
                  <c:v>179</c:v>
                </c:pt>
                <c:pt idx="47">
                  <c:v>160.5</c:v>
                </c:pt>
                <c:pt idx="48">
                  <c:v>99.1</c:v>
                </c:pt>
                <c:pt idx="49">
                  <c:v>161.5</c:v>
                </c:pt>
                <c:pt idx="50">
                  <c:v>182.7</c:v>
                </c:pt>
                <c:pt idx="51">
                  <c:v>206.1</c:v>
                </c:pt>
                <c:pt idx="52">
                  <c:v>156.9</c:v>
                </c:pt>
                <c:pt idx="53">
                  <c:v>146.30000000000001</c:v>
                </c:pt>
                <c:pt idx="54">
                  <c:v>148.19999999999999</c:v>
                </c:pt>
                <c:pt idx="55">
                  <c:v>135.5</c:v>
                </c:pt>
                <c:pt idx="56">
                  <c:v>82.1</c:v>
                </c:pt>
                <c:pt idx="57">
                  <c:v>155.5</c:v>
                </c:pt>
                <c:pt idx="58">
                  <c:v>173.4</c:v>
                </c:pt>
                <c:pt idx="59">
                  <c:v>226.3</c:v>
                </c:pt>
                <c:pt idx="60">
                  <c:v>157.19999999999999</c:v>
                </c:pt>
                <c:pt idx="61">
                  <c:v>133.19999999999999</c:v>
                </c:pt>
                <c:pt idx="62">
                  <c:v>147.4</c:v>
                </c:pt>
                <c:pt idx="63">
                  <c:v>98.4</c:v>
                </c:pt>
                <c:pt idx="64">
                  <c:v>226.2</c:v>
                </c:pt>
                <c:pt idx="65">
                  <c:v>61</c:v>
                </c:pt>
                <c:pt idx="66">
                  <c:v>146.19999999999999</c:v>
                </c:pt>
                <c:pt idx="67">
                  <c:v>161.4</c:v>
                </c:pt>
                <c:pt idx="68">
                  <c:v>177.7</c:v>
                </c:pt>
                <c:pt idx="69">
                  <c:v>183.8</c:v>
                </c:pt>
                <c:pt idx="70">
                  <c:v>108.6</c:v>
                </c:pt>
                <c:pt idx="71">
                  <c:v>70.8</c:v>
                </c:pt>
                <c:pt idx="72">
                  <c:v>116.8</c:v>
                </c:pt>
                <c:pt idx="73">
                  <c:v>169.4</c:v>
                </c:pt>
                <c:pt idx="74">
                  <c:v>236.1</c:v>
                </c:pt>
                <c:pt idx="75">
                  <c:v>135.69999999999999</c:v>
                </c:pt>
                <c:pt idx="76">
                  <c:v>125.8</c:v>
                </c:pt>
                <c:pt idx="77">
                  <c:v>143.19999999999999</c:v>
                </c:pt>
                <c:pt idx="78">
                  <c:v>221.7</c:v>
                </c:pt>
                <c:pt idx="79">
                  <c:v>184.6</c:v>
                </c:pt>
                <c:pt idx="80">
                  <c:v>116.7</c:v>
                </c:pt>
                <c:pt idx="81">
                  <c:v>144.19999999999999</c:v>
                </c:pt>
                <c:pt idx="82">
                  <c:v>152.69999999999999</c:v>
                </c:pt>
                <c:pt idx="83">
                  <c:v>66.3</c:v>
                </c:pt>
                <c:pt idx="84">
                  <c:v>76.3</c:v>
                </c:pt>
                <c:pt idx="85">
                  <c:v>129.4</c:v>
                </c:pt>
                <c:pt idx="86">
                  <c:v>137</c:v>
                </c:pt>
                <c:pt idx="87">
                  <c:v>116.5</c:v>
                </c:pt>
                <c:pt idx="88">
                  <c:v>112.9</c:v>
                </c:pt>
                <c:pt idx="89">
                  <c:v>136.4</c:v>
                </c:pt>
                <c:pt idx="90">
                  <c:v>200.1</c:v>
                </c:pt>
                <c:pt idx="91">
                  <c:v>243.3</c:v>
                </c:pt>
                <c:pt idx="92">
                  <c:v>148.69999999999999</c:v>
                </c:pt>
                <c:pt idx="93">
                  <c:v>176.8</c:v>
                </c:pt>
                <c:pt idx="94">
                  <c:v>208.8</c:v>
                </c:pt>
                <c:pt idx="95">
                  <c:v>149.69999999999999</c:v>
                </c:pt>
                <c:pt idx="96">
                  <c:v>175.7</c:v>
                </c:pt>
                <c:pt idx="97">
                  <c:v>141.6</c:v>
                </c:pt>
                <c:pt idx="98">
                  <c:v>158.9</c:v>
                </c:pt>
                <c:pt idx="99">
                  <c:v>168.6</c:v>
                </c:pt>
                <c:pt idx="100">
                  <c:v>140</c:v>
                </c:pt>
                <c:pt idx="101">
                  <c:v>81.099999999999994</c:v>
                </c:pt>
                <c:pt idx="102">
                  <c:v>199.7</c:v>
                </c:pt>
                <c:pt idx="103">
                  <c:v>53.6</c:v>
                </c:pt>
                <c:pt idx="104">
                  <c:v>146.9</c:v>
                </c:pt>
                <c:pt idx="105">
                  <c:v>188.6</c:v>
                </c:pt>
                <c:pt idx="106">
                  <c:v>284.7</c:v>
                </c:pt>
                <c:pt idx="107">
                  <c:v>131</c:v>
                </c:pt>
                <c:pt idx="108">
                  <c:v>256.8</c:v>
                </c:pt>
                <c:pt idx="109">
                  <c:v>156</c:v>
                </c:pt>
                <c:pt idx="110">
                  <c:v>237.8</c:v>
                </c:pt>
                <c:pt idx="111">
                  <c:v>156.30000000000001</c:v>
                </c:pt>
                <c:pt idx="112">
                  <c:v>144.9</c:v>
                </c:pt>
                <c:pt idx="113">
                  <c:v>192.2</c:v>
                </c:pt>
                <c:pt idx="114">
                  <c:v>172</c:v>
                </c:pt>
                <c:pt idx="115">
                  <c:v>159.69999999999999</c:v>
                </c:pt>
                <c:pt idx="116">
                  <c:v>157.30000000000001</c:v>
                </c:pt>
                <c:pt idx="117">
                  <c:v>58.1</c:v>
                </c:pt>
                <c:pt idx="118">
                  <c:v>122.6</c:v>
                </c:pt>
                <c:pt idx="119">
                  <c:v>177.6</c:v>
                </c:pt>
                <c:pt idx="120">
                  <c:v>170.5</c:v>
                </c:pt>
                <c:pt idx="121">
                  <c:v>207.4</c:v>
                </c:pt>
                <c:pt idx="122">
                  <c:v>103.3</c:v>
                </c:pt>
                <c:pt idx="123">
                  <c:v>109.7</c:v>
                </c:pt>
                <c:pt idx="124">
                  <c:v>75.5</c:v>
                </c:pt>
                <c:pt idx="125">
                  <c:v>181.2</c:v>
                </c:pt>
                <c:pt idx="126">
                  <c:v>132.6</c:v>
                </c:pt>
                <c:pt idx="127">
                  <c:v>274</c:v>
                </c:pt>
                <c:pt idx="128">
                  <c:v>230.3</c:v>
                </c:pt>
                <c:pt idx="129">
                  <c:v>165.9</c:v>
                </c:pt>
                <c:pt idx="130">
                  <c:v>106.5</c:v>
                </c:pt>
                <c:pt idx="131">
                  <c:v>171</c:v>
                </c:pt>
                <c:pt idx="132">
                  <c:v>123.5</c:v>
                </c:pt>
                <c:pt idx="133">
                  <c:v>192.7</c:v>
                </c:pt>
                <c:pt idx="134">
                  <c:v>168.5</c:v>
                </c:pt>
                <c:pt idx="135">
                  <c:v>254</c:v>
                </c:pt>
                <c:pt idx="136">
                  <c:v>111.2</c:v>
                </c:pt>
                <c:pt idx="137">
                  <c:v>108.8</c:v>
                </c:pt>
                <c:pt idx="138">
                  <c:v>46</c:v>
                </c:pt>
                <c:pt idx="139">
                  <c:v>199.5</c:v>
                </c:pt>
                <c:pt idx="140">
                  <c:v>162.6</c:v>
                </c:pt>
                <c:pt idx="141">
                  <c:v>185.2</c:v>
                </c:pt>
                <c:pt idx="142">
                  <c:v>111.2</c:v>
                </c:pt>
                <c:pt idx="143">
                  <c:v>196.6</c:v>
                </c:pt>
                <c:pt idx="144">
                  <c:v>121.1</c:v>
                </c:pt>
                <c:pt idx="145">
                  <c:v>222.6</c:v>
                </c:pt>
                <c:pt idx="146">
                  <c:v>113.4</c:v>
                </c:pt>
                <c:pt idx="147">
                  <c:v>104.6</c:v>
                </c:pt>
                <c:pt idx="148">
                  <c:v>130.19999999999999</c:v>
                </c:pt>
                <c:pt idx="149">
                  <c:v>110.4</c:v>
                </c:pt>
                <c:pt idx="150">
                  <c:v>237</c:v>
                </c:pt>
                <c:pt idx="151">
                  <c:v>217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D3C-7046-BB89-4955B9522E0B}"/>
            </c:ext>
          </c:extLst>
        </c:ser>
        <c:ser>
          <c:idx val="2"/>
          <c:order val="2"/>
          <c:tx>
            <c:v>Summer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7030A0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'MET OFFICE SEASONS'!$E$7:$E$159</c:f>
              <c:numCache>
                <c:formatCode>General</c:formatCode>
                <c:ptCount val="153"/>
                <c:pt idx="0">
                  <c:v>1873</c:v>
                </c:pt>
                <c:pt idx="1">
                  <c:v>1874</c:v>
                </c:pt>
                <c:pt idx="2">
                  <c:v>1875</c:v>
                </c:pt>
                <c:pt idx="3">
                  <c:v>1876</c:v>
                </c:pt>
                <c:pt idx="4">
                  <c:v>1877</c:v>
                </c:pt>
                <c:pt idx="5">
                  <c:v>1878</c:v>
                </c:pt>
                <c:pt idx="6">
                  <c:v>1879</c:v>
                </c:pt>
                <c:pt idx="7">
                  <c:v>1880</c:v>
                </c:pt>
                <c:pt idx="8">
                  <c:v>1881</c:v>
                </c:pt>
                <c:pt idx="9">
                  <c:v>1882</c:v>
                </c:pt>
                <c:pt idx="10">
                  <c:v>1883</c:v>
                </c:pt>
                <c:pt idx="11">
                  <c:v>1884</c:v>
                </c:pt>
                <c:pt idx="12">
                  <c:v>1885</c:v>
                </c:pt>
                <c:pt idx="13">
                  <c:v>1886</c:v>
                </c:pt>
                <c:pt idx="14">
                  <c:v>1887</c:v>
                </c:pt>
                <c:pt idx="15">
                  <c:v>1888</c:v>
                </c:pt>
                <c:pt idx="16">
                  <c:v>1889</c:v>
                </c:pt>
                <c:pt idx="17">
                  <c:v>1890</c:v>
                </c:pt>
                <c:pt idx="18">
                  <c:v>1891</c:v>
                </c:pt>
                <c:pt idx="19">
                  <c:v>1892</c:v>
                </c:pt>
                <c:pt idx="20">
                  <c:v>1893</c:v>
                </c:pt>
                <c:pt idx="21">
                  <c:v>1894</c:v>
                </c:pt>
                <c:pt idx="22">
                  <c:v>1895</c:v>
                </c:pt>
                <c:pt idx="23">
                  <c:v>1896</c:v>
                </c:pt>
                <c:pt idx="24">
                  <c:v>1897</c:v>
                </c:pt>
                <c:pt idx="25">
                  <c:v>1898</c:v>
                </c:pt>
                <c:pt idx="26">
                  <c:v>1899</c:v>
                </c:pt>
                <c:pt idx="27">
                  <c:v>1900</c:v>
                </c:pt>
                <c:pt idx="28">
                  <c:v>1901</c:v>
                </c:pt>
                <c:pt idx="29">
                  <c:v>1902</c:v>
                </c:pt>
                <c:pt idx="30">
                  <c:v>1903</c:v>
                </c:pt>
                <c:pt idx="31">
                  <c:v>1904</c:v>
                </c:pt>
                <c:pt idx="32">
                  <c:v>1905</c:v>
                </c:pt>
                <c:pt idx="33">
                  <c:v>1906</c:v>
                </c:pt>
                <c:pt idx="34">
                  <c:v>1907</c:v>
                </c:pt>
                <c:pt idx="35">
                  <c:v>1908</c:v>
                </c:pt>
                <c:pt idx="36">
                  <c:v>1909</c:v>
                </c:pt>
                <c:pt idx="37">
                  <c:v>1910</c:v>
                </c:pt>
                <c:pt idx="38">
                  <c:v>1911</c:v>
                </c:pt>
                <c:pt idx="39">
                  <c:v>1912</c:v>
                </c:pt>
                <c:pt idx="40">
                  <c:v>1913</c:v>
                </c:pt>
                <c:pt idx="41">
                  <c:v>1914</c:v>
                </c:pt>
                <c:pt idx="42">
                  <c:v>1915</c:v>
                </c:pt>
                <c:pt idx="43">
                  <c:v>1916</c:v>
                </c:pt>
                <c:pt idx="44">
                  <c:v>1917</c:v>
                </c:pt>
                <c:pt idx="45">
                  <c:v>1918</c:v>
                </c:pt>
                <c:pt idx="46">
                  <c:v>1919</c:v>
                </c:pt>
                <c:pt idx="47">
                  <c:v>1920</c:v>
                </c:pt>
                <c:pt idx="48">
                  <c:v>1921</c:v>
                </c:pt>
                <c:pt idx="49">
                  <c:v>1922</c:v>
                </c:pt>
                <c:pt idx="50">
                  <c:v>1923</c:v>
                </c:pt>
                <c:pt idx="51">
                  <c:v>1924</c:v>
                </c:pt>
                <c:pt idx="52">
                  <c:v>1925</c:v>
                </c:pt>
                <c:pt idx="53">
                  <c:v>1926</c:v>
                </c:pt>
                <c:pt idx="54">
                  <c:v>1927</c:v>
                </c:pt>
                <c:pt idx="55">
                  <c:v>1928</c:v>
                </c:pt>
                <c:pt idx="56">
                  <c:v>1929</c:v>
                </c:pt>
                <c:pt idx="57">
                  <c:v>1930</c:v>
                </c:pt>
                <c:pt idx="58">
                  <c:v>1931</c:v>
                </c:pt>
                <c:pt idx="59">
                  <c:v>1932</c:v>
                </c:pt>
                <c:pt idx="60">
                  <c:v>1933</c:v>
                </c:pt>
                <c:pt idx="61">
                  <c:v>1934</c:v>
                </c:pt>
                <c:pt idx="62">
                  <c:v>1935</c:v>
                </c:pt>
                <c:pt idx="63">
                  <c:v>1936</c:v>
                </c:pt>
                <c:pt idx="64">
                  <c:v>1937</c:v>
                </c:pt>
                <c:pt idx="65">
                  <c:v>1938</c:v>
                </c:pt>
                <c:pt idx="66">
                  <c:v>1939</c:v>
                </c:pt>
                <c:pt idx="67">
                  <c:v>1940</c:v>
                </c:pt>
                <c:pt idx="68">
                  <c:v>1941</c:v>
                </c:pt>
                <c:pt idx="69">
                  <c:v>1942</c:v>
                </c:pt>
                <c:pt idx="70">
                  <c:v>1943</c:v>
                </c:pt>
                <c:pt idx="71">
                  <c:v>1944</c:v>
                </c:pt>
                <c:pt idx="72">
                  <c:v>1945</c:v>
                </c:pt>
                <c:pt idx="73">
                  <c:v>1946</c:v>
                </c:pt>
                <c:pt idx="74">
                  <c:v>1947</c:v>
                </c:pt>
                <c:pt idx="75">
                  <c:v>1948</c:v>
                </c:pt>
                <c:pt idx="76">
                  <c:v>1949</c:v>
                </c:pt>
                <c:pt idx="77">
                  <c:v>1950</c:v>
                </c:pt>
                <c:pt idx="78">
                  <c:v>1951</c:v>
                </c:pt>
                <c:pt idx="79">
                  <c:v>1952</c:v>
                </c:pt>
                <c:pt idx="80">
                  <c:v>1953</c:v>
                </c:pt>
                <c:pt idx="81">
                  <c:v>1954</c:v>
                </c:pt>
                <c:pt idx="82">
                  <c:v>1955</c:v>
                </c:pt>
                <c:pt idx="83">
                  <c:v>1956</c:v>
                </c:pt>
                <c:pt idx="84">
                  <c:v>1957</c:v>
                </c:pt>
                <c:pt idx="85">
                  <c:v>1958</c:v>
                </c:pt>
                <c:pt idx="86">
                  <c:v>1959</c:v>
                </c:pt>
                <c:pt idx="87">
                  <c:v>1960</c:v>
                </c:pt>
                <c:pt idx="88">
                  <c:v>1961</c:v>
                </c:pt>
                <c:pt idx="89">
                  <c:v>1962</c:v>
                </c:pt>
                <c:pt idx="90">
                  <c:v>1963</c:v>
                </c:pt>
                <c:pt idx="91">
                  <c:v>1964</c:v>
                </c:pt>
                <c:pt idx="92">
                  <c:v>1965</c:v>
                </c:pt>
                <c:pt idx="93">
                  <c:v>1966</c:v>
                </c:pt>
                <c:pt idx="94">
                  <c:v>1967</c:v>
                </c:pt>
                <c:pt idx="95">
                  <c:v>1968</c:v>
                </c:pt>
                <c:pt idx="96">
                  <c:v>1969</c:v>
                </c:pt>
                <c:pt idx="97">
                  <c:v>1970</c:v>
                </c:pt>
                <c:pt idx="98">
                  <c:v>1971</c:v>
                </c:pt>
                <c:pt idx="99">
                  <c:v>1972</c:v>
                </c:pt>
                <c:pt idx="100">
                  <c:v>1973</c:v>
                </c:pt>
                <c:pt idx="101">
                  <c:v>1974</c:v>
                </c:pt>
                <c:pt idx="102">
                  <c:v>1975</c:v>
                </c:pt>
                <c:pt idx="103">
                  <c:v>1976</c:v>
                </c:pt>
                <c:pt idx="104">
                  <c:v>1977</c:v>
                </c:pt>
                <c:pt idx="105">
                  <c:v>1978</c:v>
                </c:pt>
                <c:pt idx="106">
                  <c:v>1979</c:v>
                </c:pt>
                <c:pt idx="107">
                  <c:v>1980</c:v>
                </c:pt>
                <c:pt idx="108">
                  <c:v>1981</c:v>
                </c:pt>
                <c:pt idx="109">
                  <c:v>1982</c:v>
                </c:pt>
                <c:pt idx="110">
                  <c:v>1983</c:v>
                </c:pt>
                <c:pt idx="111">
                  <c:v>1984</c:v>
                </c:pt>
                <c:pt idx="112">
                  <c:v>1985</c:v>
                </c:pt>
                <c:pt idx="113">
                  <c:v>1986</c:v>
                </c:pt>
                <c:pt idx="114">
                  <c:v>1987</c:v>
                </c:pt>
                <c:pt idx="115">
                  <c:v>1988</c:v>
                </c:pt>
                <c:pt idx="116">
                  <c:v>1989</c:v>
                </c:pt>
                <c:pt idx="117">
                  <c:v>1990</c:v>
                </c:pt>
                <c:pt idx="118">
                  <c:v>1991</c:v>
                </c:pt>
                <c:pt idx="119">
                  <c:v>1992</c:v>
                </c:pt>
                <c:pt idx="120">
                  <c:v>1993</c:v>
                </c:pt>
                <c:pt idx="121">
                  <c:v>1994</c:v>
                </c:pt>
                <c:pt idx="122">
                  <c:v>1995</c:v>
                </c:pt>
                <c:pt idx="123">
                  <c:v>1996</c:v>
                </c:pt>
                <c:pt idx="124">
                  <c:v>1997</c:v>
                </c:pt>
                <c:pt idx="125">
                  <c:v>1998</c:v>
                </c:pt>
                <c:pt idx="126">
                  <c:v>1999</c:v>
                </c:pt>
                <c:pt idx="127">
                  <c:v>2000</c:v>
                </c:pt>
                <c:pt idx="128">
                  <c:v>2001</c:v>
                </c:pt>
                <c:pt idx="129">
                  <c:v>2002</c:v>
                </c:pt>
                <c:pt idx="130">
                  <c:v>2003</c:v>
                </c:pt>
                <c:pt idx="131">
                  <c:v>2004</c:v>
                </c:pt>
                <c:pt idx="132">
                  <c:v>2005</c:v>
                </c:pt>
                <c:pt idx="133">
                  <c:v>2006</c:v>
                </c:pt>
                <c:pt idx="134">
                  <c:v>2007</c:v>
                </c:pt>
                <c:pt idx="135">
                  <c:v>2008</c:v>
                </c:pt>
                <c:pt idx="136">
                  <c:v>2009</c:v>
                </c:pt>
                <c:pt idx="137">
                  <c:v>2010</c:v>
                </c:pt>
                <c:pt idx="138">
                  <c:v>2011</c:v>
                </c:pt>
                <c:pt idx="139">
                  <c:v>2012</c:v>
                </c:pt>
                <c:pt idx="140">
                  <c:v>2013</c:v>
                </c:pt>
                <c:pt idx="141">
                  <c:v>2014</c:v>
                </c:pt>
                <c:pt idx="142">
                  <c:v>2015</c:v>
                </c:pt>
                <c:pt idx="143">
                  <c:v>2016</c:v>
                </c:pt>
                <c:pt idx="144">
                  <c:v>2017</c:v>
                </c:pt>
                <c:pt idx="145">
                  <c:v>2018</c:v>
                </c:pt>
                <c:pt idx="146">
                  <c:v>2019</c:v>
                </c:pt>
                <c:pt idx="147">
                  <c:v>2020</c:v>
                </c:pt>
                <c:pt idx="148">
                  <c:v>2021</c:v>
                </c:pt>
                <c:pt idx="149">
                  <c:v>2022</c:v>
                </c:pt>
                <c:pt idx="150">
                  <c:v>2023</c:v>
                </c:pt>
                <c:pt idx="151">
                  <c:v>2024</c:v>
                </c:pt>
                <c:pt idx="152">
                  <c:v>2025</c:v>
                </c:pt>
              </c:numCache>
            </c:numRef>
          </c:xVal>
          <c:yVal>
            <c:numRef>
              <c:f>'MET OFFICE SEASONS'!$H$7:$H$159</c:f>
              <c:numCache>
                <c:formatCode>General</c:formatCode>
                <c:ptCount val="153"/>
                <c:pt idx="0">
                  <c:v>173.2</c:v>
                </c:pt>
                <c:pt idx="1">
                  <c:v>121.8</c:v>
                </c:pt>
                <c:pt idx="2">
                  <c:v>242</c:v>
                </c:pt>
                <c:pt idx="3">
                  <c:v>125.8</c:v>
                </c:pt>
                <c:pt idx="4">
                  <c:v>185.8</c:v>
                </c:pt>
                <c:pt idx="5">
                  <c:v>222.2</c:v>
                </c:pt>
                <c:pt idx="6">
                  <c:v>341.8</c:v>
                </c:pt>
                <c:pt idx="7">
                  <c:v>214.2</c:v>
                </c:pt>
                <c:pt idx="8">
                  <c:v>229</c:v>
                </c:pt>
                <c:pt idx="9">
                  <c:v>192.7</c:v>
                </c:pt>
                <c:pt idx="10">
                  <c:v>144.69999999999999</c:v>
                </c:pt>
                <c:pt idx="11">
                  <c:v>142.6</c:v>
                </c:pt>
                <c:pt idx="12">
                  <c:v>89.6</c:v>
                </c:pt>
                <c:pt idx="13">
                  <c:v>138.4</c:v>
                </c:pt>
                <c:pt idx="14">
                  <c:v>89.7</c:v>
                </c:pt>
                <c:pt idx="15">
                  <c:v>263.60000000000002</c:v>
                </c:pt>
                <c:pt idx="16">
                  <c:v>160.69999999999999</c:v>
                </c:pt>
                <c:pt idx="17">
                  <c:v>220.6</c:v>
                </c:pt>
                <c:pt idx="18">
                  <c:v>227.1</c:v>
                </c:pt>
                <c:pt idx="19">
                  <c:v>202.6</c:v>
                </c:pt>
                <c:pt idx="20">
                  <c:v>150.19999999999999</c:v>
                </c:pt>
                <c:pt idx="21">
                  <c:v>224.8</c:v>
                </c:pt>
                <c:pt idx="22">
                  <c:v>195.4</c:v>
                </c:pt>
                <c:pt idx="23">
                  <c:v>148.5</c:v>
                </c:pt>
                <c:pt idx="24">
                  <c:v>178</c:v>
                </c:pt>
                <c:pt idx="25">
                  <c:v>100.4</c:v>
                </c:pt>
                <c:pt idx="26">
                  <c:v>100.3</c:v>
                </c:pt>
                <c:pt idx="27">
                  <c:v>178.9</c:v>
                </c:pt>
                <c:pt idx="28">
                  <c:v>162.19999999999999</c:v>
                </c:pt>
                <c:pt idx="29">
                  <c:v>206.9</c:v>
                </c:pt>
                <c:pt idx="30">
                  <c:v>321.2</c:v>
                </c:pt>
                <c:pt idx="31">
                  <c:v>134.6</c:v>
                </c:pt>
                <c:pt idx="32">
                  <c:v>203.5</c:v>
                </c:pt>
                <c:pt idx="33">
                  <c:v>114.5</c:v>
                </c:pt>
                <c:pt idx="34">
                  <c:v>153.80000000000001</c:v>
                </c:pt>
                <c:pt idx="35">
                  <c:v>180.7</c:v>
                </c:pt>
                <c:pt idx="36">
                  <c:v>224</c:v>
                </c:pt>
                <c:pt idx="37">
                  <c:v>179.8</c:v>
                </c:pt>
                <c:pt idx="38">
                  <c:v>89.3</c:v>
                </c:pt>
                <c:pt idx="39">
                  <c:v>291.7</c:v>
                </c:pt>
                <c:pt idx="40">
                  <c:v>92.7</c:v>
                </c:pt>
                <c:pt idx="41">
                  <c:v>151.19999999999999</c:v>
                </c:pt>
                <c:pt idx="42">
                  <c:v>184.1</c:v>
                </c:pt>
                <c:pt idx="43">
                  <c:v>176.7</c:v>
                </c:pt>
                <c:pt idx="44">
                  <c:v>284.39999999999998</c:v>
                </c:pt>
                <c:pt idx="45">
                  <c:v>163.6</c:v>
                </c:pt>
                <c:pt idx="46">
                  <c:v>152.19999999999999</c:v>
                </c:pt>
                <c:pt idx="47">
                  <c:v>207.5</c:v>
                </c:pt>
                <c:pt idx="48">
                  <c:v>59.7</c:v>
                </c:pt>
                <c:pt idx="49">
                  <c:v>210.7</c:v>
                </c:pt>
                <c:pt idx="50">
                  <c:v>128.69999999999999</c:v>
                </c:pt>
                <c:pt idx="51">
                  <c:v>225.1</c:v>
                </c:pt>
                <c:pt idx="52">
                  <c:v>177.2</c:v>
                </c:pt>
                <c:pt idx="53">
                  <c:v>162.80000000000001</c:v>
                </c:pt>
                <c:pt idx="54">
                  <c:v>266.39999999999998</c:v>
                </c:pt>
                <c:pt idx="55">
                  <c:v>185.9</c:v>
                </c:pt>
                <c:pt idx="56">
                  <c:v>117.6</c:v>
                </c:pt>
                <c:pt idx="57">
                  <c:v>150.1</c:v>
                </c:pt>
                <c:pt idx="58">
                  <c:v>236.9</c:v>
                </c:pt>
                <c:pt idx="59">
                  <c:v>151.30000000000001</c:v>
                </c:pt>
                <c:pt idx="60">
                  <c:v>108.4</c:v>
                </c:pt>
                <c:pt idx="61">
                  <c:v>128.9</c:v>
                </c:pt>
                <c:pt idx="62">
                  <c:v>189.3</c:v>
                </c:pt>
                <c:pt idx="63">
                  <c:v>218.6</c:v>
                </c:pt>
                <c:pt idx="64">
                  <c:v>132.30000000000001</c:v>
                </c:pt>
                <c:pt idx="65">
                  <c:v>129.30000000000001</c:v>
                </c:pt>
                <c:pt idx="66">
                  <c:v>177.9</c:v>
                </c:pt>
                <c:pt idx="67">
                  <c:v>95.7</c:v>
                </c:pt>
                <c:pt idx="68">
                  <c:v>251.2</c:v>
                </c:pt>
                <c:pt idx="69">
                  <c:v>140.1</c:v>
                </c:pt>
                <c:pt idx="70">
                  <c:v>131.80000000000001</c:v>
                </c:pt>
                <c:pt idx="71">
                  <c:v>155.6</c:v>
                </c:pt>
                <c:pt idx="72">
                  <c:v>203.8</c:v>
                </c:pt>
                <c:pt idx="73">
                  <c:v>238.8</c:v>
                </c:pt>
                <c:pt idx="74">
                  <c:v>110.5</c:v>
                </c:pt>
                <c:pt idx="75">
                  <c:v>194</c:v>
                </c:pt>
                <c:pt idx="76">
                  <c:v>78.099999999999994</c:v>
                </c:pt>
                <c:pt idx="77">
                  <c:v>214.1</c:v>
                </c:pt>
                <c:pt idx="78">
                  <c:v>210.3</c:v>
                </c:pt>
                <c:pt idx="79">
                  <c:v>137.4</c:v>
                </c:pt>
                <c:pt idx="80">
                  <c:v>199.7</c:v>
                </c:pt>
                <c:pt idx="81">
                  <c:v>246.4</c:v>
                </c:pt>
                <c:pt idx="82">
                  <c:v>112.3</c:v>
                </c:pt>
                <c:pt idx="83">
                  <c:v>256</c:v>
                </c:pt>
                <c:pt idx="84">
                  <c:v>215.5</c:v>
                </c:pt>
                <c:pt idx="85">
                  <c:v>241.4</c:v>
                </c:pt>
                <c:pt idx="86">
                  <c:v>117.7</c:v>
                </c:pt>
                <c:pt idx="87">
                  <c:v>258.60000000000002</c:v>
                </c:pt>
                <c:pt idx="88">
                  <c:v>113.7</c:v>
                </c:pt>
                <c:pt idx="89">
                  <c:v>134.6</c:v>
                </c:pt>
                <c:pt idx="90">
                  <c:v>191</c:v>
                </c:pt>
                <c:pt idx="91">
                  <c:v>155.5</c:v>
                </c:pt>
                <c:pt idx="92">
                  <c:v>216.9</c:v>
                </c:pt>
                <c:pt idx="93">
                  <c:v>248.4</c:v>
                </c:pt>
                <c:pt idx="94">
                  <c:v>142.6</c:v>
                </c:pt>
                <c:pt idx="95">
                  <c:v>230.6</c:v>
                </c:pt>
                <c:pt idx="96">
                  <c:v>161.5</c:v>
                </c:pt>
                <c:pt idx="97">
                  <c:v>148</c:v>
                </c:pt>
                <c:pt idx="98">
                  <c:v>248.3</c:v>
                </c:pt>
                <c:pt idx="99">
                  <c:v>91.2</c:v>
                </c:pt>
                <c:pt idx="100">
                  <c:v>157.9</c:v>
                </c:pt>
                <c:pt idx="101">
                  <c:v>202.9</c:v>
                </c:pt>
                <c:pt idx="102">
                  <c:v>80.2</c:v>
                </c:pt>
                <c:pt idx="103">
                  <c:v>55.6</c:v>
                </c:pt>
                <c:pt idx="104">
                  <c:v>216.4</c:v>
                </c:pt>
                <c:pt idx="105">
                  <c:v>161.5</c:v>
                </c:pt>
                <c:pt idx="106">
                  <c:v>132.30000000000001</c:v>
                </c:pt>
                <c:pt idx="107">
                  <c:v>255</c:v>
                </c:pt>
                <c:pt idx="108">
                  <c:v>120.5</c:v>
                </c:pt>
                <c:pt idx="109">
                  <c:v>174.1</c:v>
                </c:pt>
                <c:pt idx="110">
                  <c:v>99.8</c:v>
                </c:pt>
                <c:pt idx="111">
                  <c:v>92.5</c:v>
                </c:pt>
                <c:pt idx="112">
                  <c:v>231.1</c:v>
                </c:pt>
                <c:pt idx="113">
                  <c:v>170.8</c:v>
                </c:pt>
                <c:pt idx="114">
                  <c:v>202.8</c:v>
                </c:pt>
                <c:pt idx="115">
                  <c:v>162.4</c:v>
                </c:pt>
                <c:pt idx="116">
                  <c:v>100.5</c:v>
                </c:pt>
                <c:pt idx="117">
                  <c:v>105.5</c:v>
                </c:pt>
                <c:pt idx="118">
                  <c:v>200.9</c:v>
                </c:pt>
                <c:pt idx="119">
                  <c:v>217.3</c:v>
                </c:pt>
                <c:pt idx="120">
                  <c:v>152.69999999999999</c:v>
                </c:pt>
                <c:pt idx="121">
                  <c:v>120.3</c:v>
                </c:pt>
                <c:pt idx="122">
                  <c:v>56.4</c:v>
                </c:pt>
                <c:pt idx="123">
                  <c:v>124</c:v>
                </c:pt>
                <c:pt idx="124">
                  <c:v>215.2</c:v>
                </c:pt>
                <c:pt idx="125">
                  <c:v>142.6</c:v>
                </c:pt>
                <c:pt idx="126">
                  <c:v>214.6</c:v>
                </c:pt>
                <c:pt idx="127">
                  <c:v>115.5</c:v>
                </c:pt>
                <c:pt idx="128">
                  <c:v>160.69999999999999</c:v>
                </c:pt>
                <c:pt idx="129">
                  <c:v>170.8</c:v>
                </c:pt>
                <c:pt idx="130">
                  <c:v>112.1</c:v>
                </c:pt>
                <c:pt idx="131">
                  <c:v>184.9</c:v>
                </c:pt>
                <c:pt idx="132">
                  <c:v>142.9</c:v>
                </c:pt>
                <c:pt idx="133">
                  <c:v>121.4</c:v>
                </c:pt>
                <c:pt idx="134">
                  <c:v>253.5</c:v>
                </c:pt>
                <c:pt idx="135">
                  <c:v>179.7</c:v>
                </c:pt>
                <c:pt idx="136">
                  <c:v>146.30000000000001</c:v>
                </c:pt>
                <c:pt idx="137">
                  <c:v>171.2</c:v>
                </c:pt>
                <c:pt idx="138">
                  <c:v>208.4</c:v>
                </c:pt>
                <c:pt idx="139">
                  <c:v>275.60000000000002</c:v>
                </c:pt>
                <c:pt idx="140">
                  <c:v>104.9</c:v>
                </c:pt>
                <c:pt idx="141">
                  <c:v>201.2</c:v>
                </c:pt>
                <c:pt idx="142">
                  <c:v>200.4</c:v>
                </c:pt>
                <c:pt idx="143">
                  <c:v>167</c:v>
                </c:pt>
                <c:pt idx="144">
                  <c:v>229.4</c:v>
                </c:pt>
                <c:pt idx="145">
                  <c:v>105.9</c:v>
                </c:pt>
                <c:pt idx="146">
                  <c:v>175.8</c:v>
                </c:pt>
                <c:pt idx="147">
                  <c:v>178.5</c:v>
                </c:pt>
                <c:pt idx="148">
                  <c:v>229.4</c:v>
                </c:pt>
                <c:pt idx="149">
                  <c:v>81.900000000000006</c:v>
                </c:pt>
                <c:pt idx="150">
                  <c:v>184.5</c:v>
                </c:pt>
                <c:pt idx="151">
                  <c:v>142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D3C-7046-BB89-4955B9522E0B}"/>
            </c:ext>
          </c:extLst>
        </c:ser>
        <c:ser>
          <c:idx val="3"/>
          <c:order val="3"/>
          <c:tx>
            <c:v>Autumn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accent6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'MET OFFICE SEASONS'!$E$7:$E$159</c:f>
              <c:numCache>
                <c:formatCode>General</c:formatCode>
                <c:ptCount val="153"/>
                <c:pt idx="0">
                  <c:v>1873</c:v>
                </c:pt>
                <c:pt idx="1">
                  <c:v>1874</c:v>
                </c:pt>
                <c:pt idx="2">
                  <c:v>1875</c:v>
                </c:pt>
                <c:pt idx="3">
                  <c:v>1876</c:v>
                </c:pt>
                <c:pt idx="4">
                  <c:v>1877</c:v>
                </c:pt>
                <c:pt idx="5">
                  <c:v>1878</c:v>
                </c:pt>
                <c:pt idx="6">
                  <c:v>1879</c:v>
                </c:pt>
                <c:pt idx="7">
                  <c:v>1880</c:v>
                </c:pt>
                <c:pt idx="8">
                  <c:v>1881</c:v>
                </c:pt>
                <c:pt idx="9">
                  <c:v>1882</c:v>
                </c:pt>
                <c:pt idx="10">
                  <c:v>1883</c:v>
                </c:pt>
                <c:pt idx="11">
                  <c:v>1884</c:v>
                </c:pt>
                <c:pt idx="12">
                  <c:v>1885</c:v>
                </c:pt>
                <c:pt idx="13">
                  <c:v>1886</c:v>
                </c:pt>
                <c:pt idx="14">
                  <c:v>1887</c:v>
                </c:pt>
                <c:pt idx="15">
                  <c:v>1888</c:v>
                </c:pt>
                <c:pt idx="16">
                  <c:v>1889</c:v>
                </c:pt>
                <c:pt idx="17">
                  <c:v>1890</c:v>
                </c:pt>
                <c:pt idx="18">
                  <c:v>1891</c:v>
                </c:pt>
                <c:pt idx="19">
                  <c:v>1892</c:v>
                </c:pt>
                <c:pt idx="20">
                  <c:v>1893</c:v>
                </c:pt>
                <c:pt idx="21">
                  <c:v>1894</c:v>
                </c:pt>
                <c:pt idx="22">
                  <c:v>1895</c:v>
                </c:pt>
                <c:pt idx="23">
                  <c:v>1896</c:v>
                </c:pt>
                <c:pt idx="24">
                  <c:v>1897</c:v>
                </c:pt>
                <c:pt idx="25">
                  <c:v>1898</c:v>
                </c:pt>
                <c:pt idx="26">
                  <c:v>1899</c:v>
                </c:pt>
                <c:pt idx="27">
                  <c:v>1900</c:v>
                </c:pt>
                <c:pt idx="28">
                  <c:v>1901</c:v>
                </c:pt>
                <c:pt idx="29">
                  <c:v>1902</c:v>
                </c:pt>
                <c:pt idx="30">
                  <c:v>1903</c:v>
                </c:pt>
                <c:pt idx="31">
                  <c:v>1904</c:v>
                </c:pt>
                <c:pt idx="32">
                  <c:v>1905</c:v>
                </c:pt>
                <c:pt idx="33">
                  <c:v>1906</c:v>
                </c:pt>
                <c:pt idx="34">
                  <c:v>1907</c:v>
                </c:pt>
                <c:pt idx="35">
                  <c:v>1908</c:v>
                </c:pt>
                <c:pt idx="36">
                  <c:v>1909</c:v>
                </c:pt>
                <c:pt idx="37">
                  <c:v>1910</c:v>
                </c:pt>
                <c:pt idx="38">
                  <c:v>1911</c:v>
                </c:pt>
                <c:pt idx="39">
                  <c:v>1912</c:v>
                </c:pt>
                <c:pt idx="40">
                  <c:v>1913</c:v>
                </c:pt>
                <c:pt idx="41">
                  <c:v>1914</c:v>
                </c:pt>
                <c:pt idx="42">
                  <c:v>1915</c:v>
                </c:pt>
                <c:pt idx="43">
                  <c:v>1916</c:v>
                </c:pt>
                <c:pt idx="44">
                  <c:v>1917</c:v>
                </c:pt>
                <c:pt idx="45">
                  <c:v>1918</c:v>
                </c:pt>
                <c:pt idx="46">
                  <c:v>1919</c:v>
                </c:pt>
                <c:pt idx="47">
                  <c:v>1920</c:v>
                </c:pt>
                <c:pt idx="48">
                  <c:v>1921</c:v>
                </c:pt>
                <c:pt idx="49">
                  <c:v>1922</c:v>
                </c:pt>
                <c:pt idx="50">
                  <c:v>1923</c:v>
                </c:pt>
                <c:pt idx="51">
                  <c:v>1924</c:v>
                </c:pt>
                <c:pt idx="52">
                  <c:v>1925</c:v>
                </c:pt>
                <c:pt idx="53">
                  <c:v>1926</c:v>
                </c:pt>
                <c:pt idx="54">
                  <c:v>1927</c:v>
                </c:pt>
                <c:pt idx="55">
                  <c:v>1928</c:v>
                </c:pt>
                <c:pt idx="56">
                  <c:v>1929</c:v>
                </c:pt>
                <c:pt idx="57">
                  <c:v>1930</c:v>
                </c:pt>
                <c:pt idx="58">
                  <c:v>1931</c:v>
                </c:pt>
                <c:pt idx="59">
                  <c:v>1932</c:v>
                </c:pt>
                <c:pt idx="60">
                  <c:v>1933</c:v>
                </c:pt>
                <c:pt idx="61">
                  <c:v>1934</c:v>
                </c:pt>
                <c:pt idx="62">
                  <c:v>1935</c:v>
                </c:pt>
                <c:pt idx="63">
                  <c:v>1936</c:v>
                </c:pt>
                <c:pt idx="64">
                  <c:v>1937</c:v>
                </c:pt>
                <c:pt idx="65">
                  <c:v>1938</c:v>
                </c:pt>
                <c:pt idx="66">
                  <c:v>1939</c:v>
                </c:pt>
                <c:pt idx="67">
                  <c:v>1940</c:v>
                </c:pt>
                <c:pt idx="68">
                  <c:v>1941</c:v>
                </c:pt>
                <c:pt idx="69">
                  <c:v>1942</c:v>
                </c:pt>
                <c:pt idx="70">
                  <c:v>1943</c:v>
                </c:pt>
                <c:pt idx="71">
                  <c:v>1944</c:v>
                </c:pt>
                <c:pt idx="72">
                  <c:v>1945</c:v>
                </c:pt>
                <c:pt idx="73">
                  <c:v>1946</c:v>
                </c:pt>
                <c:pt idx="74">
                  <c:v>1947</c:v>
                </c:pt>
                <c:pt idx="75">
                  <c:v>1948</c:v>
                </c:pt>
                <c:pt idx="76">
                  <c:v>1949</c:v>
                </c:pt>
                <c:pt idx="77">
                  <c:v>1950</c:v>
                </c:pt>
                <c:pt idx="78">
                  <c:v>1951</c:v>
                </c:pt>
                <c:pt idx="79">
                  <c:v>1952</c:v>
                </c:pt>
                <c:pt idx="80">
                  <c:v>1953</c:v>
                </c:pt>
                <c:pt idx="81">
                  <c:v>1954</c:v>
                </c:pt>
                <c:pt idx="82">
                  <c:v>1955</c:v>
                </c:pt>
                <c:pt idx="83">
                  <c:v>1956</c:v>
                </c:pt>
                <c:pt idx="84">
                  <c:v>1957</c:v>
                </c:pt>
                <c:pt idx="85">
                  <c:v>1958</c:v>
                </c:pt>
                <c:pt idx="86">
                  <c:v>1959</c:v>
                </c:pt>
                <c:pt idx="87">
                  <c:v>1960</c:v>
                </c:pt>
                <c:pt idx="88">
                  <c:v>1961</c:v>
                </c:pt>
                <c:pt idx="89">
                  <c:v>1962</c:v>
                </c:pt>
                <c:pt idx="90">
                  <c:v>1963</c:v>
                </c:pt>
                <c:pt idx="91">
                  <c:v>1964</c:v>
                </c:pt>
                <c:pt idx="92">
                  <c:v>1965</c:v>
                </c:pt>
                <c:pt idx="93">
                  <c:v>1966</c:v>
                </c:pt>
                <c:pt idx="94">
                  <c:v>1967</c:v>
                </c:pt>
                <c:pt idx="95">
                  <c:v>1968</c:v>
                </c:pt>
                <c:pt idx="96">
                  <c:v>1969</c:v>
                </c:pt>
                <c:pt idx="97">
                  <c:v>1970</c:v>
                </c:pt>
                <c:pt idx="98">
                  <c:v>1971</c:v>
                </c:pt>
                <c:pt idx="99">
                  <c:v>1972</c:v>
                </c:pt>
                <c:pt idx="100">
                  <c:v>1973</c:v>
                </c:pt>
                <c:pt idx="101">
                  <c:v>1974</c:v>
                </c:pt>
                <c:pt idx="102">
                  <c:v>1975</c:v>
                </c:pt>
                <c:pt idx="103">
                  <c:v>1976</c:v>
                </c:pt>
                <c:pt idx="104">
                  <c:v>1977</c:v>
                </c:pt>
                <c:pt idx="105">
                  <c:v>1978</c:v>
                </c:pt>
                <c:pt idx="106">
                  <c:v>1979</c:v>
                </c:pt>
                <c:pt idx="107">
                  <c:v>1980</c:v>
                </c:pt>
                <c:pt idx="108">
                  <c:v>1981</c:v>
                </c:pt>
                <c:pt idx="109">
                  <c:v>1982</c:v>
                </c:pt>
                <c:pt idx="110">
                  <c:v>1983</c:v>
                </c:pt>
                <c:pt idx="111">
                  <c:v>1984</c:v>
                </c:pt>
                <c:pt idx="112">
                  <c:v>1985</c:v>
                </c:pt>
                <c:pt idx="113">
                  <c:v>1986</c:v>
                </c:pt>
                <c:pt idx="114">
                  <c:v>1987</c:v>
                </c:pt>
                <c:pt idx="115">
                  <c:v>1988</c:v>
                </c:pt>
                <c:pt idx="116">
                  <c:v>1989</c:v>
                </c:pt>
                <c:pt idx="117">
                  <c:v>1990</c:v>
                </c:pt>
                <c:pt idx="118">
                  <c:v>1991</c:v>
                </c:pt>
                <c:pt idx="119">
                  <c:v>1992</c:v>
                </c:pt>
                <c:pt idx="120">
                  <c:v>1993</c:v>
                </c:pt>
                <c:pt idx="121">
                  <c:v>1994</c:v>
                </c:pt>
                <c:pt idx="122">
                  <c:v>1995</c:v>
                </c:pt>
                <c:pt idx="123">
                  <c:v>1996</c:v>
                </c:pt>
                <c:pt idx="124">
                  <c:v>1997</c:v>
                </c:pt>
                <c:pt idx="125">
                  <c:v>1998</c:v>
                </c:pt>
                <c:pt idx="126">
                  <c:v>1999</c:v>
                </c:pt>
                <c:pt idx="127">
                  <c:v>2000</c:v>
                </c:pt>
                <c:pt idx="128">
                  <c:v>2001</c:v>
                </c:pt>
                <c:pt idx="129">
                  <c:v>2002</c:v>
                </c:pt>
                <c:pt idx="130">
                  <c:v>2003</c:v>
                </c:pt>
                <c:pt idx="131">
                  <c:v>2004</c:v>
                </c:pt>
                <c:pt idx="132">
                  <c:v>2005</c:v>
                </c:pt>
                <c:pt idx="133">
                  <c:v>2006</c:v>
                </c:pt>
                <c:pt idx="134">
                  <c:v>2007</c:v>
                </c:pt>
                <c:pt idx="135">
                  <c:v>2008</c:v>
                </c:pt>
                <c:pt idx="136">
                  <c:v>2009</c:v>
                </c:pt>
                <c:pt idx="137">
                  <c:v>2010</c:v>
                </c:pt>
                <c:pt idx="138">
                  <c:v>2011</c:v>
                </c:pt>
                <c:pt idx="139">
                  <c:v>2012</c:v>
                </c:pt>
                <c:pt idx="140">
                  <c:v>2013</c:v>
                </c:pt>
                <c:pt idx="141">
                  <c:v>2014</c:v>
                </c:pt>
                <c:pt idx="142">
                  <c:v>2015</c:v>
                </c:pt>
                <c:pt idx="143">
                  <c:v>2016</c:v>
                </c:pt>
                <c:pt idx="144">
                  <c:v>2017</c:v>
                </c:pt>
                <c:pt idx="145">
                  <c:v>2018</c:v>
                </c:pt>
                <c:pt idx="146">
                  <c:v>2019</c:v>
                </c:pt>
                <c:pt idx="147">
                  <c:v>2020</c:v>
                </c:pt>
                <c:pt idx="148">
                  <c:v>2021</c:v>
                </c:pt>
                <c:pt idx="149">
                  <c:v>2022</c:v>
                </c:pt>
                <c:pt idx="150">
                  <c:v>2023</c:v>
                </c:pt>
                <c:pt idx="151">
                  <c:v>2024</c:v>
                </c:pt>
                <c:pt idx="152">
                  <c:v>2025</c:v>
                </c:pt>
              </c:numCache>
            </c:numRef>
          </c:xVal>
          <c:yVal>
            <c:numRef>
              <c:f>'MET OFFICE SEASONS'!$I$7:$I$159</c:f>
              <c:numCache>
                <c:formatCode>General</c:formatCode>
                <c:ptCount val="153"/>
                <c:pt idx="0">
                  <c:v>207.4</c:v>
                </c:pt>
                <c:pt idx="1">
                  <c:v>239.4</c:v>
                </c:pt>
                <c:pt idx="2">
                  <c:v>298.8</c:v>
                </c:pt>
                <c:pt idx="3">
                  <c:v>241.3</c:v>
                </c:pt>
                <c:pt idx="4">
                  <c:v>241</c:v>
                </c:pt>
                <c:pt idx="5">
                  <c:v>202.7</c:v>
                </c:pt>
                <c:pt idx="6">
                  <c:v>122.8</c:v>
                </c:pt>
                <c:pt idx="7">
                  <c:v>361.4</c:v>
                </c:pt>
                <c:pt idx="8">
                  <c:v>204.5</c:v>
                </c:pt>
                <c:pt idx="9">
                  <c:v>303.60000000000002</c:v>
                </c:pt>
                <c:pt idx="10">
                  <c:v>256.5</c:v>
                </c:pt>
                <c:pt idx="11">
                  <c:v>123.3</c:v>
                </c:pt>
                <c:pt idx="12">
                  <c:v>302.7</c:v>
                </c:pt>
                <c:pt idx="13">
                  <c:v>227.8</c:v>
                </c:pt>
                <c:pt idx="14">
                  <c:v>207.4</c:v>
                </c:pt>
                <c:pt idx="15">
                  <c:v>178.5</c:v>
                </c:pt>
                <c:pt idx="16">
                  <c:v>191.3</c:v>
                </c:pt>
                <c:pt idx="17">
                  <c:v>128.80000000000001</c:v>
                </c:pt>
                <c:pt idx="18">
                  <c:v>277.10000000000002</c:v>
                </c:pt>
                <c:pt idx="19">
                  <c:v>240.5</c:v>
                </c:pt>
                <c:pt idx="20">
                  <c:v>204.3</c:v>
                </c:pt>
                <c:pt idx="21">
                  <c:v>286.3</c:v>
                </c:pt>
                <c:pt idx="22">
                  <c:v>231.2</c:v>
                </c:pt>
                <c:pt idx="23">
                  <c:v>285.7</c:v>
                </c:pt>
                <c:pt idx="24">
                  <c:v>116.3</c:v>
                </c:pt>
                <c:pt idx="25">
                  <c:v>187.5</c:v>
                </c:pt>
                <c:pt idx="26">
                  <c:v>227.9</c:v>
                </c:pt>
                <c:pt idx="27">
                  <c:v>150.5</c:v>
                </c:pt>
                <c:pt idx="28">
                  <c:v>125.8</c:v>
                </c:pt>
                <c:pt idx="29">
                  <c:v>149.6</c:v>
                </c:pt>
                <c:pt idx="30">
                  <c:v>314.10000000000002</c:v>
                </c:pt>
                <c:pt idx="31">
                  <c:v>135.69999999999999</c:v>
                </c:pt>
                <c:pt idx="32">
                  <c:v>195.5</c:v>
                </c:pt>
                <c:pt idx="33">
                  <c:v>272</c:v>
                </c:pt>
                <c:pt idx="34">
                  <c:v>206.8</c:v>
                </c:pt>
                <c:pt idx="35">
                  <c:v>124.4</c:v>
                </c:pt>
                <c:pt idx="36">
                  <c:v>248.8</c:v>
                </c:pt>
                <c:pt idx="37">
                  <c:v>203.2</c:v>
                </c:pt>
                <c:pt idx="38">
                  <c:v>239.5</c:v>
                </c:pt>
                <c:pt idx="39">
                  <c:v>188.7</c:v>
                </c:pt>
                <c:pt idx="40">
                  <c:v>229</c:v>
                </c:pt>
                <c:pt idx="41">
                  <c:v>178.9</c:v>
                </c:pt>
                <c:pt idx="42">
                  <c:v>199.3</c:v>
                </c:pt>
                <c:pt idx="43">
                  <c:v>253.7</c:v>
                </c:pt>
                <c:pt idx="44">
                  <c:v>187.1</c:v>
                </c:pt>
                <c:pt idx="45">
                  <c:v>249.2</c:v>
                </c:pt>
                <c:pt idx="46">
                  <c:v>117.1</c:v>
                </c:pt>
                <c:pt idx="47">
                  <c:v>155.69999999999999</c:v>
                </c:pt>
                <c:pt idx="48">
                  <c:v>111.7</c:v>
                </c:pt>
                <c:pt idx="49">
                  <c:v>112.3</c:v>
                </c:pt>
                <c:pt idx="50">
                  <c:v>240.5</c:v>
                </c:pt>
                <c:pt idx="51">
                  <c:v>280.89999999999998</c:v>
                </c:pt>
                <c:pt idx="52">
                  <c:v>228.5</c:v>
                </c:pt>
                <c:pt idx="53">
                  <c:v>243.9</c:v>
                </c:pt>
                <c:pt idx="54">
                  <c:v>267.8</c:v>
                </c:pt>
                <c:pt idx="55">
                  <c:v>233.1</c:v>
                </c:pt>
                <c:pt idx="56">
                  <c:v>283.8</c:v>
                </c:pt>
                <c:pt idx="57">
                  <c:v>243.5</c:v>
                </c:pt>
                <c:pt idx="58">
                  <c:v>171.2</c:v>
                </c:pt>
                <c:pt idx="59">
                  <c:v>251.7</c:v>
                </c:pt>
                <c:pt idx="60">
                  <c:v>146.6</c:v>
                </c:pt>
                <c:pt idx="61">
                  <c:v>168.6</c:v>
                </c:pt>
                <c:pt idx="62">
                  <c:v>348</c:v>
                </c:pt>
                <c:pt idx="63">
                  <c:v>218.9</c:v>
                </c:pt>
                <c:pt idx="64">
                  <c:v>170.5</c:v>
                </c:pt>
                <c:pt idx="65">
                  <c:v>240.7</c:v>
                </c:pt>
                <c:pt idx="66">
                  <c:v>318.39999999999998</c:v>
                </c:pt>
                <c:pt idx="67">
                  <c:v>326.39999999999998</c:v>
                </c:pt>
                <c:pt idx="68">
                  <c:v>122.7</c:v>
                </c:pt>
                <c:pt idx="69">
                  <c:v>186.3</c:v>
                </c:pt>
                <c:pt idx="70">
                  <c:v>170.9</c:v>
                </c:pt>
                <c:pt idx="71">
                  <c:v>280.7</c:v>
                </c:pt>
                <c:pt idx="72">
                  <c:v>139.6</c:v>
                </c:pt>
                <c:pt idx="73">
                  <c:v>245.6</c:v>
                </c:pt>
                <c:pt idx="74">
                  <c:v>79.599999999999994</c:v>
                </c:pt>
                <c:pt idx="75">
                  <c:v>155.19999999999999</c:v>
                </c:pt>
                <c:pt idx="76">
                  <c:v>301.39999999999998</c:v>
                </c:pt>
                <c:pt idx="77">
                  <c:v>230.5</c:v>
                </c:pt>
                <c:pt idx="78">
                  <c:v>282.3</c:v>
                </c:pt>
                <c:pt idx="79">
                  <c:v>280.7</c:v>
                </c:pt>
                <c:pt idx="80">
                  <c:v>187.1</c:v>
                </c:pt>
                <c:pt idx="81">
                  <c:v>254.4</c:v>
                </c:pt>
                <c:pt idx="82">
                  <c:v>171.1</c:v>
                </c:pt>
                <c:pt idx="83">
                  <c:v>138.69999999999999</c:v>
                </c:pt>
                <c:pt idx="84">
                  <c:v>204</c:v>
                </c:pt>
                <c:pt idx="85">
                  <c:v>242</c:v>
                </c:pt>
                <c:pt idx="86">
                  <c:v>151.30000000000001</c:v>
                </c:pt>
                <c:pt idx="87">
                  <c:v>415</c:v>
                </c:pt>
                <c:pt idx="88">
                  <c:v>217.9</c:v>
                </c:pt>
                <c:pt idx="89">
                  <c:v>205.4</c:v>
                </c:pt>
                <c:pt idx="90">
                  <c:v>256.2</c:v>
                </c:pt>
                <c:pt idx="91">
                  <c:v>116</c:v>
                </c:pt>
                <c:pt idx="92">
                  <c:v>224.6</c:v>
                </c:pt>
                <c:pt idx="93">
                  <c:v>217.4</c:v>
                </c:pt>
                <c:pt idx="94">
                  <c:v>256.5</c:v>
                </c:pt>
                <c:pt idx="95">
                  <c:v>256.89999999999998</c:v>
                </c:pt>
                <c:pt idx="96">
                  <c:v>134</c:v>
                </c:pt>
                <c:pt idx="97">
                  <c:v>275.60000000000002</c:v>
                </c:pt>
                <c:pt idx="98">
                  <c:v>143.69999999999999</c:v>
                </c:pt>
                <c:pt idx="99">
                  <c:v>135.69999999999999</c:v>
                </c:pt>
                <c:pt idx="100">
                  <c:v>127.5</c:v>
                </c:pt>
                <c:pt idx="101">
                  <c:v>400.3</c:v>
                </c:pt>
                <c:pt idx="102">
                  <c:v>209.8</c:v>
                </c:pt>
                <c:pt idx="103">
                  <c:v>384.9</c:v>
                </c:pt>
                <c:pt idx="104">
                  <c:v>146.80000000000001</c:v>
                </c:pt>
                <c:pt idx="105">
                  <c:v>49.5</c:v>
                </c:pt>
                <c:pt idx="106">
                  <c:v>160.9</c:v>
                </c:pt>
                <c:pt idx="107">
                  <c:v>205.5</c:v>
                </c:pt>
                <c:pt idx="108">
                  <c:v>250.9</c:v>
                </c:pt>
                <c:pt idx="109">
                  <c:v>308.10000000000002</c:v>
                </c:pt>
                <c:pt idx="110">
                  <c:v>154.4</c:v>
                </c:pt>
                <c:pt idx="111">
                  <c:v>275.3</c:v>
                </c:pt>
                <c:pt idx="112">
                  <c:v>95.5</c:v>
                </c:pt>
                <c:pt idx="113">
                  <c:v>217.8</c:v>
                </c:pt>
                <c:pt idx="114">
                  <c:v>311.10000000000002</c:v>
                </c:pt>
                <c:pt idx="115">
                  <c:v>138.69999999999999</c:v>
                </c:pt>
                <c:pt idx="116">
                  <c:v>128.1</c:v>
                </c:pt>
                <c:pt idx="117">
                  <c:v>159.1</c:v>
                </c:pt>
                <c:pt idx="118">
                  <c:v>163.80000000000001</c:v>
                </c:pt>
                <c:pt idx="119">
                  <c:v>302</c:v>
                </c:pt>
                <c:pt idx="120">
                  <c:v>296.7</c:v>
                </c:pt>
                <c:pt idx="121">
                  <c:v>248.2</c:v>
                </c:pt>
                <c:pt idx="122">
                  <c:v>221.3</c:v>
                </c:pt>
                <c:pt idx="123">
                  <c:v>197.4</c:v>
                </c:pt>
                <c:pt idx="124">
                  <c:v>173.8</c:v>
                </c:pt>
                <c:pt idx="125">
                  <c:v>306.8</c:v>
                </c:pt>
                <c:pt idx="126">
                  <c:v>209.6</c:v>
                </c:pt>
                <c:pt idx="127">
                  <c:v>418.6</c:v>
                </c:pt>
                <c:pt idx="128">
                  <c:v>246.1</c:v>
                </c:pt>
                <c:pt idx="129">
                  <c:v>301.3</c:v>
                </c:pt>
                <c:pt idx="130">
                  <c:v>206.4</c:v>
                </c:pt>
                <c:pt idx="131">
                  <c:v>181.1</c:v>
                </c:pt>
                <c:pt idx="132">
                  <c:v>190</c:v>
                </c:pt>
                <c:pt idx="133">
                  <c:v>247.9</c:v>
                </c:pt>
                <c:pt idx="134">
                  <c:v>155.9</c:v>
                </c:pt>
                <c:pt idx="135">
                  <c:v>224</c:v>
                </c:pt>
                <c:pt idx="136">
                  <c:v>266.2</c:v>
                </c:pt>
                <c:pt idx="137">
                  <c:v>191.4</c:v>
                </c:pt>
                <c:pt idx="138">
                  <c:v>109.4</c:v>
                </c:pt>
                <c:pt idx="139">
                  <c:v>267.2</c:v>
                </c:pt>
                <c:pt idx="140">
                  <c:v>268.8</c:v>
                </c:pt>
                <c:pt idx="141">
                  <c:v>257.60000000000002</c:v>
                </c:pt>
                <c:pt idx="142">
                  <c:v>192.6</c:v>
                </c:pt>
                <c:pt idx="143">
                  <c:v>170</c:v>
                </c:pt>
                <c:pt idx="144">
                  <c:v>134.5</c:v>
                </c:pt>
                <c:pt idx="145">
                  <c:v>194</c:v>
                </c:pt>
                <c:pt idx="146">
                  <c:v>286.39999999999998</c:v>
                </c:pt>
                <c:pt idx="147">
                  <c:v>268.5</c:v>
                </c:pt>
                <c:pt idx="148">
                  <c:v>181.2</c:v>
                </c:pt>
                <c:pt idx="149">
                  <c:v>323</c:v>
                </c:pt>
                <c:pt idx="150">
                  <c:v>313.10000000000002</c:v>
                </c:pt>
                <c:pt idx="151">
                  <c:v>135.5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D3C-7046-BB89-4955B9522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6314336"/>
        <c:axId val="806255760"/>
      </c:scatterChart>
      <c:valAx>
        <c:axId val="806314336"/>
        <c:scaling>
          <c:orientation val="minMax"/>
          <c:max val="2026"/>
          <c:min val="187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6255760"/>
        <c:crosses val="autoZero"/>
        <c:crossBetween val="midCat"/>
        <c:majorUnit val="5"/>
      </c:valAx>
      <c:valAx>
        <c:axId val="806255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6314336"/>
        <c:crossesAt val="1873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9145245637989562E-2"/>
          <c:y val="0.14959164390165516"/>
          <c:w val="0.9"/>
          <c:h val="3.74187369435963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Total Annual Rainfalls</a:t>
            </a:r>
            <a:r>
              <a:rPr lang="en-GB" b="1" baseline="0"/>
              <a:t> with 25 year rolling average trendline</a:t>
            </a:r>
            <a:endParaRPr lang="en-GB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scatterChart>
        <c:scatterStyle val="lineMarker"/>
        <c:varyColors val="0"/>
        <c:ser>
          <c:idx val="4"/>
          <c:order val="0"/>
          <c:tx>
            <c:strRef>
              <c:f>'MET OFFICE SEASONS'!$J$6</c:f>
              <c:strCache>
                <c:ptCount val="1"/>
                <c:pt idx="0">
                  <c:v>Annual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38100" cap="rnd">
                <a:solidFill>
                  <a:schemeClr val="accent5"/>
                </a:solidFill>
                <a:prstDash val="solid"/>
              </a:ln>
              <a:effectLst/>
            </c:spPr>
            <c:trendlineType val="movingAvg"/>
            <c:period val="40"/>
            <c:dispRSqr val="0"/>
            <c:dispEq val="0"/>
          </c:trendline>
          <c:xVal>
            <c:numRef>
              <c:f>'MET OFFICE SEASONS'!$E$7:$E$158</c:f>
              <c:numCache>
                <c:formatCode>General</c:formatCode>
                <c:ptCount val="152"/>
                <c:pt idx="0">
                  <c:v>1873</c:v>
                </c:pt>
                <c:pt idx="1">
                  <c:v>1874</c:v>
                </c:pt>
                <c:pt idx="2">
                  <c:v>1875</c:v>
                </c:pt>
                <c:pt idx="3">
                  <c:v>1876</c:v>
                </c:pt>
                <c:pt idx="4">
                  <c:v>1877</c:v>
                </c:pt>
                <c:pt idx="5">
                  <c:v>1878</c:v>
                </c:pt>
                <c:pt idx="6">
                  <c:v>1879</c:v>
                </c:pt>
                <c:pt idx="7">
                  <c:v>1880</c:v>
                </c:pt>
                <c:pt idx="8">
                  <c:v>1881</c:v>
                </c:pt>
                <c:pt idx="9">
                  <c:v>1882</c:v>
                </c:pt>
                <c:pt idx="10">
                  <c:v>1883</c:v>
                </c:pt>
                <c:pt idx="11">
                  <c:v>1884</c:v>
                </c:pt>
                <c:pt idx="12">
                  <c:v>1885</c:v>
                </c:pt>
                <c:pt idx="13">
                  <c:v>1886</c:v>
                </c:pt>
                <c:pt idx="14">
                  <c:v>1887</c:v>
                </c:pt>
                <c:pt idx="15">
                  <c:v>1888</c:v>
                </c:pt>
                <c:pt idx="16">
                  <c:v>1889</c:v>
                </c:pt>
                <c:pt idx="17">
                  <c:v>1890</c:v>
                </c:pt>
                <c:pt idx="18">
                  <c:v>1891</c:v>
                </c:pt>
                <c:pt idx="19">
                  <c:v>1892</c:v>
                </c:pt>
                <c:pt idx="20">
                  <c:v>1893</c:v>
                </c:pt>
                <c:pt idx="21">
                  <c:v>1894</c:v>
                </c:pt>
                <c:pt idx="22">
                  <c:v>1895</c:v>
                </c:pt>
                <c:pt idx="23">
                  <c:v>1896</c:v>
                </c:pt>
                <c:pt idx="24">
                  <c:v>1897</c:v>
                </c:pt>
                <c:pt idx="25">
                  <c:v>1898</c:v>
                </c:pt>
                <c:pt idx="26">
                  <c:v>1899</c:v>
                </c:pt>
                <c:pt idx="27">
                  <c:v>1900</c:v>
                </c:pt>
                <c:pt idx="28">
                  <c:v>1901</c:v>
                </c:pt>
                <c:pt idx="29">
                  <c:v>1902</c:v>
                </c:pt>
                <c:pt idx="30">
                  <c:v>1903</c:v>
                </c:pt>
                <c:pt idx="31">
                  <c:v>1904</c:v>
                </c:pt>
                <c:pt idx="32">
                  <c:v>1905</c:v>
                </c:pt>
                <c:pt idx="33">
                  <c:v>1906</c:v>
                </c:pt>
                <c:pt idx="34">
                  <c:v>1907</c:v>
                </c:pt>
                <c:pt idx="35">
                  <c:v>1908</c:v>
                </c:pt>
                <c:pt idx="36">
                  <c:v>1909</c:v>
                </c:pt>
                <c:pt idx="37">
                  <c:v>1910</c:v>
                </c:pt>
                <c:pt idx="38">
                  <c:v>1911</c:v>
                </c:pt>
                <c:pt idx="39">
                  <c:v>1912</c:v>
                </c:pt>
                <c:pt idx="40">
                  <c:v>1913</c:v>
                </c:pt>
                <c:pt idx="41">
                  <c:v>1914</c:v>
                </c:pt>
                <c:pt idx="42">
                  <c:v>1915</c:v>
                </c:pt>
                <c:pt idx="43">
                  <c:v>1916</c:v>
                </c:pt>
                <c:pt idx="44">
                  <c:v>1917</c:v>
                </c:pt>
                <c:pt idx="45">
                  <c:v>1918</c:v>
                </c:pt>
                <c:pt idx="46">
                  <c:v>1919</c:v>
                </c:pt>
                <c:pt idx="47">
                  <c:v>1920</c:v>
                </c:pt>
                <c:pt idx="48">
                  <c:v>1921</c:v>
                </c:pt>
                <c:pt idx="49">
                  <c:v>1922</c:v>
                </c:pt>
                <c:pt idx="50">
                  <c:v>1923</c:v>
                </c:pt>
                <c:pt idx="51">
                  <c:v>1924</c:v>
                </c:pt>
                <c:pt idx="52">
                  <c:v>1925</c:v>
                </c:pt>
                <c:pt idx="53">
                  <c:v>1926</c:v>
                </c:pt>
                <c:pt idx="54">
                  <c:v>1927</c:v>
                </c:pt>
                <c:pt idx="55">
                  <c:v>1928</c:v>
                </c:pt>
                <c:pt idx="56">
                  <c:v>1929</c:v>
                </c:pt>
                <c:pt idx="57">
                  <c:v>1930</c:v>
                </c:pt>
                <c:pt idx="58">
                  <c:v>1931</c:v>
                </c:pt>
                <c:pt idx="59">
                  <c:v>1932</c:v>
                </c:pt>
                <c:pt idx="60">
                  <c:v>1933</c:v>
                </c:pt>
                <c:pt idx="61">
                  <c:v>1934</c:v>
                </c:pt>
                <c:pt idx="62">
                  <c:v>1935</c:v>
                </c:pt>
                <c:pt idx="63">
                  <c:v>1936</c:v>
                </c:pt>
                <c:pt idx="64">
                  <c:v>1937</c:v>
                </c:pt>
                <c:pt idx="65">
                  <c:v>1938</c:v>
                </c:pt>
                <c:pt idx="66">
                  <c:v>1939</c:v>
                </c:pt>
                <c:pt idx="67">
                  <c:v>1940</c:v>
                </c:pt>
                <c:pt idx="68">
                  <c:v>1941</c:v>
                </c:pt>
                <c:pt idx="69">
                  <c:v>1942</c:v>
                </c:pt>
                <c:pt idx="70">
                  <c:v>1943</c:v>
                </c:pt>
                <c:pt idx="71">
                  <c:v>1944</c:v>
                </c:pt>
                <c:pt idx="72">
                  <c:v>1945</c:v>
                </c:pt>
                <c:pt idx="73">
                  <c:v>1946</c:v>
                </c:pt>
                <c:pt idx="74">
                  <c:v>1947</c:v>
                </c:pt>
                <c:pt idx="75">
                  <c:v>1948</c:v>
                </c:pt>
                <c:pt idx="76">
                  <c:v>1949</c:v>
                </c:pt>
                <c:pt idx="77">
                  <c:v>1950</c:v>
                </c:pt>
                <c:pt idx="78">
                  <c:v>1951</c:v>
                </c:pt>
                <c:pt idx="79">
                  <c:v>1952</c:v>
                </c:pt>
                <c:pt idx="80">
                  <c:v>1953</c:v>
                </c:pt>
                <c:pt idx="81">
                  <c:v>1954</c:v>
                </c:pt>
                <c:pt idx="82">
                  <c:v>1955</c:v>
                </c:pt>
                <c:pt idx="83">
                  <c:v>1956</c:v>
                </c:pt>
                <c:pt idx="84">
                  <c:v>1957</c:v>
                </c:pt>
                <c:pt idx="85">
                  <c:v>1958</c:v>
                </c:pt>
                <c:pt idx="86">
                  <c:v>1959</c:v>
                </c:pt>
                <c:pt idx="87">
                  <c:v>1960</c:v>
                </c:pt>
                <c:pt idx="88">
                  <c:v>1961</c:v>
                </c:pt>
                <c:pt idx="89">
                  <c:v>1962</c:v>
                </c:pt>
                <c:pt idx="90">
                  <c:v>1963</c:v>
                </c:pt>
                <c:pt idx="91">
                  <c:v>1964</c:v>
                </c:pt>
                <c:pt idx="92">
                  <c:v>1965</c:v>
                </c:pt>
                <c:pt idx="93">
                  <c:v>1966</c:v>
                </c:pt>
                <c:pt idx="94">
                  <c:v>1967</c:v>
                </c:pt>
                <c:pt idx="95">
                  <c:v>1968</c:v>
                </c:pt>
                <c:pt idx="96">
                  <c:v>1969</c:v>
                </c:pt>
                <c:pt idx="97">
                  <c:v>1970</c:v>
                </c:pt>
                <c:pt idx="98">
                  <c:v>1971</c:v>
                </c:pt>
                <c:pt idx="99">
                  <c:v>1972</c:v>
                </c:pt>
                <c:pt idx="100">
                  <c:v>1973</c:v>
                </c:pt>
                <c:pt idx="101">
                  <c:v>1974</c:v>
                </c:pt>
                <c:pt idx="102">
                  <c:v>1975</c:v>
                </c:pt>
                <c:pt idx="103">
                  <c:v>1976</c:v>
                </c:pt>
                <c:pt idx="104">
                  <c:v>1977</c:v>
                </c:pt>
                <c:pt idx="105">
                  <c:v>1978</c:v>
                </c:pt>
                <c:pt idx="106">
                  <c:v>1979</c:v>
                </c:pt>
                <c:pt idx="107">
                  <c:v>1980</c:v>
                </c:pt>
                <c:pt idx="108">
                  <c:v>1981</c:v>
                </c:pt>
                <c:pt idx="109">
                  <c:v>1982</c:v>
                </c:pt>
                <c:pt idx="110">
                  <c:v>1983</c:v>
                </c:pt>
                <c:pt idx="111">
                  <c:v>1984</c:v>
                </c:pt>
                <c:pt idx="112">
                  <c:v>1985</c:v>
                </c:pt>
                <c:pt idx="113">
                  <c:v>1986</c:v>
                </c:pt>
                <c:pt idx="114">
                  <c:v>1987</c:v>
                </c:pt>
                <c:pt idx="115">
                  <c:v>1988</c:v>
                </c:pt>
                <c:pt idx="116">
                  <c:v>1989</c:v>
                </c:pt>
                <c:pt idx="117">
                  <c:v>1990</c:v>
                </c:pt>
                <c:pt idx="118">
                  <c:v>1991</c:v>
                </c:pt>
                <c:pt idx="119">
                  <c:v>1992</c:v>
                </c:pt>
                <c:pt idx="120">
                  <c:v>1993</c:v>
                </c:pt>
                <c:pt idx="121">
                  <c:v>1994</c:v>
                </c:pt>
                <c:pt idx="122">
                  <c:v>1995</c:v>
                </c:pt>
                <c:pt idx="123">
                  <c:v>1996</c:v>
                </c:pt>
                <c:pt idx="124">
                  <c:v>1997</c:v>
                </c:pt>
                <c:pt idx="125">
                  <c:v>1998</c:v>
                </c:pt>
                <c:pt idx="126">
                  <c:v>1999</c:v>
                </c:pt>
                <c:pt idx="127">
                  <c:v>2000</c:v>
                </c:pt>
                <c:pt idx="128">
                  <c:v>2001</c:v>
                </c:pt>
                <c:pt idx="129">
                  <c:v>2002</c:v>
                </c:pt>
                <c:pt idx="130">
                  <c:v>2003</c:v>
                </c:pt>
                <c:pt idx="131">
                  <c:v>2004</c:v>
                </c:pt>
                <c:pt idx="132">
                  <c:v>2005</c:v>
                </c:pt>
                <c:pt idx="133">
                  <c:v>2006</c:v>
                </c:pt>
                <c:pt idx="134">
                  <c:v>2007</c:v>
                </c:pt>
                <c:pt idx="135">
                  <c:v>2008</c:v>
                </c:pt>
                <c:pt idx="136">
                  <c:v>2009</c:v>
                </c:pt>
                <c:pt idx="137">
                  <c:v>2010</c:v>
                </c:pt>
                <c:pt idx="138">
                  <c:v>2011</c:v>
                </c:pt>
                <c:pt idx="139">
                  <c:v>2012</c:v>
                </c:pt>
                <c:pt idx="140">
                  <c:v>2013</c:v>
                </c:pt>
                <c:pt idx="141">
                  <c:v>2014</c:v>
                </c:pt>
                <c:pt idx="142">
                  <c:v>2015</c:v>
                </c:pt>
                <c:pt idx="143">
                  <c:v>2016</c:v>
                </c:pt>
                <c:pt idx="144">
                  <c:v>2017</c:v>
                </c:pt>
                <c:pt idx="145">
                  <c:v>2018</c:v>
                </c:pt>
                <c:pt idx="146">
                  <c:v>2019</c:v>
                </c:pt>
                <c:pt idx="147">
                  <c:v>2020</c:v>
                </c:pt>
                <c:pt idx="148">
                  <c:v>2021</c:v>
                </c:pt>
                <c:pt idx="149">
                  <c:v>2022</c:v>
                </c:pt>
                <c:pt idx="150">
                  <c:v>2023</c:v>
                </c:pt>
                <c:pt idx="151">
                  <c:v>2024</c:v>
                </c:pt>
              </c:numCache>
            </c:numRef>
          </c:xVal>
          <c:yVal>
            <c:numRef>
              <c:f>'MET OFFICE SEASONS'!$J$7:$J$158</c:f>
              <c:numCache>
                <c:formatCode>General</c:formatCode>
                <c:ptCount val="152"/>
                <c:pt idx="0">
                  <c:v>647.70000000000005</c:v>
                </c:pt>
                <c:pt idx="1">
                  <c:v>593.5</c:v>
                </c:pt>
                <c:pt idx="2">
                  <c:v>803.5</c:v>
                </c:pt>
                <c:pt idx="3">
                  <c:v>793.3</c:v>
                </c:pt>
                <c:pt idx="4">
                  <c:v>859.6</c:v>
                </c:pt>
                <c:pt idx="5">
                  <c:v>757</c:v>
                </c:pt>
                <c:pt idx="6">
                  <c:v>816.2</c:v>
                </c:pt>
                <c:pt idx="7">
                  <c:v>836.6</c:v>
                </c:pt>
                <c:pt idx="8">
                  <c:v>744.8</c:v>
                </c:pt>
                <c:pt idx="9">
                  <c:v>794.8</c:v>
                </c:pt>
                <c:pt idx="10">
                  <c:v>689.5</c:v>
                </c:pt>
                <c:pt idx="11">
                  <c:v>559.9</c:v>
                </c:pt>
                <c:pt idx="12">
                  <c:v>713.3</c:v>
                </c:pt>
                <c:pt idx="13">
                  <c:v>802.1</c:v>
                </c:pt>
                <c:pt idx="14">
                  <c:v>538.9</c:v>
                </c:pt>
                <c:pt idx="15">
                  <c:v>715.8</c:v>
                </c:pt>
                <c:pt idx="16">
                  <c:v>669.3</c:v>
                </c:pt>
                <c:pt idx="17">
                  <c:v>605.5</c:v>
                </c:pt>
                <c:pt idx="18">
                  <c:v>797.3</c:v>
                </c:pt>
                <c:pt idx="19">
                  <c:v>617.5</c:v>
                </c:pt>
                <c:pt idx="20">
                  <c:v>572.1</c:v>
                </c:pt>
                <c:pt idx="21">
                  <c:v>833.1</c:v>
                </c:pt>
                <c:pt idx="22">
                  <c:v>671.8</c:v>
                </c:pt>
                <c:pt idx="23">
                  <c:v>678.5</c:v>
                </c:pt>
                <c:pt idx="24">
                  <c:v>700.3</c:v>
                </c:pt>
                <c:pt idx="25">
                  <c:v>548.29999999999995</c:v>
                </c:pt>
                <c:pt idx="26">
                  <c:v>623.4</c:v>
                </c:pt>
                <c:pt idx="27">
                  <c:v>720.3</c:v>
                </c:pt>
                <c:pt idx="28">
                  <c:v>593.20000000000005</c:v>
                </c:pt>
                <c:pt idx="29">
                  <c:v>582.20000000000005</c:v>
                </c:pt>
                <c:pt idx="30">
                  <c:v>996.5</c:v>
                </c:pt>
                <c:pt idx="31">
                  <c:v>671.3</c:v>
                </c:pt>
                <c:pt idx="32">
                  <c:v>638.5</c:v>
                </c:pt>
                <c:pt idx="33">
                  <c:v>747</c:v>
                </c:pt>
                <c:pt idx="34">
                  <c:v>683.1</c:v>
                </c:pt>
                <c:pt idx="35">
                  <c:v>636.1</c:v>
                </c:pt>
                <c:pt idx="36">
                  <c:v>778.3</c:v>
                </c:pt>
                <c:pt idx="37">
                  <c:v>775.3</c:v>
                </c:pt>
                <c:pt idx="38">
                  <c:v>684.6</c:v>
                </c:pt>
                <c:pt idx="39">
                  <c:v>849.8</c:v>
                </c:pt>
                <c:pt idx="40">
                  <c:v>682.9</c:v>
                </c:pt>
                <c:pt idx="41">
                  <c:v>798.2</c:v>
                </c:pt>
                <c:pt idx="42">
                  <c:v>885.3</c:v>
                </c:pt>
                <c:pt idx="43">
                  <c:v>849.7</c:v>
                </c:pt>
                <c:pt idx="44">
                  <c:v>715.6</c:v>
                </c:pt>
                <c:pt idx="45">
                  <c:v>742.4</c:v>
                </c:pt>
                <c:pt idx="46">
                  <c:v>751.8</c:v>
                </c:pt>
                <c:pt idx="47">
                  <c:v>682.5</c:v>
                </c:pt>
                <c:pt idx="48">
                  <c:v>396.4</c:v>
                </c:pt>
                <c:pt idx="49">
                  <c:v>715</c:v>
                </c:pt>
                <c:pt idx="50">
                  <c:v>765</c:v>
                </c:pt>
                <c:pt idx="51">
                  <c:v>897.8</c:v>
                </c:pt>
                <c:pt idx="52">
                  <c:v>811.5</c:v>
                </c:pt>
                <c:pt idx="53">
                  <c:v>720</c:v>
                </c:pt>
                <c:pt idx="54">
                  <c:v>939.6</c:v>
                </c:pt>
                <c:pt idx="55">
                  <c:v>792.1</c:v>
                </c:pt>
                <c:pt idx="56">
                  <c:v>689.4</c:v>
                </c:pt>
                <c:pt idx="57">
                  <c:v>735.5</c:v>
                </c:pt>
                <c:pt idx="58">
                  <c:v>699.3</c:v>
                </c:pt>
                <c:pt idx="59">
                  <c:v>717.9</c:v>
                </c:pt>
                <c:pt idx="60">
                  <c:v>549.70000000000005</c:v>
                </c:pt>
                <c:pt idx="61">
                  <c:v>664.3</c:v>
                </c:pt>
                <c:pt idx="62">
                  <c:v>876.1</c:v>
                </c:pt>
                <c:pt idx="63">
                  <c:v>763.7</c:v>
                </c:pt>
                <c:pt idx="64">
                  <c:v>879.3</c:v>
                </c:pt>
                <c:pt idx="65">
                  <c:v>623</c:v>
                </c:pt>
                <c:pt idx="66">
                  <c:v>840</c:v>
                </c:pt>
                <c:pt idx="67">
                  <c:v>767.2</c:v>
                </c:pt>
                <c:pt idx="68">
                  <c:v>750.3</c:v>
                </c:pt>
                <c:pt idx="69">
                  <c:v>695.7</c:v>
                </c:pt>
                <c:pt idx="70">
                  <c:v>627.79999999999995</c:v>
                </c:pt>
                <c:pt idx="71">
                  <c:v>626.29999999999995</c:v>
                </c:pt>
                <c:pt idx="72">
                  <c:v>657.3</c:v>
                </c:pt>
                <c:pt idx="73">
                  <c:v>850.2</c:v>
                </c:pt>
                <c:pt idx="74">
                  <c:v>617.20000000000005</c:v>
                </c:pt>
                <c:pt idx="75">
                  <c:v>733.8</c:v>
                </c:pt>
                <c:pt idx="76">
                  <c:v>605.5</c:v>
                </c:pt>
                <c:pt idx="77">
                  <c:v>779</c:v>
                </c:pt>
                <c:pt idx="78">
                  <c:v>999.3</c:v>
                </c:pt>
                <c:pt idx="79">
                  <c:v>749.9</c:v>
                </c:pt>
                <c:pt idx="80">
                  <c:v>587.1</c:v>
                </c:pt>
                <c:pt idx="81">
                  <c:v>804.8</c:v>
                </c:pt>
                <c:pt idx="82">
                  <c:v>642</c:v>
                </c:pt>
                <c:pt idx="83">
                  <c:v>683.6</c:v>
                </c:pt>
                <c:pt idx="84">
                  <c:v>704.4</c:v>
                </c:pt>
                <c:pt idx="85">
                  <c:v>865.5</c:v>
                </c:pt>
                <c:pt idx="86">
                  <c:v>632.9</c:v>
                </c:pt>
                <c:pt idx="87">
                  <c:v>1034.2</c:v>
                </c:pt>
                <c:pt idx="88">
                  <c:v>709.3</c:v>
                </c:pt>
                <c:pt idx="89">
                  <c:v>648.79999999999995</c:v>
                </c:pt>
                <c:pt idx="90">
                  <c:v>711.2</c:v>
                </c:pt>
                <c:pt idx="91">
                  <c:v>621.79999999999995</c:v>
                </c:pt>
                <c:pt idx="92">
                  <c:v>811.6</c:v>
                </c:pt>
                <c:pt idx="93">
                  <c:v>872.5</c:v>
                </c:pt>
                <c:pt idx="94">
                  <c:v>801.7</c:v>
                </c:pt>
                <c:pt idx="95">
                  <c:v>816.9</c:v>
                </c:pt>
                <c:pt idx="96">
                  <c:v>673.8</c:v>
                </c:pt>
                <c:pt idx="97">
                  <c:v>754.1</c:v>
                </c:pt>
                <c:pt idx="98">
                  <c:v>697</c:v>
                </c:pt>
                <c:pt idx="99">
                  <c:v>624.1</c:v>
                </c:pt>
                <c:pt idx="100">
                  <c:v>516.79999999999995</c:v>
                </c:pt>
                <c:pt idx="101">
                  <c:v>914.4</c:v>
                </c:pt>
                <c:pt idx="102">
                  <c:v>661.9</c:v>
                </c:pt>
                <c:pt idx="103">
                  <c:v>626.20000000000005</c:v>
                </c:pt>
                <c:pt idx="104">
                  <c:v>793.3</c:v>
                </c:pt>
                <c:pt idx="105">
                  <c:v>700.7</c:v>
                </c:pt>
                <c:pt idx="106">
                  <c:v>845.9</c:v>
                </c:pt>
                <c:pt idx="107">
                  <c:v>740.2</c:v>
                </c:pt>
                <c:pt idx="108">
                  <c:v>771.1</c:v>
                </c:pt>
                <c:pt idx="109">
                  <c:v>803</c:v>
                </c:pt>
                <c:pt idx="110">
                  <c:v>659.9</c:v>
                </c:pt>
                <c:pt idx="111">
                  <c:v>750.6</c:v>
                </c:pt>
                <c:pt idx="112">
                  <c:v>665.8</c:v>
                </c:pt>
                <c:pt idx="113">
                  <c:v>796.5</c:v>
                </c:pt>
                <c:pt idx="114">
                  <c:v>768.8</c:v>
                </c:pt>
                <c:pt idx="115">
                  <c:v>661.8</c:v>
                </c:pt>
                <c:pt idx="116">
                  <c:v>621.70000000000005</c:v>
                </c:pt>
                <c:pt idx="117">
                  <c:v>603.79999999999995</c:v>
                </c:pt>
                <c:pt idx="118">
                  <c:v>633.70000000000005</c:v>
                </c:pt>
                <c:pt idx="119">
                  <c:v>805.9</c:v>
                </c:pt>
                <c:pt idx="120">
                  <c:v>851</c:v>
                </c:pt>
                <c:pt idx="121">
                  <c:v>853.6</c:v>
                </c:pt>
                <c:pt idx="122">
                  <c:v>711.8</c:v>
                </c:pt>
                <c:pt idx="123">
                  <c:v>582.79999999999995</c:v>
                </c:pt>
                <c:pt idx="124">
                  <c:v>638.29999999999995</c:v>
                </c:pt>
                <c:pt idx="125">
                  <c:v>801.8</c:v>
                </c:pt>
                <c:pt idx="126">
                  <c:v>790</c:v>
                </c:pt>
                <c:pt idx="127">
                  <c:v>1020.6</c:v>
                </c:pt>
                <c:pt idx="128">
                  <c:v>848.3</c:v>
                </c:pt>
                <c:pt idx="129">
                  <c:v>923.8</c:v>
                </c:pt>
                <c:pt idx="130">
                  <c:v>607</c:v>
                </c:pt>
                <c:pt idx="131">
                  <c:v>708.9</c:v>
                </c:pt>
                <c:pt idx="132">
                  <c:v>576.70000000000005</c:v>
                </c:pt>
                <c:pt idx="133">
                  <c:v>727.7</c:v>
                </c:pt>
                <c:pt idx="134">
                  <c:v>812.7</c:v>
                </c:pt>
                <c:pt idx="135">
                  <c:v>818.9</c:v>
                </c:pt>
                <c:pt idx="136">
                  <c:v>790.2</c:v>
                </c:pt>
                <c:pt idx="137">
                  <c:v>665.7</c:v>
                </c:pt>
                <c:pt idx="138">
                  <c:v>611.70000000000005</c:v>
                </c:pt>
                <c:pt idx="139">
                  <c:v>950.8</c:v>
                </c:pt>
                <c:pt idx="140">
                  <c:v>777</c:v>
                </c:pt>
                <c:pt idx="141">
                  <c:v>1012</c:v>
                </c:pt>
                <c:pt idx="142">
                  <c:v>723.5</c:v>
                </c:pt>
                <c:pt idx="143">
                  <c:v>714.2</c:v>
                </c:pt>
                <c:pt idx="144">
                  <c:v>722</c:v>
                </c:pt>
                <c:pt idx="145">
                  <c:v>729.7</c:v>
                </c:pt>
                <c:pt idx="146">
                  <c:v>782.5</c:v>
                </c:pt>
                <c:pt idx="147">
                  <c:v>864</c:v>
                </c:pt>
                <c:pt idx="148">
                  <c:v>780.7</c:v>
                </c:pt>
                <c:pt idx="149">
                  <c:v>689.6</c:v>
                </c:pt>
                <c:pt idx="150">
                  <c:v>931.7</c:v>
                </c:pt>
                <c:pt idx="151">
                  <c:v>727.1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8B4-F947-AC11-346F7B374C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4221727"/>
        <c:axId val="911272047"/>
      </c:scatterChart>
      <c:valAx>
        <c:axId val="1194221727"/>
        <c:scaling>
          <c:orientation val="minMax"/>
          <c:max val="2030"/>
          <c:min val="187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1272047"/>
        <c:crosses val="autoZero"/>
        <c:crossBetween val="midCat"/>
        <c:majorUnit val="10"/>
      </c:valAx>
      <c:valAx>
        <c:axId val="911272047"/>
        <c:scaling>
          <c:orientation val="minMax"/>
          <c:max val="1050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422172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'MET OFFICE SEASONS'!$E$7:$E$158</c:f>
              <c:numCache>
                <c:formatCode>General</c:formatCode>
                <c:ptCount val="152"/>
                <c:pt idx="0">
                  <c:v>1873</c:v>
                </c:pt>
                <c:pt idx="1">
                  <c:v>1874</c:v>
                </c:pt>
                <c:pt idx="2">
                  <c:v>1875</c:v>
                </c:pt>
                <c:pt idx="3">
                  <c:v>1876</c:v>
                </c:pt>
                <c:pt idx="4">
                  <c:v>1877</c:v>
                </c:pt>
                <c:pt idx="5">
                  <c:v>1878</c:v>
                </c:pt>
                <c:pt idx="6">
                  <c:v>1879</c:v>
                </c:pt>
                <c:pt idx="7">
                  <c:v>1880</c:v>
                </c:pt>
                <c:pt idx="8">
                  <c:v>1881</c:v>
                </c:pt>
                <c:pt idx="9">
                  <c:v>1882</c:v>
                </c:pt>
                <c:pt idx="10">
                  <c:v>1883</c:v>
                </c:pt>
                <c:pt idx="11">
                  <c:v>1884</c:v>
                </c:pt>
                <c:pt idx="12">
                  <c:v>1885</c:v>
                </c:pt>
                <c:pt idx="13">
                  <c:v>1886</c:v>
                </c:pt>
                <c:pt idx="14">
                  <c:v>1887</c:v>
                </c:pt>
                <c:pt idx="15">
                  <c:v>1888</c:v>
                </c:pt>
                <c:pt idx="16">
                  <c:v>1889</c:v>
                </c:pt>
                <c:pt idx="17">
                  <c:v>1890</c:v>
                </c:pt>
                <c:pt idx="18">
                  <c:v>1891</c:v>
                </c:pt>
                <c:pt idx="19">
                  <c:v>1892</c:v>
                </c:pt>
                <c:pt idx="20">
                  <c:v>1893</c:v>
                </c:pt>
                <c:pt idx="21">
                  <c:v>1894</c:v>
                </c:pt>
                <c:pt idx="22">
                  <c:v>1895</c:v>
                </c:pt>
                <c:pt idx="23">
                  <c:v>1896</c:v>
                </c:pt>
                <c:pt idx="24">
                  <c:v>1897</c:v>
                </c:pt>
                <c:pt idx="25">
                  <c:v>1898</c:v>
                </c:pt>
                <c:pt idx="26">
                  <c:v>1899</c:v>
                </c:pt>
                <c:pt idx="27">
                  <c:v>1900</c:v>
                </c:pt>
                <c:pt idx="28">
                  <c:v>1901</c:v>
                </c:pt>
                <c:pt idx="29">
                  <c:v>1902</c:v>
                </c:pt>
                <c:pt idx="30">
                  <c:v>1903</c:v>
                </c:pt>
                <c:pt idx="31">
                  <c:v>1904</c:v>
                </c:pt>
                <c:pt idx="32">
                  <c:v>1905</c:v>
                </c:pt>
                <c:pt idx="33">
                  <c:v>1906</c:v>
                </c:pt>
                <c:pt idx="34">
                  <c:v>1907</c:v>
                </c:pt>
                <c:pt idx="35">
                  <c:v>1908</c:v>
                </c:pt>
                <c:pt idx="36">
                  <c:v>1909</c:v>
                </c:pt>
                <c:pt idx="37">
                  <c:v>1910</c:v>
                </c:pt>
                <c:pt idx="38">
                  <c:v>1911</c:v>
                </c:pt>
                <c:pt idx="39">
                  <c:v>1912</c:v>
                </c:pt>
                <c:pt idx="40">
                  <c:v>1913</c:v>
                </c:pt>
                <c:pt idx="41">
                  <c:v>1914</c:v>
                </c:pt>
                <c:pt idx="42">
                  <c:v>1915</c:v>
                </c:pt>
                <c:pt idx="43">
                  <c:v>1916</c:v>
                </c:pt>
                <c:pt idx="44">
                  <c:v>1917</c:v>
                </c:pt>
                <c:pt idx="45">
                  <c:v>1918</c:v>
                </c:pt>
                <c:pt idx="46">
                  <c:v>1919</c:v>
                </c:pt>
                <c:pt idx="47">
                  <c:v>1920</c:v>
                </c:pt>
                <c:pt idx="48">
                  <c:v>1921</c:v>
                </c:pt>
                <c:pt idx="49">
                  <c:v>1922</c:v>
                </c:pt>
                <c:pt idx="50">
                  <c:v>1923</c:v>
                </c:pt>
                <c:pt idx="51">
                  <c:v>1924</c:v>
                </c:pt>
                <c:pt idx="52">
                  <c:v>1925</c:v>
                </c:pt>
                <c:pt idx="53">
                  <c:v>1926</c:v>
                </c:pt>
                <c:pt idx="54">
                  <c:v>1927</c:v>
                </c:pt>
                <c:pt idx="55">
                  <c:v>1928</c:v>
                </c:pt>
                <c:pt idx="56">
                  <c:v>1929</c:v>
                </c:pt>
                <c:pt idx="57">
                  <c:v>1930</c:v>
                </c:pt>
                <c:pt idx="58">
                  <c:v>1931</c:v>
                </c:pt>
                <c:pt idx="59">
                  <c:v>1932</c:v>
                </c:pt>
                <c:pt idx="60">
                  <c:v>1933</c:v>
                </c:pt>
                <c:pt idx="61">
                  <c:v>1934</c:v>
                </c:pt>
                <c:pt idx="62">
                  <c:v>1935</c:v>
                </c:pt>
                <c:pt idx="63">
                  <c:v>1936</c:v>
                </c:pt>
                <c:pt idx="64">
                  <c:v>1937</c:v>
                </c:pt>
                <c:pt idx="65">
                  <c:v>1938</c:v>
                </c:pt>
                <c:pt idx="66">
                  <c:v>1939</c:v>
                </c:pt>
                <c:pt idx="67">
                  <c:v>1940</c:v>
                </c:pt>
                <c:pt idx="68">
                  <c:v>1941</c:v>
                </c:pt>
                <c:pt idx="69">
                  <c:v>1942</c:v>
                </c:pt>
                <c:pt idx="70">
                  <c:v>1943</c:v>
                </c:pt>
                <c:pt idx="71">
                  <c:v>1944</c:v>
                </c:pt>
                <c:pt idx="72">
                  <c:v>1945</c:v>
                </c:pt>
                <c:pt idx="73">
                  <c:v>1946</c:v>
                </c:pt>
                <c:pt idx="74">
                  <c:v>1947</c:v>
                </c:pt>
                <c:pt idx="75">
                  <c:v>1948</c:v>
                </c:pt>
                <c:pt idx="76">
                  <c:v>1949</c:v>
                </c:pt>
                <c:pt idx="77">
                  <c:v>1950</c:v>
                </c:pt>
                <c:pt idx="78">
                  <c:v>1951</c:v>
                </c:pt>
                <c:pt idx="79">
                  <c:v>1952</c:v>
                </c:pt>
                <c:pt idx="80">
                  <c:v>1953</c:v>
                </c:pt>
                <c:pt idx="81">
                  <c:v>1954</c:v>
                </c:pt>
                <c:pt idx="82">
                  <c:v>1955</c:v>
                </c:pt>
                <c:pt idx="83">
                  <c:v>1956</c:v>
                </c:pt>
                <c:pt idx="84">
                  <c:v>1957</c:v>
                </c:pt>
                <c:pt idx="85">
                  <c:v>1958</c:v>
                </c:pt>
                <c:pt idx="86">
                  <c:v>1959</c:v>
                </c:pt>
                <c:pt idx="87">
                  <c:v>1960</c:v>
                </c:pt>
                <c:pt idx="88">
                  <c:v>1961</c:v>
                </c:pt>
                <c:pt idx="89">
                  <c:v>1962</c:v>
                </c:pt>
                <c:pt idx="90">
                  <c:v>1963</c:v>
                </c:pt>
                <c:pt idx="91">
                  <c:v>1964</c:v>
                </c:pt>
                <c:pt idx="92">
                  <c:v>1965</c:v>
                </c:pt>
                <c:pt idx="93">
                  <c:v>1966</c:v>
                </c:pt>
                <c:pt idx="94">
                  <c:v>1967</c:v>
                </c:pt>
                <c:pt idx="95">
                  <c:v>1968</c:v>
                </c:pt>
                <c:pt idx="96">
                  <c:v>1969</c:v>
                </c:pt>
                <c:pt idx="97">
                  <c:v>1970</c:v>
                </c:pt>
                <c:pt idx="98">
                  <c:v>1971</c:v>
                </c:pt>
                <c:pt idx="99">
                  <c:v>1972</c:v>
                </c:pt>
                <c:pt idx="100">
                  <c:v>1973</c:v>
                </c:pt>
                <c:pt idx="101">
                  <c:v>1974</c:v>
                </c:pt>
                <c:pt idx="102">
                  <c:v>1975</c:v>
                </c:pt>
                <c:pt idx="103">
                  <c:v>1976</c:v>
                </c:pt>
                <c:pt idx="104">
                  <c:v>1977</c:v>
                </c:pt>
                <c:pt idx="105">
                  <c:v>1978</c:v>
                </c:pt>
                <c:pt idx="106">
                  <c:v>1979</c:v>
                </c:pt>
                <c:pt idx="107">
                  <c:v>1980</c:v>
                </c:pt>
                <c:pt idx="108">
                  <c:v>1981</c:v>
                </c:pt>
                <c:pt idx="109">
                  <c:v>1982</c:v>
                </c:pt>
                <c:pt idx="110">
                  <c:v>1983</c:v>
                </c:pt>
                <c:pt idx="111">
                  <c:v>1984</c:v>
                </c:pt>
                <c:pt idx="112">
                  <c:v>1985</c:v>
                </c:pt>
                <c:pt idx="113">
                  <c:v>1986</c:v>
                </c:pt>
                <c:pt idx="114">
                  <c:v>1987</c:v>
                </c:pt>
                <c:pt idx="115">
                  <c:v>1988</c:v>
                </c:pt>
                <c:pt idx="116">
                  <c:v>1989</c:v>
                </c:pt>
                <c:pt idx="117">
                  <c:v>1990</c:v>
                </c:pt>
                <c:pt idx="118">
                  <c:v>1991</c:v>
                </c:pt>
                <c:pt idx="119">
                  <c:v>1992</c:v>
                </c:pt>
                <c:pt idx="120">
                  <c:v>1993</c:v>
                </c:pt>
                <c:pt idx="121">
                  <c:v>1994</c:v>
                </c:pt>
                <c:pt idx="122">
                  <c:v>1995</c:v>
                </c:pt>
                <c:pt idx="123">
                  <c:v>1996</c:v>
                </c:pt>
                <c:pt idx="124">
                  <c:v>1997</c:v>
                </c:pt>
                <c:pt idx="125">
                  <c:v>1998</c:v>
                </c:pt>
                <c:pt idx="126">
                  <c:v>1999</c:v>
                </c:pt>
                <c:pt idx="127">
                  <c:v>2000</c:v>
                </c:pt>
                <c:pt idx="128">
                  <c:v>2001</c:v>
                </c:pt>
                <c:pt idx="129">
                  <c:v>2002</c:v>
                </c:pt>
                <c:pt idx="130">
                  <c:v>2003</c:v>
                </c:pt>
                <c:pt idx="131">
                  <c:v>2004</c:v>
                </c:pt>
                <c:pt idx="132">
                  <c:v>2005</c:v>
                </c:pt>
                <c:pt idx="133">
                  <c:v>2006</c:v>
                </c:pt>
                <c:pt idx="134">
                  <c:v>2007</c:v>
                </c:pt>
                <c:pt idx="135">
                  <c:v>2008</c:v>
                </c:pt>
                <c:pt idx="136">
                  <c:v>2009</c:v>
                </c:pt>
                <c:pt idx="137">
                  <c:v>2010</c:v>
                </c:pt>
                <c:pt idx="138">
                  <c:v>2011</c:v>
                </c:pt>
                <c:pt idx="139">
                  <c:v>2012</c:v>
                </c:pt>
                <c:pt idx="140">
                  <c:v>2013</c:v>
                </c:pt>
                <c:pt idx="141">
                  <c:v>2014</c:v>
                </c:pt>
                <c:pt idx="142">
                  <c:v>2015</c:v>
                </c:pt>
                <c:pt idx="143">
                  <c:v>2016</c:v>
                </c:pt>
                <c:pt idx="144">
                  <c:v>2017</c:v>
                </c:pt>
                <c:pt idx="145">
                  <c:v>2018</c:v>
                </c:pt>
                <c:pt idx="146">
                  <c:v>2019</c:v>
                </c:pt>
                <c:pt idx="147">
                  <c:v>2020</c:v>
                </c:pt>
                <c:pt idx="148">
                  <c:v>2021</c:v>
                </c:pt>
                <c:pt idx="149">
                  <c:v>2022</c:v>
                </c:pt>
                <c:pt idx="150">
                  <c:v>2023</c:v>
                </c:pt>
                <c:pt idx="151">
                  <c:v>2024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E0-8E4F-A537-4A9E842593FD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'MET OFFICE SEASONS'!$F$7:$F$158</c:f>
              <c:numCache>
                <c:formatCode>General</c:formatCode>
                <c:ptCount val="152"/>
                <c:pt idx="1">
                  <c:v>107.4</c:v>
                </c:pt>
                <c:pt idx="2">
                  <c:v>188.9</c:v>
                </c:pt>
                <c:pt idx="3">
                  <c:v>130.80000000000001</c:v>
                </c:pt>
                <c:pt idx="4">
                  <c:v>356.6</c:v>
                </c:pt>
                <c:pt idx="5">
                  <c:v>138.80000000000001</c:v>
                </c:pt>
                <c:pt idx="6">
                  <c:v>204.3</c:v>
                </c:pt>
                <c:pt idx="7">
                  <c:v>99.3</c:v>
                </c:pt>
                <c:pt idx="8">
                  <c:v>209</c:v>
                </c:pt>
                <c:pt idx="9">
                  <c:v>165.7</c:v>
                </c:pt>
                <c:pt idx="10">
                  <c:v>229.7</c:v>
                </c:pt>
                <c:pt idx="11">
                  <c:v>135.4</c:v>
                </c:pt>
                <c:pt idx="12">
                  <c:v>211.4</c:v>
                </c:pt>
                <c:pt idx="13">
                  <c:v>146.6</c:v>
                </c:pt>
                <c:pt idx="14">
                  <c:v>200.8</c:v>
                </c:pt>
                <c:pt idx="15">
                  <c:v>107.7</c:v>
                </c:pt>
                <c:pt idx="16">
                  <c:v>122.6</c:v>
                </c:pt>
                <c:pt idx="17">
                  <c:v>138.4</c:v>
                </c:pt>
                <c:pt idx="18">
                  <c:v>77.5</c:v>
                </c:pt>
                <c:pt idx="19">
                  <c:v>144.19999999999999</c:v>
                </c:pt>
                <c:pt idx="20">
                  <c:v>169.1</c:v>
                </c:pt>
                <c:pt idx="21">
                  <c:v>198.5</c:v>
                </c:pt>
                <c:pt idx="22">
                  <c:v>125</c:v>
                </c:pt>
                <c:pt idx="23">
                  <c:v>105.5</c:v>
                </c:pt>
                <c:pt idx="24">
                  <c:v>234.8</c:v>
                </c:pt>
                <c:pt idx="25">
                  <c:v>134.69999999999999</c:v>
                </c:pt>
                <c:pt idx="26">
                  <c:v>205.1</c:v>
                </c:pt>
                <c:pt idx="27">
                  <c:v>256.8</c:v>
                </c:pt>
                <c:pt idx="28">
                  <c:v>148</c:v>
                </c:pt>
                <c:pt idx="29">
                  <c:v>157.69999999999999</c:v>
                </c:pt>
                <c:pt idx="30">
                  <c:v>141.69999999999999</c:v>
                </c:pt>
                <c:pt idx="31">
                  <c:v>237.2</c:v>
                </c:pt>
                <c:pt idx="32">
                  <c:v>118.1</c:v>
                </c:pt>
                <c:pt idx="33">
                  <c:v>214.1</c:v>
                </c:pt>
                <c:pt idx="34">
                  <c:v>117.8</c:v>
                </c:pt>
                <c:pt idx="35">
                  <c:v>162.19999999999999</c:v>
                </c:pt>
                <c:pt idx="36">
                  <c:v>104.3</c:v>
                </c:pt>
                <c:pt idx="37">
                  <c:v>233.8</c:v>
                </c:pt>
                <c:pt idx="38">
                  <c:v>191.1</c:v>
                </c:pt>
                <c:pt idx="39">
                  <c:v>301.8</c:v>
                </c:pt>
                <c:pt idx="40">
                  <c:v>210.6</c:v>
                </c:pt>
                <c:pt idx="41">
                  <c:v>132.1</c:v>
                </c:pt>
                <c:pt idx="42">
                  <c:v>390.2</c:v>
                </c:pt>
                <c:pt idx="43">
                  <c:v>308</c:v>
                </c:pt>
                <c:pt idx="44">
                  <c:v>152.80000000000001</c:v>
                </c:pt>
                <c:pt idx="45">
                  <c:v>140.69999999999999</c:v>
                </c:pt>
                <c:pt idx="46">
                  <c:v>247.4</c:v>
                </c:pt>
                <c:pt idx="47">
                  <c:v>214.9</c:v>
                </c:pt>
                <c:pt idx="48">
                  <c:v>148.19999999999999</c:v>
                </c:pt>
                <c:pt idx="49">
                  <c:v>192.4</c:v>
                </c:pt>
                <c:pt idx="50">
                  <c:v>221.1</c:v>
                </c:pt>
                <c:pt idx="51">
                  <c:v>157.69999999999999</c:v>
                </c:pt>
                <c:pt idx="52">
                  <c:v>273.89999999999998</c:v>
                </c:pt>
                <c:pt idx="53">
                  <c:v>232</c:v>
                </c:pt>
                <c:pt idx="54">
                  <c:v>175</c:v>
                </c:pt>
                <c:pt idx="55">
                  <c:v>253.6</c:v>
                </c:pt>
                <c:pt idx="56">
                  <c:v>134.4</c:v>
                </c:pt>
                <c:pt idx="57">
                  <c:v>262.7</c:v>
                </c:pt>
                <c:pt idx="58">
                  <c:v>167.8</c:v>
                </c:pt>
                <c:pt idx="59">
                  <c:v>89.7</c:v>
                </c:pt>
                <c:pt idx="60">
                  <c:v>144.4</c:v>
                </c:pt>
                <c:pt idx="61">
                  <c:v>71.8</c:v>
                </c:pt>
                <c:pt idx="62">
                  <c:v>284.89999999999998</c:v>
                </c:pt>
                <c:pt idx="63">
                  <c:v>252.1</c:v>
                </c:pt>
                <c:pt idx="64">
                  <c:v>308.3</c:v>
                </c:pt>
                <c:pt idx="65">
                  <c:v>204.3</c:v>
                </c:pt>
                <c:pt idx="66">
                  <c:v>244.7</c:v>
                </c:pt>
                <c:pt idx="67">
                  <c:v>178.3</c:v>
                </c:pt>
                <c:pt idx="68">
                  <c:v>198.1</c:v>
                </c:pt>
                <c:pt idx="69">
                  <c:v>151.4</c:v>
                </c:pt>
                <c:pt idx="70">
                  <c:v>247.2</c:v>
                </c:pt>
                <c:pt idx="71">
                  <c:v>120.2</c:v>
                </c:pt>
                <c:pt idx="72">
                  <c:v>148.5</c:v>
                </c:pt>
                <c:pt idx="73">
                  <c:v>223.5</c:v>
                </c:pt>
                <c:pt idx="74">
                  <c:v>194.5</c:v>
                </c:pt>
                <c:pt idx="75">
                  <c:v>230.3</c:v>
                </c:pt>
                <c:pt idx="76">
                  <c:v>141.6</c:v>
                </c:pt>
                <c:pt idx="77">
                  <c:v>185.1</c:v>
                </c:pt>
                <c:pt idx="78">
                  <c:v>277.2</c:v>
                </c:pt>
                <c:pt idx="79">
                  <c:v>137</c:v>
                </c:pt>
                <c:pt idx="80">
                  <c:v>134.5</c:v>
                </c:pt>
                <c:pt idx="81">
                  <c:v>117.8</c:v>
                </c:pt>
                <c:pt idx="82">
                  <c:v>185.8</c:v>
                </c:pt>
                <c:pt idx="83">
                  <c:v>202.5</c:v>
                </c:pt>
                <c:pt idx="84">
                  <c:v>248.4</c:v>
                </c:pt>
                <c:pt idx="85">
                  <c:v>222</c:v>
                </c:pt>
                <c:pt idx="86">
                  <c:v>174.4</c:v>
                </c:pt>
                <c:pt idx="87">
                  <c:v>290</c:v>
                </c:pt>
                <c:pt idx="88">
                  <c:v>260.3</c:v>
                </c:pt>
                <c:pt idx="89">
                  <c:v>206.7</c:v>
                </c:pt>
                <c:pt idx="90">
                  <c:v>110.2</c:v>
                </c:pt>
                <c:pt idx="91">
                  <c:v>62.9</c:v>
                </c:pt>
                <c:pt idx="92">
                  <c:v>160</c:v>
                </c:pt>
                <c:pt idx="93">
                  <c:v>277.7</c:v>
                </c:pt>
                <c:pt idx="94">
                  <c:v>206.3</c:v>
                </c:pt>
                <c:pt idx="95">
                  <c:v>169.2</c:v>
                </c:pt>
                <c:pt idx="96">
                  <c:v>209.7</c:v>
                </c:pt>
                <c:pt idx="97">
                  <c:v>218.4</c:v>
                </c:pt>
                <c:pt idx="98">
                  <c:v>161.30000000000001</c:v>
                </c:pt>
                <c:pt idx="99">
                  <c:v>159.9</c:v>
                </c:pt>
                <c:pt idx="100">
                  <c:v>140.30000000000001</c:v>
                </c:pt>
                <c:pt idx="101">
                  <c:v>229.4</c:v>
                </c:pt>
                <c:pt idx="102">
                  <c:v>185.7</c:v>
                </c:pt>
                <c:pt idx="103">
                  <c:v>76.7</c:v>
                </c:pt>
                <c:pt idx="104">
                  <c:v>280.2</c:v>
                </c:pt>
                <c:pt idx="105">
                  <c:v>246.9</c:v>
                </c:pt>
                <c:pt idx="106">
                  <c:v>290.3</c:v>
                </c:pt>
                <c:pt idx="107">
                  <c:v>228.5</c:v>
                </c:pt>
                <c:pt idx="108">
                  <c:v>101.3</c:v>
                </c:pt>
                <c:pt idx="109">
                  <c:v>162.19999999999999</c:v>
                </c:pt>
                <c:pt idx="110">
                  <c:v>182.8</c:v>
                </c:pt>
                <c:pt idx="111">
                  <c:v>222.9</c:v>
                </c:pt>
                <c:pt idx="112">
                  <c:v>166.3</c:v>
                </c:pt>
                <c:pt idx="113">
                  <c:v>229.8</c:v>
                </c:pt>
                <c:pt idx="114">
                  <c:v>144.80000000000001</c:v>
                </c:pt>
                <c:pt idx="115">
                  <c:v>211.1</c:v>
                </c:pt>
                <c:pt idx="116">
                  <c:v>109.6</c:v>
                </c:pt>
                <c:pt idx="117">
                  <c:v>364.8</c:v>
                </c:pt>
                <c:pt idx="118">
                  <c:v>186.4</c:v>
                </c:pt>
                <c:pt idx="119">
                  <c:v>72.7</c:v>
                </c:pt>
                <c:pt idx="120">
                  <c:v>153.6</c:v>
                </c:pt>
                <c:pt idx="121">
                  <c:v>312</c:v>
                </c:pt>
                <c:pt idx="122">
                  <c:v>335.1</c:v>
                </c:pt>
                <c:pt idx="123">
                  <c:v>222.4</c:v>
                </c:pt>
                <c:pt idx="124">
                  <c:v>122.8</c:v>
                </c:pt>
                <c:pt idx="125">
                  <c:v>168.4</c:v>
                </c:pt>
                <c:pt idx="126">
                  <c:v>202.1</c:v>
                </c:pt>
                <c:pt idx="127">
                  <c:v>211.9</c:v>
                </c:pt>
                <c:pt idx="128">
                  <c:v>296.10000000000002</c:v>
                </c:pt>
                <c:pt idx="129">
                  <c:v>173.7</c:v>
                </c:pt>
                <c:pt idx="130">
                  <c:v>245</c:v>
                </c:pt>
                <c:pt idx="131">
                  <c:v>190.3</c:v>
                </c:pt>
                <c:pt idx="132">
                  <c:v>111.3</c:v>
                </c:pt>
                <c:pt idx="133">
                  <c:v>141.6</c:v>
                </c:pt>
                <c:pt idx="134">
                  <c:v>265.39999999999998</c:v>
                </c:pt>
                <c:pt idx="135">
                  <c:v>180.4</c:v>
                </c:pt>
                <c:pt idx="136">
                  <c:v>198.1</c:v>
                </c:pt>
                <c:pt idx="137">
                  <c:v>272.60000000000002</c:v>
                </c:pt>
                <c:pt idx="138">
                  <c:v>185.5</c:v>
                </c:pt>
                <c:pt idx="139">
                  <c:v>161.30000000000001</c:v>
                </c:pt>
                <c:pt idx="140">
                  <c:v>241</c:v>
                </c:pt>
                <c:pt idx="141">
                  <c:v>450.8</c:v>
                </c:pt>
                <c:pt idx="142">
                  <c:v>204.9</c:v>
                </c:pt>
                <c:pt idx="143">
                  <c:v>233.4</c:v>
                </c:pt>
                <c:pt idx="144">
                  <c:v>149.4</c:v>
                </c:pt>
                <c:pt idx="145">
                  <c:v>223.6</c:v>
                </c:pt>
                <c:pt idx="146">
                  <c:v>172.3</c:v>
                </c:pt>
                <c:pt idx="147">
                  <c:v>316.2</c:v>
                </c:pt>
                <c:pt idx="148">
                  <c:v>280.8</c:v>
                </c:pt>
                <c:pt idx="149">
                  <c:v>167.7</c:v>
                </c:pt>
                <c:pt idx="150">
                  <c:v>176.4</c:v>
                </c:pt>
                <c:pt idx="151">
                  <c:v>310.2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E0-8E4F-A537-4A9E842593FD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'MET OFFICE SEASONS'!$G$7:$G$158</c:f>
              <c:numCache>
                <c:formatCode>General</c:formatCode>
                <c:ptCount val="152"/>
                <c:pt idx="0">
                  <c:v>113.9</c:v>
                </c:pt>
                <c:pt idx="1">
                  <c:v>88.3</c:v>
                </c:pt>
                <c:pt idx="2">
                  <c:v>99</c:v>
                </c:pt>
                <c:pt idx="3">
                  <c:v>159.6</c:v>
                </c:pt>
                <c:pt idx="4">
                  <c:v>184.9</c:v>
                </c:pt>
                <c:pt idx="5">
                  <c:v>206.8</c:v>
                </c:pt>
                <c:pt idx="6">
                  <c:v>169.2</c:v>
                </c:pt>
                <c:pt idx="7">
                  <c:v>91.4</c:v>
                </c:pt>
                <c:pt idx="8">
                  <c:v>104.9</c:v>
                </c:pt>
                <c:pt idx="9">
                  <c:v>147.19999999999999</c:v>
                </c:pt>
                <c:pt idx="10">
                  <c:v>108.2</c:v>
                </c:pt>
                <c:pt idx="11">
                  <c:v>100.2</c:v>
                </c:pt>
                <c:pt idx="12">
                  <c:v>158.9</c:v>
                </c:pt>
                <c:pt idx="13">
                  <c:v>196.2</c:v>
                </c:pt>
                <c:pt idx="14">
                  <c:v>118.7</c:v>
                </c:pt>
                <c:pt idx="15">
                  <c:v>166.1</c:v>
                </c:pt>
                <c:pt idx="16">
                  <c:v>200.5</c:v>
                </c:pt>
                <c:pt idx="17">
                  <c:v>137.80000000000001</c:v>
                </c:pt>
                <c:pt idx="18">
                  <c:v>142</c:v>
                </c:pt>
                <c:pt idx="19">
                  <c:v>78.900000000000006</c:v>
                </c:pt>
                <c:pt idx="20">
                  <c:v>36.5</c:v>
                </c:pt>
                <c:pt idx="21">
                  <c:v>125.9</c:v>
                </c:pt>
                <c:pt idx="22">
                  <c:v>104.7</c:v>
                </c:pt>
                <c:pt idx="23">
                  <c:v>108.9</c:v>
                </c:pt>
                <c:pt idx="24">
                  <c:v>189.6</c:v>
                </c:pt>
                <c:pt idx="25">
                  <c:v>140.1</c:v>
                </c:pt>
                <c:pt idx="26">
                  <c:v>120.1</c:v>
                </c:pt>
                <c:pt idx="27">
                  <c:v>84</c:v>
                </c:pt>
                <c:pt idx="28">
                  <c:v>146.69999999999999</c:v>
                </c:pt>
                <c:pt idx="29">
                  <c:v>124.3</c:v>
                </c:pt>
                <c:pt idx="30">
                  <c:v>209.9</c:v>
                </c:pt>
                <c:pt idx="31">
                  <c:v>145.30000000000001</c:v>
                </c:pt>
                <c:pt idx="32">
                  <c:v>168.7</c:v>
                </c:pt>
                <c:pt idx="33">
                  <c:v>111</c:v>
                </c:pt>
                <c:pt idx="34">
                  <c:v>172.7</c:v>
                </c:pt>
                <c:pt idx="35">
                  <c:v>190.4</c:v>
                </c:pt>
                <c:pt idx="36">
                  <c:v>177.7</c:v>
                </c:pt>
                <c:pt idx="37">
                  <c:v>131.6</c:v>
                </c:pt>
                <c:pt idx="38">
                  <c:v>130.5</c:v>
                </c:pt>
                <c:pt idx="39">
                  <c:v>134.80000000000001</c:v>
                </c:pt>
                <c:pt idx="40">
                  <c:v>203.4</c:v>
                </c:pt>
                <c:pt idx="41">
                  <c:v>179.4</c:v>
                </c:pt>
                <c:pt idx="42">
                  <c:v>138</c:v>
                </c:pt>
                <c:pt idx="43">
                  <c:v>187.3</c:v>
                </c:pt>
                <c:pt idx="44">
                  <c:v>146.30000000000001</c:v>
                </c:pt>
                <c:pt idx="45">
                  <c:v>156.5</c:v>
                </c:pt>
                <c:pt idx="46">
                  <c:v>179</c:v>
                </c:pt>
                <c:pt idx="47">
                  <c:v>160.5</c:v>
                </c:pt>
                <c:pt idx="48">
                  <c:v>99.1</c:v>
                </c:pt>
                <c:pt idx="49">
                  <c:v>161.5</c:v>
                </c:pt>
                <c:pt idx="50">
                  <c:v>182.7</c:v>
                </c:pt>
                <c:pt idx="51">
                  <c:v>206.1</c:v>
                </c:pt>
                <c:pt idx="52">
                  <c:v>156.9</c:v>
                </c:pt>
                <c:pt idx="53">
                  <c:v>146.30000000000001</c:v>
                </c:pt>
                <c:pt idx="54">
                  <c:v>148.19999999999999</c:v>
                </c:pt>
                <c:pt idx="55">
                  <c:v>135.5</c:v>
                </c:pt>
                <c:pt idx="56">
                  <c:v>82.1</c:v>
                </c:pt>
                <c:pt idx="57">
                  <c:v>155.5</c:v>
                </c:pt>
                <c:pt idx="58">
                  <c:v>173.4</c:v>
                </c:pt>
                <c:pt idx="59">
                  <c:v>226.3</c:v>
                </c:pt>
                <c:pt idx="60">
                  <c:v>157.19999999999999</c:v>
                </c:pt>
                <c:pt idx="61">
                  <c:v>133.19999999999999</c:v>
                </c:pt>
                <c:pt idx="62">
                  <c:v>147.4</c:v>
                </c:pt>
                <c:pt idx="63">
                  <c:v>98.4</c:v>
                </c:pt>
                <c:pt idx="64">
                  <c:v>226.2</c:v>
                </c:pt>
                <c:pt idx="65">
                  <c:v>61</c:v>
                </c:pt>
                <c:pt idx="66">
                  <c:v>146.19999999999999</c:v>
                </c:pt>
                <c:pt idx="67">
                  <c:v>161.4</c:v>
                </c:pt>
                <c:pt idx="68">
                  <c:v>177.7</c:v>
                </c:pt>
                <c:pt idx="69">
                  <c:v>183.8</c:v>
                </c:pt>
                <c:pt idx="70">
                  <c:v>108.6</c:v>
                </c:pt>
                <c:pt idx="71">
                  <c:v>70.8</c:v>
                </c:pt>
                <c:pt idx="72">
                  <c:v>116.8</c:v>
                </c:pt>
                <c:pt idx="73">
                  <c:v>169.4</c:v>
                </c:pt>
                <c:pt idx="74">
                  <c:v>236.1</c:v>
                </c:pt>
                <c:pt idx="75">
                  <c:v>135.69999999999999</c:v>
                </c:pt>
                <c:pt idx="76">
                  <c:v>125.8</c:v>
                </c:pt>
                <c:pt idx="77">
                  <c:v>143.19999999999999</c:v>
                </c:pt>
                <c:pt idx="78">
                  <c:v>221.7</c:v>
                </c:pt>
                <c:pt idx="79">
                  <c:v>184.6</c:v>
                </c:pt>
                <c:pt idx="80">
                  <c:v>116.7</c:v>
                </c:pt>
                <c:pt idx="81">
                  <c:v>144.19999999999999</c:v>
                </c:pt>
                <c:pt idx="82">
                  <c:v>152.69999999999999</c:v>
                </c:pt>
                <c:pt idx="83">
                  <c:v>66.3</c:v>
                </c:pt>
                <c:pt idx="84">
                  <c:v>76.3</c:v>
                </c:pt>
                <c:pt idx="85">
                  <c:v>129.4</c:v>
                </c:pt>
                <c:pt idx="86">
                  <c:v>137</c:v>
                </c:pt>
                <c:pt idx="87">
                  <c:v>116.5</c:v>
                </c:pt>
                <c:pt idx="88">
                  <c:v>112.9</c:v>
                </c:pt>
                <c:pt idx="89">
                  <c:v>136.4</c:v>
                </c:pt>
                <c:pt idx="90">
                  <c:v>200.1</c:v>
                </c:pt>
                <c:pt idx="91">
                  <c:v>243.3</c:v>
                </c:pt>
                <c:pt idx="92">
                  <c:v>148.69999999999999</c:v>
                </c:pt>
                <c:pt idx="93">
                  <c:v>176.8</c:v>
                </c:pt>
                <c:pt idx="94">
                  <c:v>208.8</c:v>
                </c:pt>
                <c:pt idx="95">
                  <c:v>149.69999999999999</c:v>
                </c:pt>
                <c:pt idx="96">
                  <c:v>175.7</c:v>
                </c:pt>
                <c:pt idx="97">
                  <c:v>141.6</c:v>
                </c:pt>
                <c:pt idx="98">
                  <c:v>158.9</c:v>
                </c:pt>
                <c:pt idx="99">
                  <c:v>168.6</c:v>
                </c:pt>
                <c:pt idx="100">
                  <c:v>140</c:v>
                </c:pt>
                <c:pt idx="101">
                  <c:v>81.099999999999994</c:v>
                </c:pt>
                <c:pt idx="102">
                  <c:v>199.7</c:v>
                </c:pt>
                <c:pt idx="103">
                  <c:v>53.6</c:v>
                </c:pt>
                <c:pt idx="104">
                  <c:v>146.9</c:v>
                </c:pt>
                <c:pt idx="105">
                  <c:v>188.6</c:v>
                </c:pt>
                <c:pt idx="106">
                  <c:v>284.7</c:v>
                </c:pt>
                <c:pt idx="107">
                  <c:v>131</c:v>
                </c:pt>
                <c:pt idx="108">
                  <c:v>256.8</c:v>
                </c:pt>
                <c:pt idx="109">
                  <c:v>156</c:v>
                </c:pt>
                <c:pt idx="110">
                  <c:v>237.8</c:v>
                </c:pt>
                <c:pt idx="111">
                  <c:v>156.30000000000001</c:v>
                </c:pt>
                <c:pt idx="112">
                  <c:v>144.9</c:v>
                </c:pt>
                <c:pt idx="113">
                  <c:v>192.2</c:v>
                </c:pt>
                <c:pt idx="114">
                  <c:v>172</c:v>
                </c:pt>
                <c:pt idx="115">
                  <c:v>159.69999999999999</c:v>
                </c:pt>
                <c:pt idx="116">
                  <c:v>157.30000000000001</c:v>
                </c:pt>
                <c:pt idx="117">
                  <c:v>58.1</c:v>
                </c:pt>
                <c:pt idx="118">
                  <c:v>122.6</c:v>
                </c:pt>
                <c:pt idx="119">
                  <c:v>177.6</c:v>
                </c:pt>
                <c:pt idx="120">
                  <c:v>170.5</c:v>
                </c:pt>
                <c:pt idx="121">
                  <c:v>207.4</c:v>
                </c:pt>
                <c:pt idx="122">
                  <c:v>103.3</c:v>
                </c:pt>
                <c:pt idx="123">
                  <c:v>109.7</c:v>
                </c:pt>
                <c:pt idx="124">
                  <c:v>75.5</c:v>
                </c:pt>
                <c:pt idx="125">
                  <c:v>181.2</c:v>
                </c:pt>
                <c:pt idx="126">
                  <c:v>132.6</c:v>
                </c:pt>
                <c:pt idx="127">
                  <c:v>274</c:v>
                </c:pt>
                <c:pt idx="128">
                  <c:v>230.3</c:v>
                </c:pt>
                <c:pt idx="129">
                  <c:v>165.9</c:v>
                </c:pt>
                <c:pt idx="130">
                  <c:v>106.5</c:v>
                </c:pt>
                <c:pt idx="131">
                  <c:v>171</c:v>
                </c:pt>
                <c:pt idx="132">
                  <c:v>123.5</c:v>
                </c:pt>
                <c:pt idx="133">
                  <c:v>192.7</c:v>
                </c:pt>
                <c:pt idx="134">
                  <c:v>168.5</c:v>
                </c:pt>
                <c:pt idx="135">
                  <c:v>254</c:v>
                </c:pt>
                <c:pt idx="136">
                  <c:v>111.2</c:v>
                </c:pt>
                <c:pt idx="137">
                  <c:v>108.8</c:v>
                </c:pt>
                <c:pt idx="138">
                  <c:v>46</c:v>
                </c:pt>
                <c:pt idx="139">
                  <c:v>199.5</c:v>
                </c:pt>
                <c:pt idx="140">
                  <c:v>162.6</c:v>
                </c:pt>
                <c:pt idx="141">
                  <c:v>185.2</c:v>
                </c:pt>
                <c:pt idx="142">
                  <c:v>111.2</c:v>
                </c:pt>
                <c:pt idx="143">
                  <c:v>196.6</c:v>
                </c:pt>
                <c:pt idx="144">
                  <c:v>121.1</c:v>
                </c:pt>
                <c:pt idx="145">
                  <c:v>222.6</c:v>
                </c:pt>
                <c:pt idx="146">
                  <c:v>113.4</c:v>
                </c:pt>
                <c:pt idx="147">
                  <c:v>104.6</c:v>
                </c:pt>
                <c:pt idx="148">
                  <c:v>130.19999999999999</c:v>
                </c:pt>
                <c:pt idx="149">
                  <c:v>110.4</c:v>
                </c:pt>
                <c:pt idx="150">
                  <c:v>237</c:v>
                </c:pt>
                <c:pt idx="151">
                  <c:v>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E0-8E4F-A537-4A9E842593FD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'MET OFFICE SEASONS'!$H$7:$H$158</c:f>
              <c:numCache>
                <c:formatCode>General</c:formatCode>
                <c:ptCount val="152"/>
                <c:pt idx="0">
                  <c:v>173.2</c:v>
                </c:pt>
                <c:pt idx="1">
                  <c:v>121.8</c:v>
                </c:pt>
                <c:pt idx="2">
                  <c:v>242</c:v>
                </c:pt>
                <c:pt idx="3">
                  <c:v>125.8</c:v>
                </c:pt>
                <c:pt idx="4">
                  <c:v>185.8</c:v>
                </c:pt>
                <c:pt idx="5">
                  <c:v>222.2</c:v>
                </c:pt>
                <c:pt idx="6">
                  <c:v>341.8</c:v>
                </c:pt>
                <c:pt idx="7">
                  <c:v>214.2</c:v>
                </c:pt>
                <c:pt idx="8">
                  <c:v>229</c:v>
                </c:pt>
                <c:pt idx="9">
                  <c:v>192.7</c:v>
                </c:pt>
                <c:pt idx="10">
                  <c:v>144.69999999999999</c:v>
                </c:pt>
                <c:pt idx="11">
                  <c:v>142.6</c:v>
                </c:pt>
                <c:pt idx="12">
                  <c:v>89.6</c:v>
                </c:pt>
                <c:pt idx="13">
                  <c:v>138.4</c:v>
                </c:pt>
                <c:pt idx="14">
                  <c:v>89.7</c:v>
                </c:pt>
                <c:pt idx="15">
                  <c:v>263.60000000000002</c:v>
                </c:pt>
                <c:pt idx="16">
                  <c:v>160.69999999999999</c:v>
                </c:pt>
                <c:pt idx="17">
                  <c:v>220.6</c:v>
                </c:pt>
                <c:pt idx="18">
                  <c:v>227.1</c:v>
                </c:pt>
                <c:pt idx="19">
                  <c:v>202.6</c:v>
                </c:pt>
                <c:pt idx="20">
                  <c:v>150.19999999999999</c:v>
                </c:pt>
                <c:pt idx="21">
                  <c:v>224.8</c:v>
                </c:pt>
                <c:pt idx="22">
                  <c:v>195.4</c:v>
                </c:pt>
                <c:pt idx="23">
                  <c:v>148.5</c:v>
                </c:pt>
                <c:pt idx="24">
                  <c:v>178</c:v>
                </c:pt>
                <c:pt idx="25">
                  <c:v>100.4</c:v>
                </c:pt>
                <c:pt idx="26">
                  <c:v>100.3</c:v>
                </c:pt>
                <c:pt idx="27">
                  <c:v>178.9</c:v>
                </c:pt>
                <c:pt idx="28">
                  <c:v>162.19999999999999</c:v>
                </c:pt>
                <c:pt idx="29">
                  <c:v>206.9</c:v>
                </c:pt>
                <c:pt idx="30">
                  <c:v>321.2</c:v>
                </c:pt>
                <c:pt idx="31">
                  <c:v>134.6</c:v>
                </c:pt>
                <c:pt idx="32">
                  <c:v>203.5</c:v>
                </c:pt>
                <c:pt idx="33">
                  <c:v>114.5</c:v>
                </c:pt>
                <c:pt idx="34">
                  <c:v>153.80000000000001</c:v>
                </c:pt>
                <c:pt idx="35">
                  <c:v>180.7</c:v>
                </c:pt>
                <c:pt idx="36">
                  <c:v>224</c:v>
                </c:pt>
                <c:pt idx="37">
                  <c:v>179.8</c:v>
                </c:pt>
                <c:pt idx="38">
                  <c:v>89.3</c:v>
                </c:pt>
                <c:pt idx="39">
                  <c:v>291.7</c:v>
                </c:pt>
                <c:pt idx="40">
                  <c:v>92.7</c:v>
                </c:pt>
                <c:pt idx="41">
                  <c:v>151.19999999999999</c:v>
                </c:pt>
                <c:pt idx="42">
                  <c:v>184.1</c:v>
                </c:pt>
                <c:pt idx="43">
                  <c:v>176.7</c:v>
                </c:pt>
                <c:pt idx="44">
                  <c:v>284.39999999999998</c:v>
                </c:pt>
                <c:pt idx="45">
                  <c:v>163.6</c:v>
                </c:pt>
                <c:pt idx="46">
                  <c:v>152.19999999999999</c:v>
                </c:pt>
                <c:pt idx="47">
                  <c:v>207.5</c:v>
                </c:pt>
                <c:pt idx="48">
                  <c:v>59.7</c:v>
                </c:pt>
                <c:pt idx="49">
                  <c:v>210.7</c:v>
                </c:pt>
                <c:pt idx="50">
                  <c:v>128.69999999999999</c:v>
                </c:pt>
                <c:pt idx="51">
                  <c:v>225.1</c:v>
                </c:pt>
                <c:pt idx="52">
                  <c:v>177.2</c:v>
                </c:pt>
                <c:pt idx="53">
                  <c:v>162.80000000000001</c:v>
                </c:pt>
                <c:pt idx="54">
                  <c:v>266.39999999999998</c:v>
                </c:pt>
                <c:pt idx="55">
                  <c:v>185.9</c:v>
                </c:pt>
                <c:pt idx="56">
                  <c:v>117.6</c:v>
                </c:pt>
                <c:pt idx="57">
                  <c:v>150.1</c:v>
                </c:pt>
                <c:pt idx="58">
                  <c:v>236.9</c:v>
                </c:pt>
                <c:pt idx="59">
                  <c:v>151.30000000000001</c:v>
                </c:pt>
                <c:pt idx="60">
                  <c:v>108.4</c:v>
                </c:pt>
                <c:pt idx="61">
                  <c:v>128.9</c:v>
                </c:pt>
                <c:pt idx="62">
                  <c:v>189.3</c:v>
                </c:pt>
                <c:pt idx="63">
                  <c:v>218.6</c:v>
                </c:pt>
                <c:pt idx="64">
                  <c:v>132.30000000000001</c:v>
                </c:pt>
                <c:pt idx="65">
                  <c:v>129.30000000000001</c:v>
                </c:pt>
                <c:pt idx="66">
                  <c:v>177.9</c:v>
                </c:pt>
                <c:pt idx="67">
                  <c:v>95.7</c:v>
                </c:pt>
                <c:pt idx="68">
                  <c:v>251.2</c:v>
                </c:pt>
                <c:pt idx="69">
                  <c:v>140.1</c:v>
                </c:pt>
                <c:pt idx="70">
                  <c:v>131.80000000000001</c:v>
                </c:pt>
                <c:pt idx="71">
                  <c:v>155.6</c:v>
                </c:pt>
                <c:pt idx="72">
                  <c:v>203.8</c:v>
                </c:pt>
                <c:pt idx="73">
                  <c:v>238.8</c:v>
                </c:pt>
                <c:pt idx="74">
                  <c:v>110.5</c:v>
                </c:pt>
                <c:pt idx="75">
                  <c:v>194</c:v>
                </c:pt>
                <c:pt idx="76">
                  <c:v>78.099999999999994</c:v>
                </c:pt>
                <c:pt idx="77">
                  <c:v>214.1</c:v>
                </c:pt>
                <c:pt idx="78">
                  <c:v>210.3</c:v>
                </c:pt>
                <c:pt idx="79">
                  <c:v>137.4</c:v>
                </c:pt>
                <c:pt idx="80">
                  <c:v>199.7</c:v>
                </c:pt>
                <c:pt idx="81">
                  <c:v>246.4</c:v>
                </c:pt>
                <c:pt idx="82">
                  <c:v>112.3</c:v>
                </c:pt>
                <c:pt idx="83">
                  <c:v>256</c:v>
                </c:pt>
                <c:pt idx="84">
                  <c:v>215.5</c:v>
                </c:pt>
                <c:pt idx="85">
                  <c:v>241.4</c:v>
                </c:pt>
                <c:pt idx="86">
                  <c:v>117.7</c:v>
                </c:pt>
                <c:pt idx="87">
                  <c:v>258.60000000000002</c:v>
                </c:pt>
                <c:pt idx="88">
                  <c:v>113.7</c:v>
                </c:pt>
                <c:pt idx="89">
                  <c:v>134.6</c:v>
                </c:pt>
                <c:pt idx="90">
                  <c:v>191</c:v>
                </c:pt>
                <c:pt idx="91">
                  <c:v>155.5</c:v>
                </c:pt>
                <c:pt idx="92">
                  <c:v>216.9</c:v>
                </c:pt>
                <c:pt idx="93">
                  <c:v>248.4</c:v>
                </c:pt>
                <c:pt idx="94">
                  <c:v>142.6</c:v>
                </c:pt>
                <c:pt idx="95">
                  <c:v>230.6</c:v>
                </c:pt>
                <c:pt idx="96">
                  <c:v>161.5</c:v>
                </c:pt>
                <c:pt idx="97">
                  <c:v>148</c:v>
                </c:pt>
                <c:pt idx="98">
                  <c:v>248.3</c:v>
                </c:pt>
                <c:pt idx="99">
                  <c:v>91.2</c:v>
                </c:pt>
                <c:pt idx="100">
                  <c:v>157.9</c:v>
                </c:pt>
                <c:pt idx="101">
                  <c:v>202.9</c:v>
                </c:pt>
                <c:pt idx="102">
                  <c:v>80.2</c:v>
                </c:pt>
                <c:pt idx="103">
                  <c:v>55.6</c:v>
                </c:pt>
                <c:pt idx="104">
                  <c:v>216.4</c:v>
                </c:pt>
                <c:pt idx="105">
                  <c:v>161.5</c:v>
                </c:pt>
                <c:pt idx="106">
                  <c:v>132.30000000000001</c:v>
                </c:pt>
                <c:pt idx="107">
                  <c:v>255</c:v>
                </c:pt>
                <c:pt idx="108">
                  <c:v>120.5</c:v>
                </c:pt>
                <c:pt idx="109">
                  <c:v>174.1</c:v>
                </c:pt>
                <c:pt idx="110">
                  <c:v>99.8</c:v>
                </c:pt>
                <c:pt idx="111">
                  <c:v>92.5</c:v>
                </c:pt>
                <c:pt idx="112">
                  <c:v>231.1</c:v>
                </c:pt>
                <c:pt idx="113">
                  <c:v>170.8</c:v>
                </c:pt>
                <c:pt idx="114">
                  <c:v>202.8</c:v>
                </c:pt>
                <c:pt idx="115">
                  <c:v>162.4</c:v>
                </c:pt>
                <c:pt idx="116">
                  <c:v>100.5</c:v>
                </c:pt>
                <c:pt idx="117">
                  <c:v>105.5</c:v>
                </c:pt>
                <c:pt idx="118">
                  <c:v>200.9</c:v>
                </c:pt>
                <c:pt idx="119">
                  <c:v>217.3</c:v>
                </c:pt>
                <c:pt idx="120">
                  <c:v>152.69999999999999</c:v>
                </c:pt>
                <c:pt idx="121">
                  <c:v>120.3</c:v>
                </c:pt>
                <c:pt idx="122">
                  <c:v>56.4</c:v>
                </c:pt>
                <c:pt idx="123">
                  <c:v>124</c:v>
                </c:pt>
                <c:pt idx="124">
                  <c:v>215.2</c:v>
                </c:pt>
                <c:pt idx="125">
                  <c:v>142.6</c:v>
                </c:pt>
                <c:pt idx="126">
                  <c:v>214.6</c:v>
                </c:pt>
                <c:pt idx="127">
                  <c:v>115.5</c:v>
                </c:pt>
                <c:pt idx="128">
                  <c:v>160.69999999999999</c:v>
                </c:pt>
                <c:pt idx="129">
                  <c:v>170.8</c:v>
                </c:pt>
                <c:pt idx="130">
                  <c:v>112.1</c:v>
                </c:pt>
                <c:pt idx="131">
                  <c:v>184.9</c:v>
                </c:pt>
                <c:pt idx="132">
                  <c:v>142.9</c:v>
                </c:pt>
                <c:pt idx="133">
                  <c:v>121.4</c:v>
                </c:pt>
                <c:pt idx="134">
                  <c:v>253.5</c:v>
                </c:pt>
                <c:pt idx="135">
                  <c:v>179.7</c:v>
                </c:pt>
                <c:pt idx="136">
                  <c:v>146.30000000000001</c:v>
                </c:pt>
                <c:pt idx="137">
                  <c:v>171.2</c:v>
                </c:pt>
                <c:pt idx="138">
                  <c:v>208.4</c:v>
                </c:pt>
                <c:pt idx="139">
                  <c:v>275.60000000000002</c:v>
                </c:pt>
                <c:pt idx="140">
                  <c:v>104.9</c:v>
                </c:pt>
                <c:pt idx="141">
                  <c:v>201.2</c:v>
                </c:pt>
                <c:pt idx="142">
                  <c:v>200.4</c:v>
                </c:pt>
                <c:pt idx="143">
                  <c:v>167</c:v>
                </c:pt>
                <c:pt idx="144">
                  <c:v>229.4</c:v>
                </c:pt>
                <c:pt idx="145">
                  <c:v>105.9</c:v>
                </c:pt>
                <c:pt idx="146">
                  <c:v>175.8</c:v>
                </c:pt>
                <c:pt idx="147">
                  <c:v>178.5</c:v>
                </c:pt>
                <c:pt idx="148">
                  <c:v>229.4</c:v>
                </c:pt>
                <c:pt idx="149">
                  <c:v>81.900000000000006</c:v>
                </c:pt>
                <c:pt idx="150">
                  <c:v>184.5</c:v>
                </c:pt>
                <c:pt idx="151">
                  <c:v>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E0-8E4F-A537-4A9E842593FD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'MET OFFICE SEASONS'!$I$7:$I$158</c:f>
              <c:numCache>
                <c:formatCode>General</c:formatCode>
                <c:ptCount val="152"/>
                <c:pt idx="0">
                  <c:v>207.4</c:v>
                </c:pt>
                <c:pt idx="1">
                  <c:v>239.4</c:v>
                </c:pt>
                <c:pt idx="2">
                  <c:v>298.8</c:v>
                </c:pt>
                <c:pt idx="3">
                  <c:v>241.3</c:v>
                </c:pt>
                <c:pt idx="4">
                  <c:v>241</c:v>
                </c:pt>
                <c:pt idx="5">
                  <c:v>202.7</c:v>
                </c:pt>
                <c:pt idx="6">
                  <c:v>122.8</c:v>
                </c:pt>
                <c:pt idx="7">
                  <c:v>361.4</c:v>
                </c:pt>
                <c:pt idx="8">
                  <c:v>204.5</c:v>
                </c:pt>
                <c:pt idx="9">
                  <c:v>303.60000000000002</c:v>
                </c:pt>
                <c:pt idx="10">
                  <c:v>256.5</c:v>
                </c:pt>
                <c:pt idx="11">
                  <c:v>123.3</c:v>
                </c:pt>
                <c:pt idx="12">
                  <c:v>302.7</c:v>
                </c:pt>
                <c:pt idx="13">
                  <c:v>227.8</c:v>
                </c:pt>
                <c:pt idx="14">
                  <c:v>207.4</c:v>
                </c:pt>
                <c:pt idx="15">
                  <c:v>178.5</c:v>
                </c:pt>
                <c:pt idx="16">
                  <c:v>191.3</c:v>
                </c:pt>
                <c:pt idx="17">
                  <c:v>128.80000000000001</c:v>
                </c:pt>
                <c:pt idx="18">
                  <c:v>277.10000000000002</c:v>
                </c:pt>
                <c:pt idx="19">
                  <c:v>240.5</c:v>
                </c:pt>
                <c:pt idx="20">
                  <c:v>204.3</c:v>
                </c:pt>
                <c:pt idx="21">
                  <c:v>286.3</c:v>
                </c:pt>
                <c:pt idx="22">
                  <c:v>231.2</c:v>
                </c:pt>
                <c:pt idx="23">
                  <c:v>285.7</c:v>
                </c:pt>
                <c:pt idx="24">
                  <c:v>116.3</c:v>
                </c:pt>
                <c:pt idx="25">
                  <c:v>187.5</c:v>
                </c:pt>
                <c:pt idx="26">
                  <c:v>227.9</c:v>
                </c:pt>
                <c:pt idx="27">
                  <c:v>150.5</c:v>
                </c:pt>
                <c:pt idx="28">
                  <c:v>125.8</c:v>
                </c:pt>
                <c:pt idx="29">
                  <c:v>149.6</c:v>
                </c:pt>
                <c:pt idx="30">
                  <c:v>314.10000000000002</c:v>
                </c:pt>
                <c:pt idx="31">
                  <c:v>135.69999999999999</c:v>
                </c:pt>
                <c:pt idx="32">
                  <c:v>195.5</c:v>
                </c:pt>
                <c:pt idx="33">
                  <c:v>272</c:v>
                </c:pt>
                <c:pt idx="34">
                  <c:v>206.8</c:v>
                </c:pt>
                <c:pt idx="35">
                  <c:v>124.4</c:v>
                </c:pt>
                <c:pt idx="36">
                  <c:v>248.8</c:v>
                </c:pt>
                <c:pt idx="37">
                  <c:v>203.2</c:v>
                </c:pt>
                <c:pt idx="38">
                  <c:v>239.5</c:v>
                </c:pt>
                <c:pt idx="39">
                  <c:v>188.7</c:v>
                </c:pt>
                <c:pt idx="40">
                  <c:v>229</c:v>
                </c:pt>
                <c:pt idx="41">
                  <c:v>178.9</c:v>
                </c:pt>
                <c:pt idx="42">
                  <c:v>199.3</c:v>
                </c:pt>
                <c:pt idx="43">
                  <c:v>253.7</c:v>
                </c:pt>
                <c:pt idx="44">
                  <c:v>187.1</c:v>
                </c:pt>
                <c:pt idx="45">
                  <c:v>249.2</c:v>
                </c:pt>
                <c:pt idx="46">
                  <c:v>117.1</c:v>
                </c:pt>
                <c:pt idx="47">
                  <c:v>155.69999999999999</c:v>
                </c:pt>
                <c:pt idx="48">
                  <c:v>111.7</c:v>
                </c:pt>
                <c:pt idx="49">
                  <c:v>112.3</c:v>
                </c:pt>
                <c:pt idx="50">
                  <c:v>240.5</c:v>
                </c:pt>
                <c:pt idx="51">
                  <c:v>280.89999999999998</c:v>
                </c:pt>
                <c:pt idx="52">
                  <c:v>228.5</c:v>
                </c:pt>
                <c:pt idx="53">
                  <c:v>243.9</c:v>
                </c:pt>
                <c:pt idx="54">
                  <c:v>267.8</c:v>
                </c:pt>
                <c:pt idx="55">
                  <c:v>233.1</c:v>
                </c:pt>
                <c:pt idx="56">
                  <c:v>283.8</c:v>
                </c:pt>
                <c:pt idx="57">
                  <c:v>243.5</c:v>
                </c:pt>
                <c:pt idx="58">
                  <c:v>171.2</c:v>
                </c:pt>
                <c:pt idx="59">
                  <c:v>251.7</c:v>
                </c:pt>
                <c:pt idx="60">
                  <c:v>146.6</c:v>
                </c:pt>
                <c:pt idx="61">
                  <c:v>168.6</c:v>
                </c:pt>
                <c:pt idx="62">
                  <c:v>348</c:v>
                </c:pt>
                <c:pt idx="63">
                  <c:v>218.9</c:v>
                </c:pt>
                <c:pt idx="64">
                  <c:v>170.5</c:v>
                </c:pt>
                <c:pt idx="65">
                  <c:v>240.7</c:v>
                </c:pt>
                <c:pt idx="66">
                  <c:v>318.39999999999998</c:v>
                </c:pt>
                <c:pt idx="67">
                  <c:v>326.39999999999998</c:v>
                </c:pt>
                <c:pt idx="68">
                  <c:v>122.7</c:v>
                </c:pt>
                <c:pt idx="69">
                  <c:v>186.3</c:v>
                </c:pt>
                <c:pt idx="70">
                  <c:v>170.9</c:v>
                </c:pt>
                <c:pt idx="71">
                  <c:v>280.7</c:v>
                </c:pt>
                <c:pt idx="72">
                  <c:v>139.6</c:v>
                </c:pt>
                <c:pt idx="73">
                  <c:v>245.6</c:v>
                </c:pt>
                <c:pt idx="74">
                  <c:v>79.599999999999994</c:v>
                </c:pt>
                <c:pt idx="75">
                  <c:v>155.19999999999999</c:v>
                </c:pt>
                <c:pt idx="76">
                  <c:v>301.39999999999998</c:v>
                </c:pt>
                <c:pt idx="77">
                  <c:v>230.5</c:v>
                </c:pt>
                <c:pt idx="78">
                  <c:v>282.3</c:v>
                </c:pt>
                <c:pt idx="79">
                  <c:v>280.7</c:v>
                </c:pt>
                <c:pt idx="80">
                  <c:v>187.1</c:v>
                </c:pt>
                <c:pt idx="81">
                  <c:v>254.4</c:v>
                </c:pt>
                <c:pt idx="82">
                  <c:v>171.1</c:v>
                </c:pt>
                <c:pt idx="83">
                  <c:v>138.69999999999999</c:v>
                </c:pt>
                <c:pt idx="84">
                  <c:v>204</c:v>
                </c:pt>
                <c:pt idx="85">
                  <c:v>242</c:v>
                </c:pt>
                <c:pt idx="86">
                  <c:v>151.30000000000001</c:v>
                </c:pt>
                <c:pt idx="87">
                  <c:v>415</c:v>
                </c:pt>
                <c:pt idx="88">
                  <c:v>217.9</c:v>
                </c:pt>
                <c:pt idx="89">
                  <c:v>205.4</c:v>
                </c:pt>
                <c:pt idx="90">
                  <c:v>256.2</c:v>
                </c:pt>
                <c:pt idx="91">
                  <c:v>116</c:v>
                </c:pt>
                <c:pt idx="92">
                  <c:v>224.6</c:v>
                </c:pt>
                <c:pt idx="93">
                  <c:v>217.4</c:v>
                </c:pt>
                <c:pt idx="94">
                  <c:v>256.5</c:v>
                </c:pt>
                <c:pt idx="95">
                  <c:v>256.89999999999998</c:v>
                </c:pt>
                <c:pt idx="96">
                  <c:v>134</c:v>
                </c:pt>
                <c:pt idx="97">
                  <c:v>275.60000000000002</c:v>
                </c:pt>
                <c:pt idx="98">
                  <c:v>143.69999999999999</c:v>
                </c:pt>
                <c:pt idx="99">
                  <c:v>135.69999999999999</c:v>
                </c:pt>
                <c:pt idx="100">
                  <c:v>127.5</c:v>
                </c:pt>
                <c:pt idx="101">
                  <c:v>400.3</c:v>
                </c:pt>
                <c:pt idx="102">
                  <c:v>209.8</c:v>
                </c:pt>
                <c:pt idx="103">
                  <c:v>384.9</c:v>
                </c:pt>
                <c:pt idx="104">
                  <c:v>146.80000000000001</c:v>
                </c:pt>
                <c:pt idx="105">
                  <c:v>49.5</c:v>
                </c:pt>
                <c:pt idx="106">
                  <c:v>160.9</c:v>
                </c:pt>
                <c:pt idx="107">
                  <c:v>205.5</c:v>
                </c:pt>
                <c:pt idx="108">
                  <c:v>250.9</c:v>
                </c:pt>
                <c:pt idx="109">
                  <c:v>308.10000000000002</c:v>
                </c:pt>
                <c:pt idx="110">
                  <c:v>154.4</c:v>
                </c:pt>
                <c:pt idx="111">
                  <c:v>275.3</c:v>
                </c:pt>
                <c:pt idx="112">
                  <c:v>95.5</c:v>
                </c:pt>
                <c:pt idx="113">
                  <c:v>217.8</c:v>
                </c:pt>
                <c:pt idx="114">
                  <c:v>311.10000000000002</c:v>
                </c:pt>
                <c:pt idx="115">
                  <c:v>138.69999999999999</c:v>
                </c:pt>
                <c:pt idx="116">
                  <c:v>128.1</c:v>
                </c:pt>
                <c:pt idx="117">
                  <c:v>159.1</c:v>
                </c:pt>
                <c:pt idx="118">
                  <c:v>163.80000000000001</c:v>
                </c:pt>
                <c:pt idx="119">
                  <c:v>302</c:v>
                </c:pt>
                <c:pt idx="120">
                  <c:v>296.7</c:v>
                </c:pt>
                <c:pt idx="121">
                  <c:v>248.2</c:v>
                </c:pt>
                <c:pt idx="122">
                  <c:v>221.3</c:v>
                </c:pt>
                <c:pt idx="123">
                  <c:v>197.4</c:v>
                </c:pt>
                <c:pt idx="124">
                  <c:v>173.8</c:v>
                </c:pt>
                <c:pt idx="125">
                  <c:v>306.8</c:v>
                </c:pt>
                <c:pt idx="126">
                  <c:v>209.6</c:v>
                </c:pt>
                <c:pt idx="127">
                  <c:v>418.6</c:v>
                </c:pt>
                <c:pt idx="128">
                  <c:v>246.1</c:v>
                </c:pt>
                <c:pt idx="129">
                  <c:v>301.3</c:v>
                </c:pt>
                <c:pt idx="130">
                  <c:v>206.4</c:v>
                </c:pt>
                <c:pt idx="131">
                  <c:v>181.1</c:v>
                </c:pt>
                <c:pt idx="132">
                  <c:v>190</c:v>
                </c:pt>
                <c:pt idx="133">
                  <c:v>247.9</c:v>
                </c:pt>
                <c:pt idx="134">
                  <c:v>155.9</c:v>
                </c:pt>
                <c:pt idx="135">
                  <c:v>224</c:v>
                </c:pt>
                <c:pt idx="136">
                  <c:v>266.2</c:v>
                </c:pt>
                <c:pt idx="137">
                  <c:v>191.4</c:v>
                </c:pt>
                <c:pt idx="138">
                  <c:v>109.4</c:v>
                </c:pt>
                <c:pt idx="139">
                  <c:v>267.2</c:v>
                </c:pt>
                <c:pt idx="140">
                  <c:v>268.8</c:v>
                </c:pt>
                <c:pt idx="141">
                  <c:v>257.60000000000002</c:v>
                </c:pt>
                <c:pt idx="142">
                  <c:v>192.6</c:v>
                </c:pt>
                <c:pt idx="143">
                  <c:v>170</c:v>
                </c:pt>
                <c:pt idx="144">
                  <c:v>134.5</c:v>
                </c:pt>
                <c:pt idx="145">
                  <c:v>194</c:v>
                </c:pt>
                <c:pt idx="146">
                  <c:v>286.39999999999998</c:v>
                </c:pt>
                <c:pt idx="147">
                  <c:v>268.5</c:v>
                </c:pt>
                <c:pt idx="148">
                  <c:v>181.2</c:v>
                </c:pt>
                <c:pt idx="149">
                  <c:v>323</c:v>
                </c:pt>
                <c:pt idx="150">
                  <c:v>313.10000000000002</c:v>
                </c:pt>
                <c:pt idx="151">
                  <c:v>135.5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EE0-8E4F-A537-4A9E842593FD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'MET OFFICE SEASONS'!$J$7:$J$158</c:f>
              <c:numCache>
                <c:formatCode>General</c:formatCode>
                <c:ptCount val="152"/>
                <c:pt idx="0">
                  <c:v>647.70000000000005</c:v>
                </c:pt>
                <c:pt idx="1">
                  <c:v>593.5</c:v>
                </c:pt>
                <c:pt idx="2">
                  <c:v>803.5</c:v>
                </c:pt>
                <c:pt idx="3">
                  <c:v>793.3</c:v>
                </c:pt>
                <c:pt idx="4">
                  <c:v>859.6</c:v>
                </c:pt>
                <c:pt idx="5">
                  <c:v>757</c:v>
                </c:pt>
                <c:pt idx="6">
                  <c:v>816.2</c:v>
                </c:pt>
                <c:pt idx="7">
                  <c:v>836.6</c:v>
                </c:pt>
                <c:pt idx="8">
                  <c:v>744.8</c:v>
                </c:pt>
                <c:pt idx="9">
                  <c:v>794.8</c:v>
                </c:pt>
                <c:pt idx="10">
                  <c:v>689.5</c:v>
                </c:pt>
                <c:pt idx="11">
                  <c:v>559.9</c:v>
                </c:pt>
                <c:pt idx="12">
                  <c:v>713.3</c:v>
                </c:pt>
                <c:pt idx="13">
                  <c:v>802.1</c:v>
                </c:pt>
                <c:pt idx="14">
                  <c:v>538.9</c:v>
                </c:pt>
                <c:pt idx="15">
                  <c:v>715.8</c:v>
                </c:pt>
                <c:pt idx="16">
                  <c:v>669.3</c:v>
                </c:pt>
                <c:pt idx="17">
                  <c:v>605.5</c:v>
                </c:pt>
                <c:pt idx="18">
                  <c:v>797.3</c:v>
                </c:pt>
                <c:pt idx="19">
                  <c:v>617.5</c:v>
                </c:pt>
                <c:pt idx="20">
                  <c:v>572.1</c:v>
                </c:pt>
                <c:pt idx="21">
                  <c:v>833.1</c:v>
                </c:pt>
                <c:pt idx="22">
                  <c:v>671.8</c:v>
                </c:pt>
                <c:pt idx="23">
                  <c:v>678.5</c:v>
                </c:pt>
                <c:pt idx="24">
                  <c:v>700.3</c:v>
                </c:pt>
                <c:pt idx="25">
                  <c:v>548.29999999999995</c:v>
                </c:pt>
                <c:pt idx="26">
                  <c:v>623.4</c:v>
                </c:pt>
                <c:pt idx="27">
                  <c:v>720.3</c:v>
                </c:pt>
                <c:pt idx="28">
                  <c:v>593.20000000000005</c:v>
                </c:pt>
                <c:pt idx="29">
                  <c:v>582.20000000000005</c:v>
                </c:pt>
                <c:pt idx="30">
                  <c:v>996.5</c:v>
                </c:pt>
                <c:pt idx="31">
                  <c:v>671.3</c:v>
                </c:pt>
                <c:pt idx="32">
                  <c:v>638.5</c:v>
                </c:pt>
                <c:pt idx="33">
                  <c:v>747</c:v>
                </c:pt>
                <c:pt idx="34">
                  <c:v>683.1</c:v>
                </c:pt>
                <c:pt idx="35">
                  <c:v>636.1</c:v>
                </c:pt>
                <c:pt idx="36">
                  <c:v>778.3</c:v>
                </c:pt>
                <c:pt idx="37">
                  <c:v>775.3</c:v>
                </c:pt>
                <c:pt idx="38">
                  <c:v>684.6</c:v>
                </c:pt>
                <c:pt idx="39">
                  <c:v>849.8</c:v>
                </c:pt>
                <c:pt idx="40">
                  <c:v>682.9</c:v>
                </c:pt>
                <c:pt idx="41">
                  <c:v>798.2</c:v>
                </c:pt>
                <c:pt idx="42">
                  <c:v>885.3</c:v>
                </c:pt>
                <c:pt idx="43">
                  <c:v>849.7</c:v>
                </c:pt>
                <c:pt idx="44">
                  <c:v>715.6</c:v>
                </c:pt>
                <c:pt idx="45">
                  <c:v>742.4</c:v>
                </c:pt>
                <c:pt idx="46">
                  <c:v>751.8</c:v>
                </c:pt>
                <c:pt idx="47">
                  <c:v>682.5</c:v>
                </c:pt>
                <c:pt idx="48">
                  <c:v>396.4</c:v>
                </c:pt>
                <c:pt idx="49">
                  <c:v>715</c:v>
                </c:pt>
                <c:pt idx="50">
                  <c:v>765</c:v>
                </c:pt>
                <c:pt idx="51">
                  <c:v>897.8</c:v>
                </c:pt>
                <c:pt idx="52">
                  <c:v>811.5</c:v>
                </c:pt>
                <c:pt idx="53">
                  <c:v>720</c:v>
                </c:pt>
                <c:pt idx="54">
                  <c:v>939.6</c:v>
                </c:pt>
                <c:pt idx="55">
                  <c:v>792.1</c:v>
                </c:pt>
                <c:pt idx="56">
                  <c:v>689.4</c:v>
                </c:pt>
                <c:pt idx="57">
                  <c:v>735.5</c:v>
                </c:pt>
                <c:pt idx="58">
                  <c:v>699.3</c:v>
                </c:pt>
                <c:pt idx="59">
                  <c:v>717.9</c:v>
                </c:pt>
                <c:pt idx="60">
                  <c:v>549.70000000000005</c:v>
                </c:pt>
                <c:pt idx="61">
                  <c:v>664.3</c:v>
                </c:pt>
                <c:pt idx="62">
                  <c:v>876.1</c:v>
                </c:pt>
                <c:pt idx="63">
                  <c:v>763.7</c:v>
                </c:pt>
                <c:pt idx="64">
                  <c:v>879.3</c:v>
                </c:pt>
                <c:pt idx="65">
                  <c:v>623</c:v>
                </c:pt>
                <c:pt idx="66">
                  <c:v>840</c:v>
                </c:pt>
                <c:pt idx="67">
                  <c:v>767.2</c:v>
                </c:pt>
                <c:pt idx="68">
                  <c:v>750.3</c:v>
                </c:pt>
                <c:pt idx="69">
                  <c:v>695.7</c:v>
                </c:pt>
                <c:pt idx="70">
                  <c:v>627.79999999999995</c:v>
                </c:pt>
                <c:pt idx="71">
                  <c:v>626.29999999999995</c:v>
                </c:pt>
                <c:pt idx="72">
                  <c:v>657.3</c:v>
                </c:pt>
                <c:pt idx="73">
                  <c:v>850.2</c:v>
                </c:pt>
                <c:pt idx="74">
                  <c:v>617.20000000000005</c:v>
                </c:pt>
                <c:pt idx="75">
                  <c:v>733.8</c:v>
                </c:pt>
                <c:pt idx="76">
                  <c:v>605.5</c:v>
                </c:pt>
                <c:pt idx="77">
                  <c:v>779</c:v>
                </c:pt>
                <c:pt idx="78">
                  <c:v>999.3</c:v>
                </c:pt>
                <c:pt idx="79">
                  <c:v>749.9</c:v>
                </c:pt>
                <c:pt idx="80">
                  <c:v>587.1</c:v>
                </c:pt>
                <c:pt idx="81">
                  <c:v>804.8</c:v>
                </c:pt>
                <c:pt idx="82">
                  <c:v>642</c:v>
                </c:pt>
                <c:pt idx="83">
                  <c:v>683.6</c:v>
                </c:pt>
                <c:pt idx="84">
                  <c:v>704.4</c:v>
                </c:pt>
                <c:pt idx="85">
                  <c:v>865.5</c:v>
                </c:pt>
                <c:pt idx="86">
                  <c:v>632.9</c:v>
                </c:pt>
                <c:pt idx="87">
                  <c:v>1034.2</c:v>
                </c:pt>
                <c:pt idx="88">
                  <c:v>709.3</c:v>
                </c:pt>
                <c:pt idx="89">
                  <c:v>648.79999999999995</c:v>
                </c:pt>
                <c:pt idx="90">
                  <c:v>711.2</c:v>
                </c:pt>
                <c:pt idx="91">
                  <c:v>621.79999999999995</c:v>
                </c:pt>
                <c:pt idx="92">
                  <c:v>811.6</c:v>
                </c:pt>
                <c:pt idx="93">
                  <c:v>872.5</c:v>
                </c:pt>
                <c:pt idx="94">
                  <c:v>801.7</c:v>
                </c:pt>
                <c:pt idx="95">
                  <c:v>816.9</c:v>
                </c:pt>
                <c:pt idx="96">
                  <c:v>673.8</c:v>
                </c:pt>
                <c:pt idx="97">
                  <c:v>754.1</c:v>
                </c:pt>
                <c:pt idx="98">
                  <c:v>697</c:v>
                </c:pt>
                <c:pt idx="99">
                  <c:v>624.1</c:v>
                </c:pt>
                <c:pt idx="100">
                  <c:v>516.79999999999995</c:v>
                </c:pt>
                <c:pt idx="101">
                  <c:v>914.4</c:v>
                </c:pt>
                <c:pt idx="102">
                  <c:v>661.9</c:v>
                </c:pt>
                <c:pt idx="103">
                  <c:v>626.20000000000005</c:v>
                </c:pt>
                <c:pt idx="104">
                  <c:v>793.3</c:v>
                </c:pt>
                <c:pt idx="105">
                  <c:v>700.7</c:v>
                </c:pt>
                <c:pt idx="106">
                  <c:v>845.9</c:v>
                </c:pt>
                <c:pt idx="107">
                  <c:v>740.2</c:v>
                </c:pt>
                <c:pt idx="108">
                  <c:v>771.1</c:v>
                </c:pt>
                <c:pt idx="109">
                  <c:v>803</c:v>
                </c:pt>
                <c:pt idx="110">
                  <c:v>659.9</c:v>
                </c:pt>
                <c:pt idx="111">
                  <c:v>750.6</c:v>
                </c:pt>
                <c:pt idx="112">
                  <c:v>665.8</c:v>
                </c:pt>
                <c:pt idx="113">
                  <c:v>796.5</c:v>
                </c:pt>
                <c:pt idx="114">
                  <c:v>768.8</c:v>
                </c:pt>
                <c:pt idx="115">
                  <c:v>661.8</c:v>
                </c:pt>
                <c:pt idx="116">
                  <c:v>621.70000000000005</c:v>
                </c:pt>
                <c:pt idx="117">
                  <c:v>603.79999999999995</c:v>
                </c:pt>
                <c:pt idx="118">
                  <c:v>633.70000000000005</c:v>
                </c:pt>
                <c:pt idx="119">
                  <c:v>805.9</c:v>
                </c:pt>
                <c:pt idx="120">
                  <c:v>851</c:v>
                </c:pt>
                <c:pt idx="121">
                  <c:v>853.6</c:v>
                </c:pt>
                <c:pt idx="122">
                  <c:v>711.8</c:v>
                </c:pt>
                <c:pt idx="123">
                  <c:v>582.79999999999995</c:v>
                </c:pt>
                <c:pt idx="124">
                  <c:v>638.29999999999995</c:v>
                </c:pt>
                <c:pt idx="125">
                  <c:v>801.8</c:v>
                </c:pt>
                <c:pt idx="126">
                  <c:v>790</c:v>
                </c:pt>
                <c:pt idx="127">
                  <c:v>1020.6</c:v>
                </c:pt>
                <c:pt idx="128">
                  <c:v>848.3</c:v>
                </c:pt>
                <c:pt idx="129">
                  <c:v>923.8</c:v>
                </c:pt>
                <c:pt idx="130">
                  <c:v>607</c:v>
                </c:pt>
                <c:pt idx="131">
                  <c:v>708.9</c:v>
                </c:pt>
                <c:pt idx="132">
                  <c:v>576.70000000000005</c:v>
                </c:pt>
                <c:pt idx="133">
                  <c:v>727.7</c:v>
                </c:pt>
                <c:pt idx="134">
                  <c:v>812.7</c:v>
                </c:pt>
                <c:pt idx="135">
                  <c:v>818.9</c:v>
                </c:pt>
                <c:pt idx="136">
                  <c:v>790.2</c:v>
                </c:pt>
                <c:pt idx="137">
                  <c:v>665.7</c:v>
                </c:pt>
                <c:pt idx="138">
                  <c:v>611.70000000000005</c:v>
                </c:pt>
                <c:pt idx="139">
                  <c:v>950.8</c:v>
                </c:pt>
                <c:pt idx="140">
                  <c:v>777</c:v>
                </c:pt>
                <c:pt idx="141">
                  <c:v>1012</c:v>
                </c:pt>
                <c:pt idx="142">
                  <c:v>723.5</c:v>
                </c:pt>
                <c:pt idx="143">
                  <c:v>714.2</c:v>
                </c:pt>
                <c:pt idx="144">
                  <c:v>722</c:v>
                </c:pt>
                <c:pt idx="145">
                  <c:v>729.7</c:v>
                </c:pt>
                <c:pt idx="146">
                  <c:v>782.5</c:v>
                </c:pt>
                <c:pt idx="147">
                  <c:v>864</c:v>
                </c:pt>
                <c:pt idx="148">
                  <c:v>780.7</c:v>
                </c:pt>
                <c:pt idx="149">
                  <c:v>689.6</c:v>
                </c:pt>
                <c:pt idx="150">
                  <c:v>931.7</c:v>
                </c:pt>
                <c:pt idx="151">
                  <c:v>727.1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EE0-8E4F-A537-4A9E842593FD}"/>
            </c:ext>
          </c:extLst>
        </c:ser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'MET OFFICE SEASONS'!$K$7:$K$158</c:f>
              <c:numCache>
                <c:formatCode>General</c:formatCode>
                <c:ptCount val="15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EE0-8E4F-A537-4A9E842593FD}"/>
            </c:ext>
          </c:extLst>
        </c:ser>
        <c:ser>
          <c:idx val="7"/>
          <c:order val="7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'MET OFFICE SEASONS'!$L$7:$L$158</c:f>
              <c:numCache>
                <c:formatCode>General</c:formatCode>
                <c:ptCount val="152"/>
                <c:pt idx="1">
                  <c:v>755.1</c:v>
                </c:pt>
                <c:pt idx="2">
                  <c:v>782.4</c:v>
                </c:pt>
                <c:pt idx="3">
                  <c:v>934.3</c:v>
                </c:pt>
                <c:pt idx="4">
                  <c:v>1149.9000000000001</c:v>
                </c:pt>
                <c:pt idx="5">
                  <c:v>998.40000000000009</c:v>
                </c:pt>
                <c:pt idx="6">
                  <c:v>961.3</c:v>
                </c:pt>
                <c:pt idx="7">
                  <c:v>915.5</c:v>
                </c:pt>
                <c:pt idx="8">
                  <c:v>1045.5999999999999</c:v>
                </c:pt>
                <c:pt idx="9">
                  <c:v>910.5</c:v>
                </c:pt>
                <c:pt idx="10">
                  <c:v>1024.5</c:v>
                </c:pt>
                <c:pt idx="11">
                  <c:v>824.9</c:v>
                </c:pt>
                <c:pt idx="12">
                  <c:v>771.3</c:v>
                </c:pt>
                <c:pt idx="13">
                  <c:v>859.9</c:v>
                </c:pt>
                <c:pt idx="14">
                  <c:v>1002.9000000000001</c:v>
                </c:pt>
                <c:pt idx="15">
                  <c:v>646.6</c:v>
                </c:pt>
                <c:pt idx="16">
                  <c:v>838.4</c:v>
                </c:pt>
                <c:pt idx="17">
                  <c:v>807.69999999999993</c:v>
                </c:pt>
                <c:pt idx="18">
                  <c:v>683</c:v>
                </c:pt>
                <c:pt idx="19">
                  <c:v>941.5</c:v>
                </c:pt>
                <c:pt idx="20">
                  <c:v>786.6</c:v>
                </c:pt>
                <c:pt idx="21">
                  <c:v>770.6</c:v>
                </c:pt>
                <c:pt idx="22">
                  <c:v>958.1</c:v>
                </c:pt>
                <c:pt idx="23">
                  <c:v>777.3</c:v>
                </c:pt>
                <c:pt idx="24">
                  <c:v>913.3</c:v>
                </c:pt>
                <c:pt idx="25">
                  <c:v>835</c:v>
                </c:pt>
                <c:pt idx="26">
                  <c:v>753.4</c:v>
                </c:pt>
                <c:pt idx="27">
                  <c:v>880.2</c:v>
                </c:pt>
                <c:pt idx="28">
                  <c:v>868.3</c:v>
                </c:pt>
                <c:pt idx="29">
                  <c:v>750.90000000000009</c:v>
                </c:pt>
                <c:pt idx="30">
                  <c:v>723.90000000000009</c:v>
                </c:pt>
                <c:pt idx="31">
                  <c:v>1233.7</c:v>
                </c:pt>
                <c:pt idx="32">
                  <c:v>789.4</c:v>
                </c:pt>
                <c:pt idx="33">
                  <c:v>852.6</c:v>
                </c:pt>
                <c:pt idx="34">
                  <c:v>864.8</c:v>
                </c:pt>
                <c:pt idx="35">
                  <c:v>845.3</c:v>
                </c:pt>
                <c:pt idx="36">
                  <c:v>740.4</c:v>
                </c:pt>
                <c:pt idx="37">
                  <c:v>1012.0999999999999</c:v>
                </c:pt>
                <c:pt idx="38">
                  <c:v>966.4</c:v>
                </c:pt>
                <c:pt idx="39">
                  <c:v>986.40000000000009</c:v>
                </c:pt>
                <c:pt idx="40">
                  <c:v>1060.3999999999999</c:v>
                </c:pt>
                <c:pt idx="41">
                  <c:v>815</c:v>
                </c:pt>
                <c:pt idx="42">
                  <c:v>1188.4000000000001</c:v>
                </c:pt>
                <c:pt idx="43">
                  <c:v>1193.3</c:v>
                </c:pt>
                <c:pt idx="44">
                  <c:v>1002.5</c:v>
                </c:pt>
                <c:pt idx="45">
                  <c:v>856.3</c:v>
                </c:pt>
                <c:pt idx="46">
                  <c:v>989.8</c:v>
                </c:pt>
                <c:pt idx="47">
                  <c:v>966.69999999999993</c:v>
                </c:pt>
                <c:pt idx="48">
                  <c:v>830.7</c:v>
                </c:pt>
                <c:pt idx="49">
                  <c:v>588.79999999999995</c:v>
                </c:pt>
                <c:pt idx="50">
                  <c:v>936.1</c:v>
                </c:pt>
                <c:pt idx="51">
                  <c:v>922.7</c:v>
                </c:pt>
                <c:pt idx="52">
                  <c:v>1171.6999999999998</c:v>
                </c:pt>
                <c:pt idx="53">
                  <c:v>1043.5</c:v>
                </c:pt>
                <c:pt idx="54">
                  <c:v>895</c:v>
                </c:pt>
                <c:pt idx="55">
                  <c:v>1193.2</c:v>
                </c:pt>
                <c:pt idx="56">
                  <c:v>926.5</c:v>
                </c:pt>
                <c:pt idx="57">
                  <c:v>952.09999999999991</c:v>
                </c:pt>
                <c:pt idx="58">
                  <c:v>903.3</c:v>
                </c:pt>
                <c:pt idx="59">
                  <c:v>789</c:v>
                </c:pt>
                <c:pt idx="60">
                  <c:v>862.3</c:v>
                </c:pt>
                <c:pt idx="61">
                  <c:v>621.5</c:v>
                </c:pt>
                <c:pt idx="62">
                  <c:v>949.19999999999993</c:v>
                </c:pt>
                <c:pt idx="63">
                  <c:v>1128.2</c:v>
                </c:pt>
                <c:pt idx="64">
                  <c:v>1072</c:v>
                </c:pt>
                <c:pt idx="65">
                  <c:v>1083.5999999999999</c:v>
                </c:pt>
                <c:pt idx="66">
                  <c:v>867.7</c:v>
                </c:pt>
                <c:pt idx="67">
                  <c:v>1018.3</c:v>
                </c:pt>
                <c:pt idx="68">
                  <c:v>965.30000000000007</c:v>
                </c:pt>
                <c:pt idx="69">
                  <c:v>901.69999999999993</c:v>
                </c:pt>
                <c:pt idx="70">
                  <c:v>942.90000000000009</c:v>
                </c:pt>
                <c:pt idx="71">
                  <c:v>748</c:v>
                </c:pt>
                <c:pt idx="72">
                  <c:v>774.8</c:v>
                </c:pt>
                <c:pt idx="73">
                  <c:v>880.8</c:v>
                </c:pt>
                <c:pt idx="74">
                  <c:v>1044.7</c:v>
                </c:pt>
                <c:pt idx="75">
                  <c:v>847.5</c:v>
                </c:pt>
                <c:pt idx="76">
                  <c:v>875.4</c:v>
                </c:pt>
                <c:pt idx="77">
                  <c:v>790.6</c:v>
                </c:pt>
                <c:pt idx="78">
                  <c:v>1056.2</c:v>
                </c:pt>
                <c:pt idx="79">
                  <c:v>1136.3</c:v>
                </c:pt>
                <c:pt idx="80">
                  <c:v>884.4</c:v>
                </c:pt>
                <c:pt idx="81">
                  <c:v>704.9</c:v>
                </c:pt>
                <c:pt idx="82">
                  <c:v>990.59999999999991</c:v>
                </c:pt>
                <c:pt idx="83">
                  <c:v>844.5</c:v>
                </c:pt>
                <c:pt idx="84">
                  <c:v>932</c:v>
                </c:pt>
                <c:pt idx="85">
                  <c:v>926.4</c:v>
                </c:pt>
                <c:pt idx="86">
                  <c:v>1039.9000000000001</c:v>
                </c:pt>
                <c:pt idx="87">
                  <c:v>922.9</c:v>
                </c:pt>
                <c:pt idx="88">
                  <c:v>1294.5</c:v>
                </c:pt>
                <c:pt idx="89">
                  <c:v>916</c:v>
                </c:pt>
                <c:pt idx="90">
                  <c:v>759</c:v>
                </c:pt>
                <c:pt idx="91">
                  <c:v>774.1</c:v>
                </c:pt>
                <c:pt idx="92">
                  <c:v>781.8</c:v>
                </c:pt>
                <c:pt idx="93">
                  <c:v>1089.3</c:v>
                </c:pt>
                <c:pt idx="94">
                  <c:v>1078.8</c:v>
                </c:pt>
                <c:pt idx="95">
                  <c:v>970.90000000000009</c:v>
                </c:pt>
                <c:pt idx="96">
                  <c:v>1026.5999999999999</c:v>
                </c:pt>
                <c:pt idx="97">
                  <c:v>892.19999999999993</c:v>
                </c:pt>
                <c:pt idx="98">
                  <c:v>915.40000000000009</c:v>
                </c:pt>
                <c:pt idx="99">
                  <c:v>856.9</c:v>
                </c:pt>
                <c:pt idx="100">
                  <c:v>764.40000000000009</c:v>
                </c:pt>
                <c:pt idx="101">
                  <c:v>746.19999999999993</c:v>
                </c:pt>
                <c:pt idx="102">
                  <c:v>1100.0999999999999</c:v>
                </c:pt>
                <c:pt idx="103">
                  <c:v>738.6</c:v>
                </c:pt>
                <c:pt idx="104">
                  <c:v>906.40000000000009</c:v>
                </c:pt>
                <c:pt idx="105">
                  <c:v>1040.2</c:v>
                </c:pt>
                <c:pt idx="106">
                  <c:v>991</c:v>
                </c:pt>
                <c:pt idx="107">
                  <c:v>1074.4000000000001</c:v>
                </c:pt>
                <c:pt idx="108">
                  <c:v>841.5</c:v>
                </c:pt>
                <c:pt idx="109">
                  <c:v>933.3</c:v>
                </c:pt>
                <c:pt idx="110">
                  <c:v>985.8</c:v>
                </c:pt>
                <c:pt idx="111">
                  <c:v>882.8</c:v>
                </c:pt>
                <c:pt idx="112">
                  <c:v>916.90000000000009</c:v>
                </c:pt>
                <c:pt idx="113">
                  <c:v>895.59999999999991</c:v>
                </c:pt>
                <c:pt idx="114">
                  <c:v>941.3</c:v>
                </c:pt>
                <c:pt idx="115">
                  <c:v>979.9</c:v>
                </c:pt>
                <c:pt idx="116">
                  <c:v>771.4</c:v>
                </c:pt>
                <c:pt idx="117">
                  <c:v>986.5</c:v>
                </c:pt>
                <c:pt idx="118">
                  <c:v>790.19999999999993</c:v>
                </c:pt>
                <c:pt idx="119">
                  <c:v>706.40000000000009</c:v>
                </c:pt>
                <c:pt idx="120">
                  <c:v>959.5</c:v>
                </c:pt>
                <c:pt idx="121">
                  <c:v>1163</c:v>
                </c:pt>
                <c:pt idx="122">
                  <c:v>1188.7</c:v>
                </c:pt>
                <c:pt idx="123">
                  <c:v>934.19999999999993</c:v>
                </c:pt>
                <c:pt idx="124">
                  <c:v>705.59999999999991</c:v>
                </c:pt>
                <c:pt idx="125">
                  <c:v>806.69999999999993</c:v>
                </c:pt>
                <c:pt idx="126">
                  <c:v>1003.9</c:v>
                </c:pt>
                <c:pt idx="127">
                  <c:v>1001.9</c:v>
                </c:pt>
                <c:pt idx="128">
                  <c:v>1316.7</c:v>
                </c:pt>
                <c:pt idx="129">
                  <c:v>1022</c:v>
                </c:pt>
                <c:pt idx="130">
                  <c:v>1168.8</c:v>
                </c:pt>
                <c:pt idx="131">
                  <c:v>797.3</c:v>
                </c:pt>
                <c:pt idx="132">
                  <c:v>820.19999999999993</c:v>
                </c:pt>
                <c:pt idx="133">
                  <c:v>718.30000000000007</c:v>
                </c:pt>
                <c:pt idx="134">
                  <c:v>993.1</c:v>
                </c:pt>
                <c:pt idx="135">
                  <c:v>993.1</c:v>
                </c:pt>
                <c:pt idx="136">
                  <c:v>1017</c:v>
                </c:pt>
                <c:pt idx="137">
                  <c:v>1062.8000000000002</c:v>
                </c:pt>
                <c:pt idx="138">
                  <c:v>851.2</c:v>
                </c:pt>
                <c:pt idx="139">
                  <c:v>773</c:v>
                </c:pt>
                <c:pt idx="140">
                  <c:v>1191.8</c:v>
                </c:pt>
                <c:pt idx="141">
                  <c:v>1227.8</c:v>
                </c:pt>
                <c:pt idx="142">
                  <c:v>1216.9000000000001</c:v>
                </c:pt>
                <c:pt idx="143">
                  <c:v>956.9</c:v>
                </c:pt>
                <c:pt idx="144">
                  <c:v>863.6</c:v>
                </c:pt>
                <c:pt idx="145">
                  <c:v>945.6</c:v>
                </c:pt>
                <c:pt idx="146">
                  <c:v>902</c:v>
                </c:pt>
                <c:pt idx="147">
                  <c:v>1098.7</c:v>
                </c:pt>
                <c:pt idx="148">
                  <c:v>1144.8</c:v>
                </c:pt>
                <c:pt idx="149">
                  <c:v>948.40000000000009</c:v>
                </c:pt>
                <c:pt idx="150">
                  <c:v>866</c:v>
                </c:pt>
                <c:pt idx="151">
                  <c:v>1241.9000000000001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EE0-8E4F-A537-4A9E842593FD}"/>
            </c:ext>
          </c:extLst>
        </c:ser>
        <c:ser>
          <c:idx val="8"/>
          <c:order val="8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'MET OFFICE SEASONS'!$M$7:$M$158</c:f>
              <c:numCache>
                <c:formatCode>General</c:formatCode>
                <c:ptCount val="15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EE0-8E4F-A537-4A9E842593FD}"/>
            </c:ext>
          </c:extLst>
        </c:ser>
        <c:ser>
          <c:idx val="9"/>
          <c:order val="9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'MET OFFICE SEASONS'!$N$7:$N$158</c:f>
              <c:numCache>
                <c:formatCode>General</c:formatCode>
                <c:ptCount val="15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EE0-8E4F-A537-4A9E842593FD}"/>
            </c:ext>
          </c:extLst>
        </c:ser>
        <c:ser>
          <c:idx val="10"/>
          <c:order val="10"/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'MET OFFICE SEASONS'!$O$7:$O$158</c:f>
              <c:numCache>
                <c:formatCode>General</c:formatCode>
                <c:ptCount val="152"/>
                <c:pt idx="0">
                  <c:v>647.70000000000005</c:v>
                </c:pt>
                <c:pt idx="1">
                  <c:v>620.6</c:v>
                </c:pt>
                <c:pt idx="2">
                  <c:v>681.56666666666672</c:v>
                </c:pt>
                <c:pt idx="3">
                  <c:v>709.5</c:v>
                </c:pt>
                <c:pt idx="4">
                  <c:v>739.52</c:v>
                </c:pt>
                <c:pt idx="5">
                  <c:v>742.43333333333339</c:v>
                </c:pt>
                <c:pt idx="6">
                  <c:v>752.97142857142865</c:v>
                </c:pt>
                <c:pt idx="7">
                  <c:v>763.42500000000007</c:v>
                </c:pt>
                <c:pt idx="8">
                  <c:v>761.35555555555561</c:v>
                </c:pt>
                <c:pt idx="9">
                  <c:v>764.7</c:v>
                </c:pt>
                <c:pt idx="10">
                  <c:v>757.86363636363637</c:v>
                </c:pt>
                <c:pt idx="11">
                  <c:v>741.36666666666667</c:v>
                </c:pt>
                <c:pt idx="12">
                  <c:v>739.20769230769224</c:v>
                </c:pt>
                <c:pt idx="13">
                  <c:v>743.69999999999993</c:v>
                </c:pt>
                <c:pt idx="14">
                  <c:v>730.04666666666662</c:v>
                </c:pt>
                <c:pt idx="15">
                  <c:v>729.15624999999989</c:v>
                </c:pt>
                <c:pt idx="16">
                  <c:v>725.63529411764694</c:v>
                </c:pt>
                <c:pt idx="17">
                  <c:v>718.96111111111099</c:v>
                </c:pt>
                <c:pt idx="18">
                  <c:v>723.08421052631559</c:v>
                </c:pt>
                <c:pt idx="19">
                  <c:v>717.80499999999984</c:v>
                </c:pt>
                <c:pt idx="20">
                  <c:v>710.86666666666656</c:v>
                </c:pt>
                <c:pt idx="21">
                  <c:v>716.42272727272712</c:v>
                </c:pt>
                <c:pt idx="22">
                  <c:v>714.48260869565206</c:v>
                </c:pt>
                <c:pt idx="23">
                  <c:v>712.98333333333323</c:v>
                </c:pt>
                <c:pt idx="24">
                  <c:v>712.47599999999989</c:v>
                </c:pt>
                <c:pt idx="25">
                  <c:v>706.16153846153838</c:v>
                </c:pt>
                <c:pt idx="26">
                  <c:v>703.09629629629626</c:v>
                </c:pt>
                <c:pt idx="27">
                  <c:v>703.71071428571418</c:v>
                </c:pt>
                <c:pt idx="28">
                  <c:v>699.9</c:v>
                </c:pt>
                <c:pt idx="29">
                  <c:v>695.97666666666669</c:v>
                </c:pt>
                <c:pt idx="30">
                  <c:v>705.67096774193544</c:v>
                </c:pt>
                <c:pt idx="31">
                  <c:v>704.59687499999995</c:v>
                </c:pt>
                <c:pt idx="32">
                  <c:v>702.59393939393931</c:v>
                </c:pt>
                <c:pt idx="33">
                  <c:v>703.9</c:v>
                </c:pt>
                <c:pt idx="34">
                  <c:v>703.3057142857142</c:v>
                </c:pt>
                <c:pt idx="35">
                  <c:v>701.43888888888875</c:v>
                </c:pt>
                <c:pt idx="36">
                  <c:v>703.51621621621609</c:v>
                </c:pt>
                <c:pt idx="37">
                  <c:v>705.40526315789464</c:v>
                </c:pt>
                <c:pt idx="38">
                  <c:v>704.87179487179469</c:v>
                </c:pt>
                <c:pt idx="39">
                  <c:v>708.49499999999978</c:v>
                </c:pt>
                <c:pt idx="40">
                  <c:v>707.87073170731696</c:v>
                </c:pt>
                <c:pt idx="41">
                  <c:v>710.02142857142849</c:v>
                </c:pt>
                <c:pt idx="42">
                  <c:v>714.09767441860447</c:v>
                </c:pt>
                <c:pt idx="43">
                  <c:v>717.17954545454529</c:v>
                </c:pt>
                <c:pt idx="44">
                  <c:v>717.14444444444428</c:v>
                </c:pt>
                <c:pt idx="45">
                  <c:v>717.69347826086948</c:v>
                </c:pt>
                <c:pt idx="46">
                  <c:v>718.41914893617013</c:v>
                </c:pt>
                <c:pt idx="47">
                  <c:v>717.67083333333323</c:v>
                </c:pt>
                <c:pt idx="48">
                  <c:v>711.11428571428564</c:v>
                </c:pt>
                <c:pt idx="49">
                  <c:v>711.19200000000001</c:v>
                </c:pt>
                <c:pt idx="50">
                  <c:v>712.24705882352941</c:v>
                </c:pt>
                <c:pt idx="51">
                  <c:v>715.81538461538469</c:v>
                </c:pt>
                <c:pt idx="52">
                  <c:v>717.6207547169812</c:v>
                </c:pt>
                <c:pt idx="53">
                  <c:v>717.6648148148148</c:v>
                </c:pt>
                <c:pt idx="54">
                  <c:v>721.7</c:v>
                </c:pt>
                <c:pt idx="55">
                  <c:v>722.9571428571428</c:v>
                </c:pt>
                <c:pt idx="56">
                  <c:v>722.36842105263156</c:v>
                </c:pt>
                <c:pt idx="57">
                  <c:v>722.59482758620686</c:v>
                </c:pt>
                <c:pt idx="58">
                  <c:v>722.2</c:v>
                </c:pt>
                <c:pt idx="59">
                  <c:v>722.12833333333344</c:v>
                </c:pt>
                <c:pt idx="60">
                  <c:v>719.3016393442623</c:v>
                </c:pt>
                <c:pt idx="61">
                  <c:v>718.41451612903234</c:v>
                </c:pt>
                <c:pt idx="62">
                  <c:v>720.91746031746038</c:v>
                </c:pt>
                <c:pt idx="63">
                  <c:v>721.5859375</c:v>
                </c:pt>
                <c:pt idx="64">
                  <c:v>724.01230769230779</c:v>
                </c:pt>
                <c:pt idx="65">
                  <c:v>722.4818181818182</c:v>
                </c:pt>
                <c:pt idx="66">
                  <c:v>724.23582089552247</c:v>
                </c:pt>
                <c:pt idx="67">
                  <c:v>724.86764705882354</c:v>
                </c:pt>
                <c:pt idx="68">
                  <c:v>725.23623188405804</c:v>
                </c:pt>
                <c:pt idx="69">
                  <c:v>724.81428571428569</c:v>
                </c:pt>
                <c:pt idx="70">
                  <c:v>723.44788732394375</c:v>
                </c:pt>
                <c:pt idx="71">
                  <c:v>722.09861111111115</c:v>
                </c:pt>
                <c:pt idx="72">
                  <c:v>721.2109589041097</c:v>
                </c:pt>
                <c:pt idx="73">
                  <c:v>722.95405405405415</c:v>
                </c:pt>
                <c:pt idx="74">
                  <c:v>721.54399999999998</c:v>
                </c:pt>
                <c:pt idx="75">
                  <c:v>721.70526315789482</c:v>
                </c:pt>
                <c:pt idx="76">
                  <c:v>720.19610389610398</c:v>
                </c:pt>
                <c:pt idx="77">
                  <c:v>720.95</c:v>
                </c:pt>
                <c:pt idx="78">
                  <c:v>724.47341772151913</c:v>
                </c:pt>
                <c:pt idx="79">
                  <c:v>724.7912500000001</c:v>
                </c:pt>
                <c:pt idx="80">
                  <c:v>723.09135802469143</c:v>
                </c:pt>
                <c:pt idx="81">
                  <c:v>724.08780487804893</c:v>
                </c:pt>
                <c:pt idx="82">
                  <c:v>723.09879518072307</c:v>
                </c:pt>
                <c:pt idx="83">
                  <c:v>722.6285714285716</c:v>
                </c:pt>
                <c:pt idx="84">
                  <c:v>722.41411764705902</c:v>
                </c:pt>
                <c:pt idx="85">
                  <c:v>724.07790697674432</c:v>
                </c:pt>
                <c:pt idx="86">
                  <c:v>723.02988505747146</c:v>
                </c:pt>
                <c:pt idx="87">
                  <c:v>726.56590909090926</c:v>
                </c:pt>
                <c:pt idx="88">
                  <c:v>726.37191011235973</c:v>
                </c:pt>
                <c:pt idx="89">
                  <c:v>725.51000000000022</c:v>
                </c:pt>
                <c:pt idx="90">
                  <c:v>725.35274725274746</c:v>
                </c:pt>
                <c:pt idx="91">
                  <c:v>724.22717391304377</c:v>
                </c:pt>
                <c:pt idx="92">
                  <c:v>725.16666666666697</c:v>
                </c:pt>
                <c:pt idx="93">
                  <c:v>726.73404255319178</c:v>
                </c:pt>
                <c:pt idx="94">
                  <c:v>727.5231578947371</c:v>
                </c:pt>
                <c:pt idx="95">
                  <c:v>728.45416666666688</c:v>
                </c:pt>
                <c:pt idx="96">
                  <c:v>727.89072164948482</c:v>
                </c:pt>
                <c:pt idx="97">
                  <c:v>728.15816326530637</c:v>
                </c:pt>
                <c:pt idx="98">
                  <c:v>727.84343434343464</c:v>
                </c:pt>
                <c:pt idx="99">
                  <c:v>726.80600000000038</c:v>
                </c:pt>
                <c:pt idx="100">
                  <c:v>724.72673267326775</c:v>
                </c:pt>
                <c:pt idx="101">
                  <c:v>726.58627450980418</c:v>
                </c:pt>
                <c:pt idx="102">
                  <c:v>725.95825242718468</c:v>
                </c:pt>
                <c:pt idx="103">
                  <c:v>724.9990384615387</c:v>
                </c:pt>
                <c:pt idx="104">
                  <c:v>725.64952380952411</c:v>
                </c:pt>
                <c:pt idx="105">
                  <c:v>725.41415094339641</c:v>
                </c:pt>
                <c:pt idx="106">
                  <c:v>726.54018691588806</c:v>
                </c:pt>
                <c:pt idx="107">
                  <c:v>726.66666666666686</c:v>
                </c:pt>
                <c:pt idx="108">
                  <c:v>727.07431192660567</c:v>
                </c:pt>
                <c:pt idx="109">
                  <c:v>727.76454545454567</c:v>
                </c:pt>
                <c:pt idx="110">
                  <c:v>727.15315315315331</c:v>
                </c:pt>
                <c:pt idx="111">
                  <c:v>727.36250000000018</c:v>
                </c:pt>
                <c:pt idx="112">
                  <c:v>726.81769911504443</c:v>
                </c:pt>
                <c:pt idx="113">
                  <c:v>727.42894736842129</c:v>
                </c:pt>
                <c:pt idx="114">
                  <c:v>727.78869565217417</c:v>
                </c:pt>
                <c:pt idx="115">
                  <c:v>727.2198275862072</c:v>
                </c:pt>
                <c:pt idx="116">
                  <c:v>726.31794871794898</c:v>
                </c:pt>
                <c:pt idx="117">
                  <c:v>725.27966101694938</c:v>
                </c:pt>
                <c:pt idx="118">
                  <c:v>724.51008403361368</c:v>
                </c:pt>
                <c:pt idx="119">
                  <c:v>725.1883333333335</c:v>
                </c:pt>
                <c:pt idx="120">
                  <c:v>726.22809917355391</c:v>
                </c:pt>
                <c:pt idx="121">
                  <c:v>727.27213114754124</c:v>
                </c:pt>
                <c:pt idx="122">
                  <c:v>727.14634146341484</c:v>
                </c:pt>
                <c:pt idx="123">
                  <c:v>725.98225806451637</c:v>
                </c:pt>
                <c:pt idx="124">
                  <c:v>725.28080000000023</c:v>
                </c:pt>
                <c:pt idx="125">
                  <c:v>725.8880952380955</c:v>
                </c:pt>
                <c:pt idx="126">
                  <c:v>726.39291338582711</c:v>
                </c:pt>
                <c:pt idx="127">
                  <c:v>728.69140625000034</c:v>
                </c:pt>
                <c:pt idx="128">
                  <c:v>729.6186046511632</c:v>
                </c:pt>
                <c:pt idx="129">
                  <c:v>731.11230769230804</c:v>
                </c:pt>
                <c:pt idx="130">
                  <c:v>730.16488549618362</c:v>
                </c:pt>
                <c:pt idx="131">
                  <c:v>730.00378787878822</c:v>
                </c:pt>
                <c:pt idx="132">
                  <c:v>728.85112781954922</c:v>
                </c:pt>
                <c:pt idx="133">
                  <c:v>728.84253731343313</c:v>
                </c:pt>
                <c:pt idx="134">
                  <c:v>729.46370370370391</c:v>
                </c:pt>
                <c:pt idx="135">
                  <c:v>730.12132352941194</c:v>
                </c:pt>
                <c:pt idx="136">
                  <c:v>730.55985401459873</c:v>
                </c:pt>
                <c:pt idx="137">
                  <c:v>730.08985507246393</c:v>
                </c:pt>
                <c:pt idx="138">
                  <c:v>729.23812949640308</c:v>
                </c:pt>
                <c:pt idx="139">
                  <c:v>730.82071428571442</c:v>
                </c:pt>
                <c:pt idx="140">
                  <c:v>731.1482269503548</c:v>
                </c:pt>
                <c:pt idx="141">
                  <c:v>733.12605633802832</c:v>
                </c:pt>
                <c:pt idx="142">
                  <c:v>733.05874125874141</c:v>
                </c:pt>
                <c:pt idx="143">
                  <c:v>732.92777777777792</c:v>
                </c:pt>
                <c:pt idx="144">
                  <c:v>732.85241379310355</c:v>
                </c:pt>
                <c:pt idx="145">
                  <c:v>732.83082191780829</c:v>
                </c:pt>
                <c:pt idx="146">
                  <c:v>733.16870748299334</c:v>
                </c:pt>
                <c:pt idx="147">
                  <c:v>734.05270270270285</c:v>
                </c:pt>
                <c:pt idx="148">
                  <c:v>734.36577181208065</c:v>
                </c:pt>
                <c:pt idx="149">
                  <c:v>734.06733333333352</c:v>
                </c:pt>
                <c:pt idx="150">
                  <c:v>735.37615894039743</c:v>
                </c:pt>
                <c:pt idx="151">
                  <c:v>735.321710526316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EE0-8E4F-A537-4A9E84259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6781744"/>
        <c:axId val="577585584"/>
      </c:lineChart>
      <c:catAx>
        <c:axId val="57678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7585584"/>
        <c:crosses val="autoZero"/>
        <c:auto val="1"/>
        <c:lblAlgn val="ctr"/>
        <c:lblOffset val="100"/>
        <c:noMultiLvlLbl val="0"/>
      </c:catAx>
      <c:valAx>
        <c:axId val="577585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6781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600" b="1"/>
              <a:t>Scatter Diagranm</a:t>
            </a:r>
            <a:r>
              <a:rPr lang="en-GB" sz="1600" b="1" baseline="0"/>
              <a:t> of All Seasons Rainfall since 1873 with Linear Trendline</a:t>
            </a:r>
            <a:endParaRPr lang="en-GB" sz="1600" b="1"/>
          </a:p>
        </c:rich>
      </c:tx>
      <c:layout>
        <c:manualLayout>
          <c:xMode val="edge"/>
          <c:yMode val="edge"/>
          <c:x val="0.32769532578133009"/>
          <c:y val="7.3469387755102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1.9553895721910703E-2"/>
          <c:y val="9.0285714285714309E-3"/>
          <c:w val="0.9652164949566362"/>
          <c:h val="0.85855388076490435"/>
        </c:manualLayout>
      </c:layout>
      <c:scatterChart>
        <c:scatterStyle val="lineMarker"/>
        <c:varyColors val="0"/>
        <c:ser>
          <c:idx val="0"/>
          <c:order val="0"/>
          <c:tx>
            <c:v>"Winter" (DJF)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'MET OFFICE SEASONS'!$E$7:$E$158</c:f>
              <c:numCache>
                <c:formatCode>General</c:formatCode>
                <c:ptCount val="152"/>
                <c:pt idx="0">
                  <c:v>1873</c:v>
                </c:pt>
                <c:pt idx="1">
                  <c:v>1874</c:v>
                </c:pt>
                <c:pt idx="2">
                  <c:v>1875</c:v>
                </c:pt>
                <c:pt idx="3">
                  <c:v>1876</c:v>
                </c:pt>
                <c:pt idx="4">
                  <c:v>1877</c:v>
                </c:pt>
                <c:pt idx="5">
                  <c:v>1878</c:v>
                </c:pt>
                <c:pt idx="6">
                  <c:v>1879</c:v>
                </c:pt>
                <c:pt idx="7">
                  <c:v>1880</c:v>
                </c:pt>
                <c:pt idx="8">
                  <c:v>1881</c:v>
                </c:pt>
                <c:pt idx="9">
                  <c:v>1882</c:v>
                </c:pt>
                <c:pt idx="10">
                  <c:v>1883</c:v>
                </c:pt>
                <c:pt idx="11">
                  <c:v>1884</c:v>
                </c:pt>
                <c:pt idx="12">
                  <c:v>1885</c:v>
                </c:pt>
                <c:pt idx="13">
                  <c:v>1886</c:v>
                </c:pt>
                <c:pt idx="14">
                  <c:v>1887</c:v>
                </c:pt>
                <c:pt idx="15">
                  <c:v>1888</c:v>
                </c:pt>
                <c:pt idx="16">
                  <c:v>1889</c:v>
                </c:pt>
                <c:pt idx="17">
                  <c:v>1890</c:v>
                </c:pt>
                <c:pt idx="18">
                  <c:v>1891</c:v>
                </c:pt>
                <c:pt idx="19">
                  <c:v>1892</c:v>
                </c:pt>
                <c:pt idx="20">
                  <c:v>1893</c:v>
                </c:pt>
                <c:pt idx="21">
                  <c:v>1894</c:v>
                </c:pt>
                <c:pt idx="22">
                  <c:v>1895</c:v>
                </c:pt>
                <c:pt idx="23">
                  <c:v>1896</c:v>
                </c:pt>
                <c:pt idx="24">
                  <c:v>1897</c:v>
                </c:pt>
                <c:pt idx="25">
                  <c:v>1898</c:v>
                </c:pt>
                <c:pt idx="26">
                  <c:v>1899</c:v>
                </c:pt>
                <c:pt idx="27">
                  <c:v>1900</c:v>
                </c:pt>
                <c:pt idx="28">
                  <c:v>1901</c:v>
                </c:pt>
                <c:pt idx="29">
                  <c:v>1902</c:v>
                </c:pt>
                <c:pt idx="30">
                  <c:v>1903</c:v>
                </c:pt>
                <c:pt idx="31">
                  <c:v>1904</c:v>
                </c:pt>
                <c:pt idx="32">
                  <c:v>1905</c:v>
                </c:pt>
                <c:pt idx="33">
                  <c:v>1906</c:v>
                </c:pt>
                <c:pt idx="34">
                  <c:v>1907</c:v>
                </c:pt>
                <c:pt idx="35">
                  <c:v>1908</c:v>
                </c:pt>
                <c:pt idx="36">
                  <c:v>1909</c:v>
                </c:pt>
                <c:pt idx="37">
                  <c:v>1910</c:v>
                </c:pt>
                <c:pt idx="38">
                  <c:v>1911</c:v>
                </c:pt>
                <c:pt idx="39">
                  <c:v>1912</c:v>
                </c:pt>
                <c:pt idx="40">
                  <c:v>1913</c:v>
                </c:pt>
                <c:pt idx="41">
                  <c:v>1914</c:v>
                </c:pt>
                <c:pt idx="42">
                  <c:v>1915</c:v>
                </c:pt>
                <c:pt idx="43">
                  <c:v>1916</c:v>
                </c:pt>
                <c:pt idx="44">
                  <c:v>1917</c:v>
                </c:pt>
                <c:pt idx="45">
                  <c:v>1918</c:v>
                </c:pt>
                <c:pt idx="46">
                  <c:v>1919</c:v>
                </c:pt>
                <c:pt idx="47">
                  <c:v>1920</c:v>
                </c:pt>
                <c:pt idx="48">
                  <c:v>1921</c:v>
                </c:pt>
                <c:pt idx="49">
                  <c:v>1922</c:v>
                </c:pt>
                <c:pt idx="50">
                  <c:v>1923</c:v>
                </c:pt>
                <c:pt idx="51">
                  <c:v>1924</c:v>
                </c:pt>
                <c:pt idx="52">
                  <c:v>1925</c:v>
                </c:pt>
                <c:pt idx="53">
                  <c:v>1926</c:v>
                </c:pt>
                <c:pt idx="54">
                  <c:v>1927</c:v>
                </c:pt>
                <c:pt idx="55">
                  <c:v>1928</c:v>
                </c:pt>
                <c:pt idx="56">
                  <c:v>1929</c:v>
                </c:pt>
                <c:pt idx="57">
                  <c:v>1930</c:v>
                </c:pt>
                <c:pt idx="58">
                  <c:v>1931</c:v>
                </c:pt>
                <c:pt idx="59">
                  <c:v>1932</c:v>
                </c:pt>
                <c:pt idx="60">
                  <c:v>1933</c:v>
                </c:pt>
                <c:pt idx="61">
                  <c:v>1934</c:v>
                </c:pt>
                <c:pt idx="62">
                  <c:v>1935</c:v>
                </c:pt>
                <c:pt idx="63">
                  <c:v>1936</c:v>
                </c:pt>
                <c:pt idx="64">
                  <c:v>1937</c:v>
                </c:pt>
                <c:pt idx="65">
                  <c:v>1938</c:v>
                </c:pt>
                <c:pt idx="66">
                  <c:v>1939</c:v>
                </c:pt>
                <c:pt idx="67">
                  <c:v>1940</c:v>
                </c:pt>
                <c:pt idx="68">
                  <c:v>1941</c:v>
                </c:pt>
                <c:pt idx="69">
                  <c:v>1942</c:v>
                </c:pt>
                <c:pt idx="70">
                  <c:v>1943</c:v>
                </c:pt>
                <c:pt idx="71">
                  <c:v>1944</c:v>
                </c:pt>
                <c:pt idx="72">
                  <c:v>1945</c:v>
                </c:pt>
                <c:pt idx="73">
                  <c:v>1946</c:v>
                </c:pt>
                <c:pt idx="74">
                  <c:v>1947</c:v>
                </c:pt>
                <c:pt idx="75">
                  <c:v>1948</c:v>
                </c:pt>
                <c:pt idx="76">
                  <c:v>1949</c:v>
                </c:pt>
                <c:pt idx="77">
                  <c:v>1950</c:v>
                </c:pt>
                <c:pt idx="78">
                  <c:v>1951</c:v>
                </c:pt>
                <c:pt idx="79">
                  <c:v>1952</c:v>
                </c:pt>
                <c:pt idx="80">
                  <c:v>1953</c:v>
                </c:pt>
                <c:pt idx="81">
                  <c:v>1954</c:v>
                </c:pt>
                <c:pt idx="82">
                  <c:v>1955</c:v>
                </c:pt>
                <c:pt idx="83">
                  <c:v>1956</c:v>
                </c:pt>
                <c:pt idx="84">
                  <c:v>1957</c:v>
                </c:pt>
                <c:pt idx="85">
                  <c:v>1958</c:v>
                </c:pt>
                <c:pt idx="86">
                  <c:v>1959</c:v>
                </c:pt>
                <c:pt idx="87">
                  <c:v>1960</c:v>
                </c:pt>
                <c:pt idx="88">
                  <c:v>1961</c:v>
                </c:pt>
                <c:pt idx="89">
                  <c:v>1962</c:v>
                </c:pt>
                <c:pt idx="90">
                  <c:v>1963</c:v>
                </c:pt>
                <c:pt idx="91">
                  <c:v>1964</c:v>
                </c:pt>
                <c:pt idx="92">
                  <c:v>1965</c:v>
                </c:pt>
                <c:pt idx="93">
                  <c:v>1966</c:v>
                </c:pt>
                <c:pt idx="94">
                  <c:v>1967</c:v>
                </c:pt>
                <c:pt idx="95">
                  <c:v>1968</c:v>
                </c:pt>
                <c:pt idx="96">
                  <c:v>1969</c:v>
                </c:pt>
                <c:pt idx="97">
                  <c:v>1970</c:v>
                </c:pt>
                <c:pt idx="98">
                  <c:v>1971</c:v>
                </c:pt>
                <c:pt idx="99">
                  <c:v>1972</c:v>
                </c:pt>
                <c:pt idx="100">
                  <c:v>1973</c:v>
                </c:pt>
                <c:pt idx="101">
                  <c:v>1974</c:v>
                </c:pt>
                <c:pt idx="102">
                  <c:v>1975</c:v>
                </c:pt>
                <c:pt idx="103">
                  <c:v>1976</c:v>
                </c:pt>
                <c:pt idx="104">
                  <c:v>1977</c:v>
                </c:pt>
                <c:pt idx="105">
                  <c:v>1978</c:v>
                </c:pt>
                <c:pt idx="106">
                  <c:v>1979</c:v>
                </c:pt>
                <c:pt idx="107">
                  <c:v>1980</c:v>
                </c:pt>
                <c:pt idx="108">
                  <c:v>1981</c:v>
                </c:pt>
                <c:pt idx="109">
                  <c:v>1982</c:v>
                </c:pt>
                <c:pt idx="110">
                  <c:v>1983</c:v>
                </c:pt>
                <c:pt idx="111">
                  <c:v>1984</c:v>
                </c:pt>
                <c:pt idx="112">
                  <c:v>1985</c:v>
                </c:pt>
                <c:pt idx="113">
                  <c:v>1986</c:v>
                </c:pt>
                <c:pt idx="114">
                  <c:v>1987</c:v>
                </c:pt>
                <c:pt idx="115">
                  <c:v>1988</c:v>
                </c:pt>
                <c:pt idx="116">
                  <c:v>1989</c:v>
                </c:pt>
                <c:pt idx="117">
                  <c:v>1990</c:v>
                </c:pt>
                <c:pt idx="118">
                  <c:v>1991</c:v>
                </c:pt>
                <c:pt idx="119">
                  <c:v>1992</c:v>
                </c:pt>
                <c:pt idx="120">
                  <c:v>1993</c:v>
                </c:pt>
                <c:pt idx="121">
                  <c:v>1994</c:v>
                </c:pt>
                <c:pt idx="122">
                  <c:v>1995</c:v>
                </c:pt>
                <c:pt idx="123">
                  <c:v>1996</c:v>
                </c:pt>
                <c:pt idx="124">
                  <c:v>1997</c:v>
                </c:pt>
                <c:pt idx="125">
                  <c:v>1998</c:v>
                </c:pt>
                <c:pt idx="126">
                  <c:v>1999</c:v>
                </c:pt>
                <c:pt idx="127">
                  <c:v>2000</c:v>
                </c:pt>
                <c:pt idx="128">
                  <c:v>2001</c:v>
                </c:pt>
                <c:pt idx="129">
                  <c:v>2002</c:v>
                </c:pt>
                <c:pt idx="130">
                  <c:v>2003</c:v>
                </c:pt>
                <c:pt idx="131">
                  <c:v>2004</c:v>
                </c:pt>
                <c:pt idx="132">
                  <c:v>2005</c:v>
                </c:pt>
                <c:pt idx="133">
                  <c:v>2006</c:v>
                </c:pt>
                <c:pt idx="134">
                  <c:v>2007</c:v>
                </c:pt>
                <c:pt idx="135">
                  <c:v>2008</c:v>
                </c:pt>
                <c:pt idx="136">
                  <c:v>2009</c:v>
                </c:pt>
                <c:pt idx="137">
                  <c:v>2010</c:v>
                </c:pt>
                <c:pt idx="138">
                  <c:v>2011</c:v>
                </c:pt>
                <c:pt idx="139">
                  <c:v>2012</c:v>
                </c:pt>
                <c:pt idx="140">
                  <c:v>2013</c:v>
                </c:pt>
                <c:pt idx="141">
                  <c:v>2014</c:v>
                </c:pt>
                <c:pt idx="142">
                  <c:v>2015</c:v>
                </c:pt>
                <c:pt idx="143">
                  <c:v>2016</c:v>
                </c:pt>
                <c:pt idx="144">
                  <c:v>2017</c:v>
                </c:pt>
                <c:pt idx="145">
                  <c:v>2018</c:v>
                </c:pt>
                <c:pt idx="146">
                  <c:v>2019</c:v>
                </c:pt>
                <c:pt idx="147">
                  <c:v>2020</c:v>
                </c:pt>
                <c:pt idx="148">
                  <c:v>2021</c:v>
                </c:pt>
                <c:pt idx="149">
                  <c:v>2022</c:v>
                </c:pt>
                <c:pt idx="150">
                  <c:v>2023</c:v>
                </c:pt>
                <c:pt idx="151">
                  <c:v>2024</c:v>
                </c:pt>
              </c:numCache>
            </c:numRef>
          </c:xVal>
          <c:yVal>
            <c:numRef>
              <c:f>'MET OFFICE SEASONS'!$F$7:$F$158</c:f>
              <c:numCache>
                <c:formatCode>General</c:formatCode>
                <c:ptCount val="152"/>
                <c:pt idx="1">
                  <c:v>107.4</c:v>
                </c:pt>
                <c:pt idx="2">
                  <c:v>188.9</c:v>
                </c:pt>
                <c:pt idx="3">
                  <c:v>130.80000000000001</c:v>
                </c:pt>
                <c:pt idx="4">
                  <c:v>356.6</c:v>
                </c:pt>
                <c:pt idx="5">
                  <c:v>138.80000000000001</c:v>
                </c:pt>
                <c:pt idx="6">
                  <c:v>204.3</c:v>
                </c:pt>
                <c:pt idx="7">
                  <c:v>99.3</c:v>
                </c:pt>
                <c:pt idx="8">
                  <c:v>209</c:v>
                </c:pt>
                <c:pt idx="9">
                  <c:v>165.7</c:v>
                </c:pt>
                <c:pt idx="10">
                  <c:v>229.7</c:v>
                </c:pt>
                <c:pt idx="11">
                  <c:v>135.4</c:v>
                </c:pt>
                <c:pt idx="12">
                  <c:v>211.4</c:v>
                </c:pt>
                <c:pt idx="13">
                  <c:v>146.6</c:v>
                </c:pt>
                <c:pt idx="14">
                  <c:v>200.8</c:v>
                </c:pt>
                <c:pt idx="15">
                  <c:v>107.7</c:v>
                </c:pt>
                <c:pt idx="16">
                  <c:v>122.6</c:v>
                </c:pt>
                <c:pt idx="17">
                  <c:v>138.4</c:v>
                </c:pt>
                <c:pt idx="18">
                  <c:v>77.5</c:v>
                </c:pt>
                <c:pt idx="19">
                  <c:v>144.19999999999999</c:v>
                </c:pt>
                <c:pt idx="20">
                  <c:v>169.1</c:v>
                </c:pt>
                <c:pt idx="21">
                  <c:v>198.5</c:v>
                </c:pt>
                <c:pt idx="22">
                  <c:v>125</c:v>
                </c:pt>
                <c:pt idx="23">
                  <c:v>105.5</c:v>
                </c:pt>
                <c:pt idx="24">
                  <c:v>234.8</c:v>
                </c:pt>
                <c:pt idx="25">
                  <c:v>134.69999999999999</c:v>
                </c:pt>
                <c:pt idx="26">
                  <c:v>205.1</c:v>
                </c:pt>
                <c:pt idx="27">
                  <c:v>256.8</c:v>
                </c:pt>
                <c:pt idx="28">
                  <c:v>148</c:v>
                </c:pt>
                <c:pt idx="29">
                  <c:v>157.69999999999999</c:v>
                </c:pt>
                <c:pt idx="30">
                  <c:v>141.69999999999999</c:v>
                </c:pt>
                <c:pt idx="31">
                  <c:v>237.2</c:v>
                </c:pt>
                <c:pt idx="32">
                  <c:v>118.1</c:v>
                </c:pt>
                <c:pt idx="33">
                  <c:v>214.1</c:v>
                </c:pt>
                <c:pt idx="34">
                  <c:v>117.8</c:v>
                </c:pt>
                <c:pt idx="35">
                  <c:v>162.19999999999999</c:v>
                </c:pt>
                <c:pt idx="36">
                  <c:v>104.3</c:v>
                </c:pt>
                <c:pt idx="37">
                  <c:v>233.8</c:v>
                </c:pt>
                <c:pt idx="38">
                  <c:v>191.1</c:v>
                </c:pt>
                <c:pt idx="39">
                  <c:v>301.8</c:v>
                </c:pt>
                <c:pt idx="40">
                  <c:v>210.6</c:v>
                </c:pt>
                <c:pt idx="41">
                  <c:v>132.1</c:v>
                </c:pt>
                <c:pt idx="42">
                  <c:v>390.2</c:v>
                </c:pt>
                <c:pt idx="43">
                  <c:v>308</c:v>
                </c:pt>
                <c:pt idx="44">
                  <c:v>152.80000000000001</c:v>
                </c:pt>
                <c:pt idx="45">
                  <c:v>140.69999999999999</c:v>
                </c:pt>
                <c:pt idx="46">
                  <c:v>247.4</c:v>
                </c:pt>
                <c:pt idx="47">
                  <c:v>214.9</c:v>
                </c:pt>
                <c:pt idx="48">
                  <c:v>148.19999999999999</c:v>
                </c:pt>
                <c:pt idx="49">
                  <c:v>192.4</c:v>
                </c:pt>
                <c:pt idx="50">
                  <c:v>221.1</c:v>
                </c:pt>
                <c:pt idx="51">
                  <c:v>157.69999999999999</c:v>
                </c:pt>
                <c:pt idx="52">
                  <c:v>273.89999999999998</c:v>
                </c:pt>
                <c:pt idx="53">
                  <c:v>232</c:v>
                </c:pt>
                <c:pt idx="54">
                  <c:v>175</c:v>
                </c:pt>
                <c:pt idx="55">
                  <c:v>253.6</c:v>
                </c:pt>
                <c:pt idx="56">
                  <c:v>134.4</c:v>
                </c:pt>
                <c:pt idx="57">
                  <c:v>262.7</c:v>
                </c:pt>
                <c:pt idx="58">
                  <c:v>167.8</c:v>
                </c:pt>
                <c:pt idx="59">
                  <c:v>89.7</c:v>
                </c:pt>
                <c:pt idx="60">
                  <c:v>144.4</c:v>
                </c:pt>
                <c:pt idx="61">
                  <c:v>71.8</c:v>
                </c:pt>
                <c:pt idx="62">
                  <c:v>284.89999999999998</c:v>
                </c:pt>
                <c:pt idx="63">
                  <c:v>252.1</c:v>
                </c:pt>
                <c:pt idx="64">
                  <c:v>308.3</c:v>
                </c:pt>
                <c:pt idx="65">
                  <c:v>204.3</c:v>
                </c:pt>
                <c:pt idx="66">
                  <c:v>244.7</c:v>
                </c:pt>
                <c:pt idx="67">
                  <c:v>178.3</c:v>
                </c:pt>
                <c:pt idx="68">
                  <c:v>198.1</c:v>
                </c:pt>
                <c:pt idx="69">
                  <c:v>151.4</c:v>
                </c:pt>
                <c:pt idx="70">
                  <c:v>247.2</c:v>
                </c:pt>
                <c:pt idx="71">
                  <c:v>120.2</c:v>
                </c:pt>
                <c:pt idx="72">
                  <c:v>148.5</c:v>
                </c:pt>
                <c:pt idx="73">
                  <c:v>223.5</c:v>
                </c:pt>
                <c:pt idx="74">
                  <c:v>194.5</c:v>
                </c:pt>
                <c:pt idx="75">
                  <c:v>230.3</c:v>
                </c:pt>
                <c:pt idx="76">
                  <c:v>141.6</c:v>
                </c:pt>
                <c:pt idx="77">
                  <c:v>185.1</c:v>
                </c:pt>
                <c:pt idx="78">
                  <c:v>277.2</c:v>
                </c:pt>
                <c:pt idx="79">
                  <c:v>137</c:v>
                </c:pt>
                <c:pt idx="80">
                  <c:v>134.5</c:v>
                </c:pt>
                <c:pt idx="81">
                  <c:v>117.8</c:v>
                </c:pt>
                <c:pt idx="82">
                  <c:v>185.8</c:v>
                </c:pt>
                <c:pt idx="83">
                  <c:v>202.5</c:v>
                </c:pt>
                <c:pt idx="84">
                  <c:v>248.4</c:v>
                </c:pt>
                <c:pt idx="85">
                  <c:v>222</c:v>
                </c:pt>
                <c:pt idx="86">
                  <c:v>174.4</c:v>
                </c:pt>
                <c:pt idx="87">
                  <c:v>290</c:v>
                </c:pt>
                <c:pt idx="88">
                  <c:v>260.3</c:v>
                </c:pt>
                <c:pt idx="89">
                  <c:v>206.7</c:v>
                </c:pt>
                <c:pt idx="90">
                  <c:v>110.2</c:v>
                </c:pt>
                <c:pt idx="91">
                  <c:v>62.9</c:v>
                </c:pt>
                <c:pt idx="92">
                  <c:v>160</c:v>
                </c:pt>
                <c:pt idx="93">
                  <c:v>277.7</c:v>
                </c:pt>
                <c:pt idx="94">
                  <c:v>206.3</c:v>
                </c:pt>
                <c:pt idx="95">
                  <c:v>169.2</c:v>
                </c:pt>
                <c:pt idx="96">
                  <c:v>209.7</c:v>
                </c:pt>
                <c:pt idx="97">
                  <c:v>218.4</c:v>
                </c:pt>
                <c:pt idx="98">
                  <c:v>161.30000000000001</c:v>
                </c:pt>
                <c:pt idx="99">
                  <c:v>159.9</c:v>
                </c:pt>
                <c:pt idx="100">
                  <c:v>140.30000000000001</c:v>
                </c:pt>
                <c:pt idx="101">
                  <c:v>229.4</c:v>
                </c:pt>
                <c:pt idx="102">
                  <c:v>185.7</c:v>
                </c:pt>
                <c:pt idx="103">
                  <c:v>76.7</c:v>
                </c:pt>
                <c:pt idx="104">
                  <c:v>280.2</c:v>
                </c:pt>
                <c:pt idx="105">
                  <c:v>246.9</c:v>
                </c:pt>
                <c:pt idx="106">
                  <c:v>290.3</c:v>
                </c:pt>
                <c:pt idx="107">
                  <c:v>228.5</c:v>
                </c:pt>
                <c:pt idx="108">
                  <c:v>101.3</c:v>
                </c:pt>
                <c:pt idx="109">
                  <c:v>162.19999999999999</c:v>
                </c:pt>
                <c:pt idx="110">
                  <c:v>182.8</c:v>
                </c:pt>
                <c:pt idx="111">
                  <c:v>222.9</c:v>
                </c:pt>
                <c:pt idx="112">
                  <c:v>166.3</c:v>
                </c:pt>
                <c:pt idx="113">
                  <c:v>229.8</c:v>
                </c:pt>
                <c:pt idx="114">
                  <c:v>144.80000000000001</c:v>
                </c:pt>
                <c:pt idx="115">
                  <c:v>211.1</c:v>
                </c:pt>
                <c:pt idx="116">
                  <c:v>109.6</c:v>
                </c:pt>
                <c:pt idx="117">
                  <c:v>364.8</c:v>
                </c:pt>
                <c:pt idx="118">
                  <c:v>186.4</c:v>
                </c:pt>
                <c:pt idx="119">
                  <c:v>72.7</c:v>
                </c:pt>
                <c:pt idx="120">
                  <c:v>153.6</c:v>
                </c:pt>
                <c:pt idx="121">
                  <c:v>312</c:v>
                </c:pt>
                <c:pt idx="122">
                  <c:v>335.1</c:v>
                </c:pt>
                <c:pt idx="123">
                  <c:v>222.4</c:v>
                </c:pt>
                <c:pt idx="124">
                  <c:v>122.8</c:v>
                </c:pt>
                <c:pt idx="125">
                  <c:v>168.4</c:v>
                </c:pt>
                <c:pt idx="126">
                  <c:v>202.1</c:v>
                </c:pt>
                <c:pt idx="127">
                  <c:v>211.9</c:v>
                </c:pt>
                <c:pt idx="128">
                  <c:v>296.10000000000002</c:v>
                </c:pt>
                <c:pt idx="129">
                  <c:v>173.7</c:v>
                </c:pt>
                <c:pt idx="130">
                  <c:v>245</c:v>
                </c:pt>
                <c:pt idx="131">
                  <c:v>190.3</c:v>
                </c:pt>
                <c:pt idx="132">
                  <c:v>111.3</c:v>
                </c:pt>
                <c:pt idx="133">
                  <c:v>141.6</c:v>
                </c:pt>
                <c:pt idx="134">
                  <c:v>265.39999999999998</c:v>
                </c:pt>
                <c:pt idx="135">
                  <c:v>180.4</c:v>
                </c:pt>
                <c:pt idx="136">
                  <c:v>198.1</c:v>
                </c:pt>
                <c:pt idx="137">
                  <c:v>272.60000000000002</c:v>
                </c:pt>
                <c:pt idx="138">
                  <c:v>185.5</c:v>
                </c:pt>
                <c:pt idx="139">
                  <c:v>161.30000000000001</c:v>
                </c:pt>
                <c:pt idx="140">
                  <c:v>241</c:v>
                </c:pt>
                <c:pt idx="141">
                  <c:v>450.8</c:v>
                </c:pt>
                <c:pt idx="142">
                  <c:v>204.9</c:v>
                </c:pt>
                <c:pt idx="143">
                  <c:v>233.4</c:v>
                </c:pt>
                <c:pt idx="144">
                  <c:v>149.4</c:v>
                </c:pt>
                <c:pt idx="145">
                  <c:v>223.6</c:v>
                </c:pt>
                <c:pt idx="146">
                  <c:v>172.3</c:v>
                </c:pt>
                <c:pt idx="147">
                  <c:v>316.2</c:v>
                </c:pt>
                <c:pt idx="148">
                  <c:v>280.8</c:v>
                </c:pt>
                <c:pt idx="149">
                  <c:v>167.7</c:v>
                </c:pt>
                <c:pt idx="150">
                  <c:v>176.4</c:v>
                </c:pt>
                <c:pt idx="151">
                  <c:v>310.2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2A7-384D-91C7-00F995470D42}"/>
            </c:ext>
          </c:extLst>
        </c:ser>
        <c:ser>
          <c:idx val="1"/>
          <c:order val="1"/>
          <c:tx>
            <c:v>"Spring" (MAM)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00B050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'MET OFFICE SEASONS'!$E$7:$E$158</c:f>
              <c:numCache>
                <c:formatCode>General</c:formatCode>
                <c:ptCount val="152"/>
                <c:pt idx="0">
                  <c:v>1873</c:v>
                </c:pt>
                <c:pt idx="1">
                  <c:v>1874</c:v>
                </c:pt>
                <c:pt idx="2">
                  <c:v>1875</c:v>
                </c:pt>
                <c:pt idx="3">
                  <c:v>1876</c:v>
                </c:pt>
                <c:pt idx="4">
                  <c:v>1877</c:v>
                </c:pt>
                <c:pt idx="5">
                  <c:v>1878</c:v>
                </c:pt>
                <c:pt idx="6">
                  <c:v>1879</c:v>
                </c:pt>
                <c:pt idx="7">
                  <c:v>1880</c:v>
                </c:pt>
                <c:pt idx="8">
                  <c:v>1881</c:v>
                </c:pt>
                <c:pt idx="9">
                  <c:v>1882</c:v>
                </c:pt>
                <c:pt idx="10">
                  <c:v>1883</c:v>
                </c:pt>
                <c:pt idx="11">
                  <c:v>1884</c:v>
                </c:pt>
                <c:pt idx="12">
                  <c:v>1885</c:v>
                </c:pt>
                <c:pt idx="13">
                  <c:v>1886</c:v>
                </c:pt>
                <c:pt idx="14">
                  <c:v>1887</c:v>
                </c:pt>
                <c:pt idx="15">
                  <c:v>1888</c:v>
                </c:pt>
                <c:pt idx="16">
                  <c:v>1889</c:v>
                </c:pt>
                <c:pt idx="17">
                  <c:v>1890</c:v>
                </c:pt>
                <c:pt idx="18">
                  <c:v>1891</c:v>
                </c:pt>
                <c:pt idx="19">
                  <c:v>1892</c:v>
                </c:pt>
                <c:pt idx="20">
                  <c:v>1893</c:v>
                </c:pt>
                <c:pt idx="21">
                  <c:v>1894</c:v>
                </c:pt>
                <c:pt idx="22">
                  <c:v>1895</c:v>
                </c:pt>
                <c:pt idx="23">
                  <c:v>1896</c:v>
                </c:pt>
                <c:pt idx="24">
                  <c:v>1897</c:v>
                </c:pt>
                <c:pt idx="25">
                  <c:v>1898</c:v>
                </c:pt>
                <c:pt idx="26">
                  <c:v>1899</c:v>
                </c:pt>
                <c:pt idx="27">
                  <c:v>1900</c:v>
                </c:pt>
                <c:pt idx="28">
                  <c:v>1901</c:v>
                </c:pt>
                <c:pt idx="29">
                  <c:v>1902</c:v>
                </c:pt>
                <c:pt idx="30">
                  <c:v>1903</c:v>
                </c:pt>
                <c:pt idx="31">
                  <c:v>1904</c:v>
                </c:pt>
                <c:pt idx="32">
                  <c:v>1905</c:v>
                </c:pt>
                <c:pt idx="33">
                  <c:v>1906</c:v>
                </c:pt>
                <c:pt idx="34">
                  <c:v>1907</c:v>
                </c:pt>
                <c:pt idx="35">
                  <c:v>1908</c:v>
                </c:pt>
                <c:pt idx="36">
                  <c:v>1909</c:v>
                </c:pt>
                <c:pt idx="37">
                  <c:v>1910</c:v>
                </c:pt>
                <c:pt idx="38">
                  <c:v>1911</c:v>
                </c:pt>
                <c:pt idx="39">
                  <c:v>1912</c:v>
                </c:pt>
                <c:pt idx="40">
                  <c:v>1913</c:v>
                </c:pt>
                <c:pt idx="41">
                  <c:v>1914</c:v>
                </c:pt>
                <c:pt idx="42">
                  <c:v>1915</c:v>
                </c:pt>
                <c:pt idx="43">
                  <c:v>1916</c:v>
                </c:pt>
                <c:pt idx="44">
                  <c:v>1917</c:v>
                </c:pt>
                <c:pt idx="45">
                  <c:v>1918</c:v>
                </c:pt>
                <c:pt idx="46">
                  <c:v>1919</c:v>
                </c:pt>
                <c:pt idx="47">
                  <c:v>1920</c:v>
                </c:pt>
                <c:pt idx="48">
                  <c:v>1921</c:v>
                </c:pt>
                <c:pt idx="49">
                  <c:v>1922</c:v>
                </c:pt>
                <c:pt idx="50">
                  <c:v>1923</c:v>
                </c:pt>
                <c:pt idx="51">
                  <c:v>1924</c:v>
                </c:pt>
                <c:pt idx="52">
                  <c:v>1925</c:v>
                </c:pt>
                <c:pt idx="53">
                  <c:v>1926</c:v>
                </c:pt>
                <c:pt idx="54">
                  <c:v>1927</c:v>
                </c:pt>
                <c:pt idx="55">
                  <c:v>1928</c:v>
                </c:pt>
                <c:pt idx="56">
                  <c:v>1929</c:v>
                </c:pt>
                <c:pt idx="57">
                  <c:v>1930</c:v>
                </c:pt>
                <c:pt idx="58">
                  <c:v>1931</c:v>
                </c:pt>
                <c:pt idx="59">
                  <c:v>1932</c:v>
                </c:pt>
                <c:pt idx="60">
                  <c:v>1933</c:v>
                </c:pt>
                <c:pt idx="61">
                  <c:v>1934</c:v>
                </c:pt>
                <c:pt idx="62">
                  <c:v>1935</c:v>
                </c:pt>
                <c:pt idx="63">
                  <c:v>1936</c:v>
                </c:pt>
                <c:pt idx="64">
                  <c:v>1937</c:v>
                </c:pt>
                <c:pt idx="65">
                  <c:v>1938</c:v>
                </c:pt>
                <c:pt idx="66">
                  <c:v>1939</c:v>
                </c:pt>
                <c:pt idx="67">
                  <c:v>1940</c:v>
                </c:pt>
                <c:pt idx="68">
                  <c:v>1941</c:v>
                </c:pt>
                <c:pt idx="69">
                  <c:v>1942</c:v>
                </c:pt>
                <c:pt idx="70">
                  <c:v>1943</c:v>
                </c:pt>
                <c:pt idx="71">
                  <c:v>1944</c:v>
                </c:pt>
                <c:pt idx="72">
                  <c:v>1945</c:v>
                </c:pt>
                <c:pt idx="73">
                  <c:v>1946</c:v>
                </c:pt>
                <c:pt idx="74">
                  <c:v>1947</c:v>
                </c:pt>
                <c:pt idx="75">
                  <c:v>1948</c:v>
                </c:pt>
                <c:pt idx="76">
                  <c:v>1949</c:v>
                </c:pt>
                <c:pt idx="77">
                  <c:v>1950</c:v>
                </c:pt>
                <c:pt idx="78">
                  <c:v>1951</c:v>
                </c:pt>
                <c:pt idx="79">
                  <c:v>1952</c:v>
                </c:pt>
                <c:pt idx="80">
                  <c:v>1953</c:v>
                </c:pt>
                <c:pt idx="81">
                  <c:v>1954</c:v>
                </c:pt>
                <c:pt idx="82">
                  <c:v>1955</c:v>
                </c:pt>
                <c:pt idx="83">
                  <c:v>1956</c:v>
                </c:pt>
                <c:pt idx="84">
                  <c:v>1957</c:v>
                </c:pt>
                <c:pt idx="85">
                  <c:v>1958</c:v>
                </c:pt>
                <c:pt idx="86">
                  <c:v>1959</c:v>
                </c:pt>
                <c:pt idx="87">
                  <c:v>1960</c:v>
                </c:pt>
                <c:pt idx="88">
                  <c:v>1961</c:v>
                </c:pt>
                <c:pt idx="89">
                  <c:v>1962</c:v>
                </c:pt>
                <c:pt idx="90">
                  <c:v>1963</c:v>
                </c:pt>
                <c:pt idx="91">
                  <c:v>1964</c:v>
                </c:pt>
                <c:pt idx="92">
                  <c:v>1965</c:v>
                </c:pt>
                <c:pt idx="93">
                  <c:v>1966</c:v>
                </c:pt>
                <c:pt idx="94">
                  <c:v>1967</c:v>
                </c:pt>
                <c:pt idx="95">
                  <c:v>1968</c:v>
                </c:pt>
                <c:pt idx="96">
                  <c:v>1969</c:v>
                </c:pt>
                <c:pt idx="97">
                  <c:v>1970</c:v>
                </c:pt>
                <c:pt idx="98">
                  <c:v>1971</c:v>
                </c:pt>
                <c:pt idx="99">
                  <c:v>1972</c:v>
                </c:pt>
                <c:pt idx="100">
                  <c:v>1973</c:v>
                </c:pt>
                <c:pt idx="101">
                  <c:v>1974</c:v>
                </c:pt>
                <c:pt idx="102">
                  <c:v>1975</c:v>
                </c:pt>
                <c:pt idx="103">
                  <c:v>1976</c:v>
                </c:pt>
                <c:pt idx="104">
                  <c:v>1977</c:v>
                </c:pt>
                <c:pt idx="105">
                  <c:v>1978</c:v>
                </c:pt>
                <c:pt idx="106">
                  <c:v>1979</c:v>
                </c:pt>
                <c:pt idx="107">
                  <c:v>1980</c:v>
                </c:pt>
                <c:pt idx="108">
                  <c:v>1981</c:v>
                </c:pt>
                <c:pt idx="109">
                  <c:v>1982</c:v>
                </c:pt>
                <c:pt idx="110">
                  <c:v>1983</c:v>
                </c:pt>
                <c:pt idx="111">
                  <c:v>1984</c:v>
                </c:pt>
                <c:pt idx="112">
                  <c:v>1985</c:v>
                </c:pt>
                <c:pt idx="113">
                  <c:v>1986</c:v>
                </c:pt>
                <c:pt idx="114">
                  <c:v>1987</c:v>
                </c:pt>
                <c:pt idx="115">
                  <c:v>1988</c:v>
                </c:pt>
                <c:pt idx="116">
                  <c:v>1989</c:v>
                </c:pt>
                <c:pt idx="117">
                  <c:v>1990</c:v>
                </c:pt>
                <c:pt idx="118">
                  <c:v>1991</c:v>
                </c:pt>
                <c:pt idx="119">
                  <c:v>1992</c:v>
                </c:pt>
                <c:pt idx="120">
                  <c:v>1993</c:v>
                </c:pt>
                <c:pt idx="121">
                  <c:v>1994</c:v>
                </c:pt>
                <c:pt idx="122">
                  <c:v>1995</c:v>
                </c:pt>
                <c:pt idx="123">
                  <c:v>1996</c:v>
                </c:pt>
                <c:pt idx="124">
                  <c:v>1997</c:v>
                </c:pt>
                <c:pt idx="125">
                  <c:v>1998</c:v>
                </c:pt>
                <c:pt idx="126">
                  <c:v>1999</c:v>
                </c:pt>
                <c:pt idx="127">
                  <c:v>2000</c:v>
                </c:pt>
                <c:pt idx="128">
                  <c:v>2001</c:v>
                </c:pt>
                <c:pt idx="129">
                  <c:v>2002</c:v>
                </c:pt>
                <c:pt idx="130">
                  <c:v>2003</c:v>
                </c:pt>
                <c:pt idx="131">
                  <c:v>2004</c:v>
                </c:pt>
                <c:pt idx="132">
                  <c:v>2005</c:v>
                </c:pt>
                <c:pt idx="133">
                  <c:v>2006</c:v>
                </c:pt>
                <c:pt idx="134">
                  <c:v>2007</c:v>
                </c:pt>
                <c:pt idx="135">
                  <c:v>2008</c:v>
                </c:pt>
                <c:pt idx="136">
                  <c:v>2009</c:v>
                </c:pt>
                <c:pt idx="137">
                  <c:v>2010</c:v>
                </c:pt>
                <c:pt idx="138">
                  <c:v>2011</c:v>
                </c:pt>
                <c:pt idx="139">
                  <c:v>2012</c:v>
                </c:pt>
                <c:pt idx="140">
                  <c:v>2013</c:v>
                </c:pt>
                <c:pt idx="141">
                  <c:v>2014</c:v>
                </c:pt>
                <c:pt idx="142">
                  <c:v>2015</c:v>
                </c:pt>
                <c:pt idx="143">
                  <c:v>2016</c:v>
                </c:pt>
                <c:pt idx="144">
                  <c:v>2017</c:v>
                </c:pt>
                <c:pt idx="145">
                  <c:v>2018</c:v>
                </c:pt>
                <c:pt idx="146">
                  <c:v>2019</c:v>
                </c:pt>
                <c:pt idx="147">
                  <c:v>2020</c:v>
                </c:pt>
                <c:pt idx="148">
                  <c:v>2021</c:v>
                </c:pt>
                <c:pt idx="149">
                  <c:v>2022</c:v>
                </c:pt>
                <c:pt idx="150">
                  <c:v>2023</c:v>
                </c:pt>
                <c:pt idx="151">
                  <c:v>2024</c:v>
                </c:pt>
              </c:numCache>
            </c:numRef>
          </c:xVal>
          <c:yVal>
            <c:numRef>
              <c:f>'MET OFFICE SEASONS'!$G$7:$G$158</c:f>
              <c:numCache>
                <c:formatCode>General</c:formatCode>
                <c:ptCount val="152"/>
                <c:pt idx="0">
                  <c:v>113.9</c:v>
                </c:pt>
                <c:pt idx="1">
                  <c:v>88.3</c:v>
                </c:pt>
                <c:pt idx="2">
                  <c:v>99</c:v>
                </c:pt>
                <c:pt idx="3">
                  <c:v>159.6</c:v>
                </c:pt>
                <c:pt idx="4">
                  <c:v>184.9</c:v>
                </c:pt>
                <c:pt idx="5">
                  <c:v>206.8</c:v>
                </c:pt>
                <c:pt idx="6">
                  <c:v>169.2</c:v>
                </c:pt>
                <c:pt idx="7">
                  <c:v>91.4</c:v>
                </c:pt>
                <c:pt idx="8">
                  <c:v>104.9</c:v>
                </c:pt>
                <c:pt idx="9">
                  <c:v>147.19999999999999</c:v>
                </c:pt>
                <c:pt idx="10">
                  <c:v>108.2</c:v>
                </c:pt>
                <c:pt idx="11">
                  <c:v>100.2</c:v>
                </c:pt>
                <c:pt idx="12">
                  <c:v>158.9</c:v>
                </c:pt>
                <c:pt idx="13">
                  <c:v>196.2</c:v>
                </c:pt>
                <c:pt idx="14">
                  <c:v>118.7</c:v>
                </c:pt>
                <c:pt idx="15">
                  <c:v>166.1</c:v>
                </c:pt>
                <c:pt idx="16">
                  <c:v>200.5</c:v>
                </c:pt>
                <c:pt idx="17">
                  <c:v>137.80000000000001</c:v>
                </c:pt>
                <c:pt idx="18">
                  <c:v>142</c:v>
                </c:pt>
                <c:pt idx="19">
                  <c:v>78.900000000000006</c:v>
                </c:pt>
                <c:pt idx="20">
                  <c:v>36.5</c:v>
                </c:pt>
                <c:pt idx="21">
                  <c:v>125.9</c:v>
                </c:pt>
                <c:pt idx="22">
                  <c:v>104.7</c:v>
                </c:pt>
                <c:pt idx="23">
                  <c:v>108.9</c:v>
                </c:pt>
                <c:pt idx="24">
                  <c:v>189.6</c:v>
                </c:pt>
                <c:pt idx="25">
                  <c:v>140.1</c:v>
                </c:pt>
                <c:pt idx="26">
                  <c:v>120.1</c:v>
                </c:pt>
                <c:pt idx="27">
                  <c:v>84</c:v>
                </c:pt>
                <c:pt idx="28">
                  <c:v>146.69999999999999</c:v>
                </c:pt>
                <c:pt idx="29">
                  <c:v>124.3</c:v>
                </c:pt>
                <c:pt idx="30">
                  <c:v>209.9</c:v>
                </c:pt>
                <c:pt idx="31">
                  <c:v>145.30000000000001</c:v>
                </c:pt>
                <c:pt idx="32">
                  <c:v>168.7</c:v>
                </c:pt>
                <c:pt idx="33">
                  <c:v>111</c:v>
                </c:pt>
                <c:pt idx="34">
                  <c:v>172.7</c:v>
                </c:pt>
                <c:pt idx="35">
                  <c:v>190.4</c:v>
                </c:pt>
                <c:pt idx="36">
                  <c:v>177.7</c:v>
                </c:pt>
                <c:pt idx="37">
                  <c:v>131.6</c:v>
                </c:pt>
                <c:pt idx="38">
                  <c:v>130.5</c:v>
                </c:pt>
                <c:pt idx="39">
                  <c:v>134.80000000000001</c:v>
                </c:pt>
                <c:pt idx="40">
                  <c:v>203.4</c:v>
                </c:pt>
                <c:pt idx="41">
                  <c:v>179.4</c:v>
                </c:pt>
                <c:pt idx="42">
                  <c:v>138</c:v>
                </c:pt>
                <c:pt idx="43">
                  <c:v>187.3</c:v>
                </c:pt>
                <c:pt idx="44">
                  <c:v>146.30000000000001</c:v>
                </c:pt>
                <c:pt idx="45">
                  <c:v>156.5</c:v>
                </c:pt>
                <c:pt idx="46">
                  <c:v>179</c:v>
                </c:pt>
                <c:pt idx="47">
                  <c:v>160.5</c:v>
                </c:pt>
                <c:pt idx="48">
                  <c:v>99.1</c:v>
                </c:pt>
                <c:pt idx="49">
                  <c:v>161.5</c:v>
                </c:pt>
                <c:pt idx="50">
                  <c:v>182.7</c:v>
                </c:pt>
                <c:pt idx="51">
                  <c:v>206.1</c:v>
                </c:pt>
                <c:pt idx="52">
                  <c:v>156.9</c:v>
                </c:pt>
                <c:pt idx="53">
                  <c:v>146.30000000000001</c:v>
                </c:pt>
                <c:pt idx="54">
                  <c:v>148.19999999999999</c:v>
                </c:pt>
                <c:pt idx="55">
                  <c:v>135.5</c:v>
                </c:pt>
                <c:pt idx="56">
                  <c:v>82.1</c:v>
                </c:pt>
                <c:pt idx="57">
                  <c:v>155.5</c:v>
                </c:pt>
                <c:pt idx="58">
                  <c:v>173.4</c:v>
                </c:pt>
                <c:pt idx="59">
                  <c:v>226.3</c:v>
                </c:pt>
                <c:pt idx="60">
                  <c:v>157.19999999999999</c:v>
                </c:pt>
                <c:pt idx="61">
                  <c:v>133.19999999999999</c:v>
                </c:pt>
                <c:pt idx="62">
                  <c:v>147.4</c:v>
                </c:pt>
                <c:pt idx="63">
                  <c:v>98.4</c:v>
                </c:pt>
                <c:pt idx="64">
                  <c:v>226.2</c:v>
                </c:pt>
                <c:pt idx="65">
                  <c:v>61</c:v>
                </c:pt>
                <c:pt idx="66">
                  <c:v>146.19999999999999</c:v>
                </c:pt>
                <c:pt idx="67">
                  <c:v>161.4</c:v>
                </c:pt>
                <c:pt idx="68">
                  <c:v>177.7</c:v>
                </c:pt>
                <c:pt idx="69">
                  <c:v>183.8</c:v>
                </c:pt>
                <c:pt idx="70">
                  <c:v>108.6</c:v>
                </c:pt>
                <c:pt idx="71">
                  <c:v>70.8</c:v>
                </c:pt>
                <c:pt idx="72">
                  <c:v>116.8</c:v>
                </c:pt>
                <c:pt idx="73">
                  <c:v>169.4</c:v>
                </c:pt>
                <c:pt idx="74">
                  <c:v>236.1</c:v>
                </c:pt>
                <c:pt idx="75">
                  <c:v>135.69999999999999</c:v>
                </c:pt>
                <c:pt idx="76">
                  <c:v>125.8</c:v>
                </c:pt>
                <c:pt idx="77">
                  <c:v>143.19999999999999</c:v>
                </c:pt>
                <c:pt idx="78">
                  <c:v>221.7</c:v>
                </c:pt>
                <c:pt idx="79">
                  <c:v>184.6</c:v>
                </c:pt>
                <c:pt idx="80">
                  <c:v>116.7</c:v>
                </c:pt>
                <c:pt idx="81">
                  <c:v>144.19999999999999</c:v>
                </c:pt>
                <c:pt idx="82">
                  <c:v>152.69999999999999</c:v>
                </c:pt>
                <c:pt idx="83">
                  <c:v>66.3</c:v>
                </c:pt>
                <c:pt idx="84">
                  <c:v>76.3</c:v>
                </c:pt>
                <c:pt idx="85">
                  <c:v>129.4</c:v>
                </c:pt>
                <c:pt idx="86">
                  <c:v>137</c:v>
                </c:pt>
                <c:pt idx="87">
                  <c:v>116.5</c:v>
                </c:pt>
                <c:pt idx="88">
                  <c:v>112.9</c:v>
                </c:pt>
                <c:pt idx="89">
                  <c:v>136.4</c:v>
                </c:pt>
                <c:pt idx="90">
                  <c:v>200.1</c:v>
                </c:pt>
                <c:pt idx="91">
                  <c:v>243.3</c:v>
                </c:pt>
                <c:pt idx="92">
                  <c:v>148.69999999999999</c:v>
                </c:pt>
                <c:pt idx="93">
                  <c:v>176.8</c:v>
                </c:pt>
                <c:pt idx="94">
                  <c:v>208.8</c:v>
                </c:pt>
                <c:pt idx="95">
                  <c:v>149.69999999999999</c:v>
                </c:pt>
                <c:pt idx="96">
                  <c:v>175.7</c:v>
                </c:pt>
                <c:pt idx="97">
                  <c:v>141.6</c:v>
                </c:pt>
                <c:pt idx="98">
                  <c:v>158.9</c:v>
                </c:pt>
                <c:pt idx="99">
                  <c:v>168.6</c:v>
                </c:pt>
                <c:pt idx="100">
                  <c:v>140</c:v>
                </c:pt>
                <c:pt idx="101">
                  <c:v>81.099999999999994</c:v>
                </c:pt>
                <c:pt idx="102">
                  <c:v>199.7</c:v>
                </c:pt>
                <c:pt idx="103">
                  <c:v>53.6</c:v>
                </c:pt>
                <c:pt idx="104">
                  <c:v>146.9</c:v>
                </c:pt>
                <c:pt idx="105">
                  <c:v>188.6</c:v>
                </c:pt>
                <c:pt idx="106">
                  <c:v>284.7</c:v>
                </c:pt>
                <c:pt idx="107">
                  <c:v>131</c:v>
                </c:pt>
                <c:pt idx="108">
                  <c:v>256.8</c:v>
                </c:pt>
                <c:pt idx="109">
                  <c:v>156</c:v>
                </c:pt>
                <c:pt idx="110">
                  <c:v>237.8</c:v>
                </c:pt>
                <c:pt idx="111">
                  <c:v>156.30000000000001</c:v>
                </c:pt>
                <c:pt idx="112">
                  <c:v>144.9</c:v>
                </c:pt>
                <c:pt idx="113">
                  <c:v>192.2</c:v>
                </c:pt>
                <c:pt idx="114">
                  <c:v>172</c:v>
                </c:pt>
                <c:pt idx="115">
                  <c:v>159.69999999999999</c:v>
                </c:pt>
                <c:pt idx="116">
                  <c:v>157.30000000000001</c:v>
                </c:pt>
                <c:pt idx="117">
                  <c:v>58.1</c:v>
                </c:pt>
                <c:pt idx="118">
                  <c:v>122.6</c:v>
                </c:pt>
                <c:pt idx="119">
                  <c:v>177.6</c:v>
                </c:pt>
                <c:pt idx="120">
                  <c:v>170.5</c:v>
                </c:pt>
                <c:pt idx="121">
                  <c:v>207.4</c:v>
                </c:pt>
                <c:pt idx="122">
                  <c:v>103.3</c:v>
                </c:pt>
                <c:pt idx="123">
                  <c:v>109.7</c:v>
                </c:pt>
                <c:pt idx="124">
                  <c:v>75.5</c:v>
                </c:pt>
                <c:pt idx="125">
                  <c:v>181.2</c:v>
                </c:pt>
                <c:pt idx="126">
                  <c:v>132.6</c:v>
                </c:pt>
                <c:pt idx="127">
                  <c:v>274</c:v>
                </c:pt>
                <c:pt idx="128">
                  <c:v>230.3</c:v>
                </c:pt>
                <c:pt idx="129">
                  <c:v>165.9</c:v>
                </c:pt>
                <c:pt idx="130">
                  <c:v>106.5</c:v>
                </c:pt>
                <c:pt idx="131">
                  <c:v>171</c:v>
                </c:pt>
                <c:pt idx="132">
                  <c:v>123.5</c:v>
                </c:pt>
                <c:pt idx="133">
                  <c:v>192.7</c:v>
                </c:pt>
                <c:pt idx="134">
                  <c:v>168.5</c:v>
                </c:pt>
                <c:pt idx="135">
                  <c:v>254</c:v>
                </c:pt>
                <c:pt idx="136">
                  <c:v>111.2</c:v>
                </c:pt>
                <c:pt idx="137">
                  <c:v>108.8</c:v>
                </c:pt>
                <c:pt idx="138">
                  <c:v>46</c:v>
                </c:pt>
                <c:pt idx="139">
                  <c:v>199.5</c:v>
                </c:pt>
                <c:pt idx="140">
                  <c:v>162.6</c:v>
                </c:pt>
                <c:pt idx="141">
                  <c:v>185.2</c:v>
                </c:pt>
                <c:pt idx="142">
                  <c:v>111.2</c:v>
                </c:pt>
                <c:pt idx="143">
                  <c:v>196.6</c:v>
                </c:pt>
                <c:pt idx="144">
                  <c:v>121.1</c:v>
                </c:pt>
                <c:pt idx="145">
                  <c:v>222.6</c:v>
                </c:pt>
                <c:pt idx="146">
                  <c:v>113.4</c:v>
                </c:pt>
                <c:pt idx="147">
                  <c:v>104.6</c:v>
                </c:pt>
                <c:pt idx="148">
                  <c:v>130.19999999999999</c:v>
                </c:pt>
                <c:pt idx="149">
                  <c:v>110.4</c:v>
                </c:pt>
                <c:pt idx="150">
                  <c:v>237</c:v>
                </c:pt>
                <c:pt idx="151">
                  <c:v>217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2A7-384D-91C7-00F995470D42}"/>
            </c:ext>
          </c:extLst>
        </c:ser>
        <c:ser>
          <c:idx val="2"/>
          <c:order val="2"/>
          <c:tx>
            <c:v>"Summer" (JJA)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7030A0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'MET OFFICE SEASONS'!$E$7:$E$158</c:f>
              <c:numCache>
                <c:formatCode>General</c:formatCode>
                <c:ptCount val="152"/>
                <c:pt idx="0">
                  <c:v>1873</c:v>
                </c:pt>
                <c:pt idx="1">
                  <c:v>1874</c:v>
                </c:pt>
                <c:pt idx="2">
                  <c:v>1875</c:v>
                </c:pt>
                <c:pt idx="3">
                  <c:v>1876</c:v>
                </c:pt>
                <c:pt idx="4">
                  <c:v>1877</c:v>
                </c:pt>
                <c:pt idx="5">
                  <c:v>1878</c:v>
                </c:pt>
                <c:pt idx="6">
                  <c:v>1879</c:v>
                </c:pt>
                <c:pt idx="7">
                  <c:v>1880</c:v>
                </c:pt>
                <c:pt idx="8">
                  <c:v>1881</c:v>
                </c:pt>
                <c:pt idx="9">
                  <c:v>1882</c:v>
                </c:pt>
                <c:pt idx="10">
                  <c:v>1883</c:v>
                </c:pt>
                <c:pt idx="11">
                  <c:v>1884</c:v>
                </c:pt>
                <c:pt idx="12">
                  <c:v>1885</c:v>
                </c:pt>
                <c:pt idx="13">
                  <c:v>1886</c:v>
                </c:pt>
                <c:pt idx="14">
                  <c:v>1887</c:v>
                </c:pt>
                <c:pt idx="15">
                  <c:v>1888</c:v>
                </c:pt>
                <c:pt idx="16">
                  <c:v>1889</c:v>
                </c:pt>
                <c:pt idx="17">
                  <c:v>1890</c:v>
                </c:pt>
                <c:pt idx="18">
                  <c:v>1891</c:v>
                </c:pt>
                <c:pt idx="19">
                  <c:v>1892</c:v>
                </c:pt>
                <c:pt idx="20">
                  <c:v>1893</c:v>
                </c:pt>
                <c:pt idx="21">
                  <c:v>1894</c:v>
                </c:pt>
                <c:pt idx="22">
                  <c:v>1895</c:v>
                </c:pt>
                <c:pt idx="23">
                  <c:v>1896</c:v>
                </c:pt>
                <c:pt idx="24">
                  <c:v>1897</c:v>
                </c:pt>
                <c:pt idx="25">
                  <c:v>1898</c:v>
                </c:pt>
                <c:pt idx="26">
                  <c:v>1899</c:v>
                </c:pt>
                <c:pt idx="27">
                  <c:v>1900</c:v>
                </c:pt>
                <c:pt idx="28">
                  <c:v>1901</c:v>
                </c:pt>
                <c:pt idx="29">
                  <c:v>1902</c:v>
                </c:pt>
                <c:pt idx="30">
                  <c:v>1903</c:v>
                </c:pt>
                <c:pt idx="31">
                  <c:v>1904</c:v>
                </c:pt>
                <c:pt idx="32">
                  <c:v>1905</c:v>
                </c:pt>
                <c:pt idx="33">
                  <c:v>1906</c:v>
                </c:pt>
                <c:pt idx="34">
                  <c:v>1907</c:v>
                </c:pt>
                <c:pt idx="35">
                  <c:v>1908</c:v>
                </c:pt>
                <c:pt idx="36">
                  <c:v>1909</c:v>
                </c:pt>
                <c:pt idx="37">
                  <c:v>1910</c:v>
                </c:pt>
                <c:pt idx="38">
                  <c:v>1911</c:v>
                </c:pt>
                <c:pt idx="39">
                  <c:v>1912</c:v>
                </c:pt>
                <c:pt idx="40">
                  <c:v>1913</c:v>
                </c:pt>
                <c:pt idx="41">
                  <c:v>1914</c:v>
                </c:pt>
                <c:pt idx="42">
                  <c:v>1915</c:v>
                </c:pt>
                <c:pt idx="43">
                  <c:v>1916</c:v>
                </c:pt>
                <c:pt idx="44">
                  <c:v>1917</c:v>
                </c:pt>
                <c:pt idx="45">
                  <c:v>1918</c:v>
                </c:pt>
                <c:pt idx="46">
                  <c:v>1919</c:v>
                </c:pt>
                <c:pt idx="47">
                  <c:v>1920</c:v>
                </c:pt>
                <c:pt idx="48">
                  <c:v>1921</c:v>
                </c:pt>
                <c:pt idx="49">
                  <c:v>1922</c:v>
                </c:pt>
                <c:pt idx="50">
                  <c:v>1923</c:v>
                </c:pt>
                <c:pt idx="51">
                  <c:v>1924</c:v>
                </c:pt>
                <c:pt idx="52">
                  <c:v>1925</c:v>
                </c:pt>
                <c:pt idx="53">
                  <c:v>1926</c:v>
                </c:pt>
                <c:pt idx="54">
                  <c:v>1927</c:v>
                </c:pt>
                <c:pt idx="55">
                  <c:v>1928</c:v>
                </c:pt>
                <c:pt idx="56">
                  <c:v>1929</c:v>
                </c:pt>
                <c:pt idx="57">
                  <c:v>1930</c:v>
                </c:pt>
                <c:pt idx="58">
                  <c:v>1931</c:v>
                </c:pt>
                <c:pt idx="59">
                  <c:v>1932</c:v>
                </c:pt>
                <c:pt idx="60">
                  <c:v>1933</c:v>
                </c:pt>
                <c:pt idx="61">
                  <c:v>1934</c:v>
                </c:pt>
                <c:pt idx="62">
                  <c:v>1935</c:v>
                </c:pt>
                <c:pt idx="63">
                  <c:v>1936</c:v>
                </c:pt>
                <c:pt idx="64">
                  <c:v>1937</c:v>
                </c:pt>
                <c:pt idx="65">
                  <c:v>1938</c:v>
                </c:pt>
                <c:pt idx="66">
                  <c:v>1939</c:v>
                </c:pt>
                <c:pt idx="67">
                  <c:v>1940</c:v>
                </c:pt>
                <c:pt idx="68">
                  <c:v>1941</c:v>
                </c:pt>
                <c:pt idx="69">
                  <c:v>1942</c:v>
                </c:pt>
                <c:pt idx="70">
                  <c:v>1943</c:v>
                </c:pt>
                <c:pt idx="71">
                  <c:v>1944</c:v>
                </c:pt>
                <c:pt idx="72">
                  <c:v>1945</c:v>
                </c:pt>
                <c:pt idx="73">
                  <c:v>1946</c:v>
                </c:pt>
                <c:pt idx="74">
                  <c:v>1947</c:v>
                </c:pt>
                <c:pt idx="75">
                  <c:v>1948</c:v>
                </c:pt>
                <c:pt idx="76">
                  <c:v>1949</c:v>
                </c:pt>
                <c:pt idx="77">
                  <c:v>1950</c:v>
                </c:pt>
                <c:pt idx="78">
                  <c:v>1951</c:v>
                </c:pt>
                <c:pt idx="79">
                  <c:v>1952</c:v>
                </c:pt>
                <c:pt idx="80">
                  <c:v>1953</c:v>
                </c:pt>
                <c:pt idx="81">
                  <c:v>1954</c:v>
                </c:pt>
                <c:pt idx="82">
                  <c:v>1955</c:v>
                </c:pt>
                <c:pt idx="83">
                  <c:v>1956</c:v>
                </c:pt>
                <c:pt idx="84">
                  <c:v>1957</c:v>
                </c:pt>
                <c:pt idx="85">
                  <c:v>1958</c:v>
                </c:pt>
                <c:pt idx="86">
                  <c:v>1959</c:v>
                </c:pt>
                <c:pt idx="87">
                  <c:v>1960</c:v>
                </c:pt>
                <c:pt idx="88">
                  <c:v>1961</c:v>
                </c:pt>
                <c:pt idx="89">
                  <c:v>1962</c:v>
                </c:pt>
                <c:pt idx="90">
                  <c:v>1963</c:v>
                </c:pt>
                <c:pt idx="91">
                  <c:v>1964</c:v>
                </c:pt>
                <c:pt idx="92">
                  <c:v>1965</c:v>
                </c:pt>
                <c:pt idx="93">
                  <c:v>1966</c:v>
                </c:pt>
                <c:pt idx="94">
                  <c:v>1967</c:v>
                </c:pt>
                <c:pt idx="95">
                  <c:v>1968</c:v>
                </c:pt>
                <c:pt idx="96">
                  <c:v>1969</c:v>
                </c:pt>
                <c:pt idx="97">
                  <c:v>1970</c:v>
                </c:pt>
                <c:pt idx="98">
                  <c:v>1971</c:v>
                </c:pt>
                <c:pt idx="99">
                  <c:v>1972</c:v>
                </c:pt>
                <c:pt idx="100">
                  <c:v>1973</c:v>
                </c:pt>
                <c:pt idx="101">
                  <c:v>1974</c:v>
                </c:pt>
                <c:pt idx="102">
                  <c:v>1975</c:v>
                </c:pt>
                <c:pt idx="103">
                  <c:v>1976</c:v>
                </c:pt>
                <c:pt idx="104">
                  <c:v>1977</c:v>
                </c:pt>
                <c:pt idx="105">
                  <c:v>1978</c:v>
                </c:pt>
                <c:pt idx="106">
                  <c:v>1979</c:v>
                </c:pt>
                <c:pt idx="107">
                  <c:v>1980</c:v>
                </c:pt>
                <c:pt idx="108">
                  <c:v>1981</c:v>
                </c:pt>
                <c:pt idx="109">
                  <c:v>1982</c:v>
                </c:pt>
                <c:pt idx="110">
                  <c:v>1983</c:v>
                </c:pt>
                <c:pt idx="111">
                  <c:v>1984</c:v>
                </c:pt>
                <c:pt idx="112">
                  <c:v>1985</c:v>
                </c:pt>
                <c:pt idx="113">
                  <c:v>1986</c:v>
                </c:pt>
                <c:pt idx="114">
                  <c:v>1987</c:v>
                </c:pt>
                <c:pt idx="115">
                  <c:v>1988</c:v>
                </c:pt>
                <c:pt idx="116">
                  <c:v>1989</c:v>
                </c:pt>
                <c:pt idx="117">
                  <c:v>1990</c:v>
                </c:pt>
                <c:pt idx="118">
                  <c:v>1991</c:v>
                </c:pt>
                <c:pt idx="119">
                  <c:v>1992</c:v>
                </c:pt>
                <c:pt idx="120">
                  <c:v>1993</c:v>
                </c:pt>
                <c:pt idx="121">
                  <c:v>1994</c:v>
                </c:pt>
                <c:pt idx="122">
                  <c:v>1995</c:v>
                </c:pt>
                <c:pt idx="123">
                  <c:v>1996</c:v>
                </c:pt>
                <c:pt idx="124">
                  <c:v>1997</c:v>
                </c:pt>
                <c:pt idx="125">
                  <c:v>1998</c:v>
                </c:pt>
                <c:pt idx="126">
                  <c:v>1999</c:v>
                </c:pt>
                <c:pt idx="127">
                  <c:v>2000</c:v>
                </c:pt>
                <c:pt idx="128">
                  <c:v>2001</c:v>
                </c:pt>
                <c:pt idx="129">
                  <c:v>2002</c:v>
                </c:pt>
                <c:pt idx="130">
                  <c:v>2003</c:v>
                </c:pt>
                <c:pt idx="131">
                  <c:v>2004</c:v>
                </c:pt>
                <c:pt idx="132">
                  <c:v>2005</c:v>
                </c:pt>
                <c:pt idx="133">
                  <c:v>2006</c:v>
                </c:pt>
                <c:pt idx="134">
                  <c:v>2007</c:v>
                </c:pt>
                <c:pt idx="135">
                  <c:v>2008</c:v>
                </c:pt>
                <c:pt idx="136">
                  <c:v>2009</c:v>
                </c:pt>
                <c:pt idx="137">
                  <c:v>2010</c:v>
                </c:pt>
                <c:pt idx="138">
                  <c:v>2011</c:v>
                </c:pt>
                <c:pt idx="139">
                  <c:v>2012</c:v>
                </c:pt>
                <c:pt idx="140">
                  <c:v>2013</c:v>
                </c:pt>
                <c:pt idx="141">
                  <c:v>2014</c:v>
                </c:pt>
                <c:pt idx="142">
                  <c:v>2015</c:v>
                </c:pt>
                <c:pt idx="143">
                  <c:v>2016</c:v>
                </c:pt>
                <c:pt idx="144">
                  <c:v>2017</c:v>
                </c:pt>
                <c:pt idx="145">
                  <c:v>2018</c:v>
                </c:pt>
                <c:pt idx="146">
                  <c:v>2019</c:v>
                </c:pt>
                <c:pt idx="147">
                  <c:v>2020</c:v>
                </c:pt>
                <c:pt idx="148">
                  <c:v>2021</c:v>
                </c:pt>
                <c:pt idx="149">
                  <c:v>2022</c:v>
                </c:pt>
                <c:pt idx="150">
                  <c:v>2023</c:v>
                </c:pt>
                <c:pt idx="151">
                  <c:v>2024</c:v>
                </c:pt>
              </c:numCache>
            </c:numRef>
          </c:xVal>
          <c:yVal>
            <c:numRef>
              <c:f>'MET OFFICE SEASONS'!$H$7:$H$158</c:f>
              <c:numCache>
                <c:formatCode>General</c:formatCode>
                <c:ptCount val="152"/>
                <c:pt idx="0">
                  <c:v>173.2</c:v>
                </c:pt>
                <c:pt idx="1">
                  <c:v>121.8</c:v>
                </c:pt>
                <c:pt idx="2">
                  <c:v>242</c:v>
                </c:pt>
                <c:pt idx="3">
                  <c:v>125.8</c:v>
                </c:pt>
                <c:pt idx="4">
                  <c:v>185.8</c:v>
                </c:pt>
                <c:pt idx="5">
                  <c:v>222.2</c:v>
                </c:pt>
                <c:pt idx="6">
                  <c:v>341.8</c:v>
                </c:pt>
                <c:pt idx="7">
                  <c:v>214.2</c:v>
                </c:pt>
                <c:pt idx="8">
                  <c:v>229</c:v>
                </c:pt>
                <c:pt idx="9">
                  <c:v>192.7</c:v>
                </c:pt>
                <c:pt idx="10">
                  <c:v>144.69999999999999</c:v>
                </c:pt>
                <c:pt idx="11">
                  <c:v>142.6</c:v>
                </c:pt>
                <c:pt idx="12">
                  <c:v>89.6</c:v>
                </c:pt>
                <c:pt idx="13">
                  <c:v>138.4</c:v>
                </c:pt>
                <c:pt idx="14">
                  <c:v>89.7</c:v>
                </c:pt>
                <c:pt idx="15">
                  <c:v>263.60000000000002</c:v>
                </c:pt>
                <c:pt idx="16">
                  <c:v>160.69999999999999</c:v>
                </c:pt>
                <c:pt idx="17">
                  <c:v>220.6</c:v>
                </c:pt>
                <c:pt idx="18">
                  <c:v>227.1</c:v>
                </c:pt>
                <c:pt idx="19">
                  <c:v>202.6</c:v>
                </c:pt>
                <c:pt idx="20">
                  <c:v>150.19999999999999</c:v>
                </c:pt>
                <c:pt idx="21">
                  <c:v>224.8</c:v>
                </c:pt>
                <c:pt idx="22">
                  <c:v>195.4</c:v>
                </c:pt>
                <c:pt idx="23">
                  <c:v>148.5</c:v>
                </c:pt>
                <c:pt idx="24">
                  <c:v>178</c:v>
                </c:pt>
                <c:pt idx="25">
                  <c:v>100.4</c:v>
                </c:pt>
                <c:pt idx="26">
                  <c:v>100.3</c:v>
                </c:pt>
                <c:pt idx="27">
                  <c:v>178.9</c:v>
                </c:pt>
                <c:pt idx="28">
                  <c:v>162.19999999999999</c:v>
                </c:pt>
                <c:pt idx="29">
                  <c:v>206.9</c:v>
                </c:pt>
                <c:pt idx="30">
                  <c:v>321.2</c:v>
                </c:pt>
                <c:pt idx="31">
                  <c:v>134.6</c:v>
                </c:pt>
                <c:pt idx="32">
                  <c:v>203.5</c:v>
                </c:pt>
                <c:pt idx="33">
                  <c:v>114.5</c:v>
                </c:pt>
                <c:pt idx="34">
                  <c:v>153.80000000000001</c:v>
                </c:pt>
                <c:pt idx="35">
                  <c:v>180.7</c:v>
                </c:pt>
                <c:pt idx="36">
                  <c:v>224</c:v>
                </c:pt>
                <c:pt idx="37">
                  <c:v>179.8</c:v>
                </c:pt>
                <c:pt idx="38">
                  <c:v>89.3</c:v>
                </c:pt>
                <c:pt idx="39">
                  <c:v>291.7</c:v>
                </c:pt>
                <c:pt idx="40">
                  <c:v>92.7</c:v>
                </c:pt>
                <c:pt idx="41">
                  <c:v>151.19999999999999</c:v>
                </c:pt>
                <c:pt idx="42">
                  <c:v>184.1</c:v>
                </c:pt>
                <c:pt idx="43">
                  <c:v>176.7</c:v>
                </c:pt>
                <c:pt idx="44">
                  <c:v>284.39999999999998</c:v>
                </c:pt>
                <c:pt idx="45">
                  <c:v>163.6</c:v>
                </c:pt>
                <c:pt idx="46">
                  <c:v>152.19999999999999</c:v>
                </c:pt>
                <c:pt idx="47">
                  <c:v>207.5</c:v>
                </c:pt>
                <c:pt idx="48">
                  <c:v>59.7</c:v>
                </c:pt>
                <c:pt idx="49">
                  <c:v>210.7</c:v>
                </c:pt>
                <c:pt idx="50">
                  <c:v>128.69999999999999</c:v>
                </c:pt>
                <c:pt idx="51">
                  <c:v>225.1</c:v>
                </c:pt>
                <c:pt idx="52">
                  <c:v>177.2</c:v>
                </c:pt>
                <c:pt idx="53">
                  <c:v>162.80000000000001</c:v>
                </c:pt>
                <c:pt idx="54">
                  <c:v>266.39999999999998</c:v>
                </c:pt>
                <c:pt idx="55">
                  <c:v>185.9</c:v>
                </c:pt>
                <c:pt idx="56">
                  <c:v>117.6</c:v>
                </c:pt>
                <c:pt idx="57">
                  <c:v>150.1</c:v>
                </c:pt>
                <c:pt idx="58">
                  <c:v>236.9</c:v>
                </c:pt>
                <c:pt idx="59">
                  <c:v>151.30000000000001</c:v>
                </c:pt>
                <c:pt idx="60">
                  <c:v>108.4</c:v>
                </c:pt>
                <c:pt idx="61">
                  <c:v>128.9</c:v>
                </c:pt>
                <c:pt idx="62">
                  <c:v>189.3</c:v>
                </c:pt>
                <c:pt idx="63">
                  <c:v>218.6</c:v>
                </c:pt>
                <c:pt idx="64">
                  <c:v>132.30000000000001</c:v>
                </c:pt>
                <c:pt idx="65">
                  <c:v>129.30000000000001</c:v>
                </c:pt>
                <c:pt idx="66">
                  <c:v>177.9</c:v>
                </c:pt>
                <c:pt idx="67">
                  <c:v>95.7</c:v>
                </c:pt>
                <c:pt idx="68">
                  <c:v>251.2</c:v>
                </c:pt>
                <c:pt idx="69">
                  <c:v>140.1</c:v>
                </c:pt>
                <c:pt idx="70">
                  <c:v>131.80000000000001</c:v>
                </c:pt>
                <c:pt idx="71">
                  <c:v>155.6</c:v>
                </c:pt>
                <c:pt idx="72">
                  <c:v>203.8</c:v>
                </c:pt>
                <c:pt idx="73">
                  <c:v>238.8</c:v>
                </c:pt>
                <c:pt idx="74">
                  <c:v>110.5</c:v>
                </c:pt>
                <c:pt idx="75">
                  <c:v>194</c:v>
                </c:pt>
                <c:pt idx="76">
                  <c:v>78.099999999999994</c:v>
                </c:pt>
                <c:pt idx="77">
                  <c:v>214.1</c:v>
                </c:pt>
                <c:pt idx="78">
                  <c:v>210.3</c:v>
                </c:pt>
                <c:pt idx="79">
                  <c:v>137.4</c:v>
                </c:pt>
                <c:pt idx="80">
                  <c:v>199.7</c:v>
                </c:pt>
                <c:pt idx="81">
                  <c:v>246.4</c:v>
                </c:pt>
                <c:pt idx="82">
                  <c:v>112.3</c:v>
                </c:pt>
                <c:pt idx="83">
                  <c:v>256</c:v>
                </c:pt>
                <c:pt idx="84">
                  <c:v>215.5</c:v>
                </c:pt>
                <c:pt idx="85">
                  <c:v>241.4</c:v>
                </c:pt>
                <c:pt idx="86">
                  <c:v>117.7</c:v>
                </c:pt>
                <c:pt idx="87">
                  <c:v>258.60000000000002</c:v>
                </c:pt>
                <c:pt idx="88">
                  <c:v>113.7</c:v>
                </c:pt>
                <c:pt idx="89">
                  <c:v>134.6</c:v>
                </c:pt>
                <c:pt idx="90">
                  <c:v>191</c:v>
                </c:pt>
                <c:pt idx="91">
                  <c:v>155.5</c:v>
                </c:pt>
                <c:pt idx="92">
                  <c:v>216.9</c:v>
                </c:pt>
                <c:pt idx="93">
                  <c:v>248.4</c:v>
                </c:pt>
                <c:pt idx="94">
                  <c:v>142.6</c:v>
                </c:pt>
                <c:pt idx="95">
                  <c:v>230.6</c:v>
                </c:pt>
                <c:pt idx="96">
                  <c:v>161.5</c:v>
                </c:pt>
                <c:pt idx="97">
                  <c:v>148</c:v>
                </c:pt>
                <c:pt idx="98">
                  <c:v>248.3</c:v>
                </c:pt>
                <c:pt idx="99">
                  <c:v>91.2</c:v>
                </c:pt>
                <c:pt idx="100">
                  <c:v>157.9</c:v>
                </c:pt>
                <c:pt idx="101">
                  <c:v>202.9</c:v>
                </c:pt>
                <c:pt idx="102">
                  <c:v>80.2</c:v>
                </c:pt>
                <c:pt idx="103">
                  <c:v>55.6</c:v>
                </c:pt>
                <c:pt idx="104">
                  <c:v>216.4</c:v>
                </c:pt>
                <c:pt idx="105">
                  <c:v>161.5</c:v>
                </c:pt>
                <c:pt idx="106">
                  <c:v>132.30000000000001</c:v>
                </c:pt>
                <c:pt idx="107">
                  <c:v>255</c:v>
                </c:pt>
                <c:pt idx="108">
                  <c:v>120.5</c:v>
                </c:pt>
                <c:pt idx="109">
                  <c:v>174.1</c:v>
                </c:pt>
                <c:pt idx="110">
                  <c:v>99.8</c:v>
                </c:pt>
                <c:pt idx="111">
                  <c:v>92.5</c:v>
                </c:pt>
                <c:pt idx="112">
                  <c:v>231.1</c:v>
                </c:pt>
                <c:pt idx="113">
                  <c:v>170.8</c:v>
                </c:pt>
                <c:pt idx="114">
                  <c:v>202.8</c:v>
                </c:pt>
                <c:pt idx="115">
                  <c:v>162.4</c:v>
                </c:pt>
                <c:pt idx="116">
                  <c:v>100.5</c:v>
                </c:pt>
                <c:pt idx="117">
                  <c:v>105.5</c:v>
                </c:pt>
                <c:pt idx="118">
                  <c:v>200.9</c:v>
                </c:pt>
                <c:pt idx="119">
                  <c:v>217.3</c:v>
                </c:pt>
                <c:pt idx="120">
                  <c:v>152.69999999999999</c:v>
                </c:pt>
                <c:pt idx="121">
                  <c:v>120.3</c:v>
                </c:pt>
                <c:pt idx="122">
                  <c:v>56.4</c:v>
                </c:pt>
                <c:pt idx="123">
                  <c:v>124</c:v>
                </c:pt>
                <c:pt idx="124">
                  <c:v>215.2</c:v>
                </c:pt>
                <c:pt idx="125">
                  <c:v>142.6</c:v>
                </c:pt>
                <c:pt idx="126">
                  <c:v>214.6</c:v>
                </c:pt>
                <c:pt idx="127">
                  <c:v>115.5</c:v>
                </c:pt>
                <c:pt idx="128">
                  <c:v>160.69999999999999</c:v>
                </c:pt>
                <c:pt idx="129">
                  <c:v>170.8</c:v>
                </c:pt>
                <c:pt idx="130">
                  <c:v>112.1</c:v>
                </c:pt>
                <c:pt idx="131">
                  <c:v>184.9</c:v>
                </c:pt>
                <c:pt idx="132">
                  <c:v>142.9</c:v>
                </c:pt>
                <c:pt idx="133">
                  <c:v>121.4</c:v>
                </c:pt>
                <c:pt idx="134">
                  <c:v>253.5</c:v>
                </c:pt>
                <c:pt idx="135">
                  <c:v>179.7</c:v>
                </c:pt>
                <c:pt idx="136">
                  <c:v>146.30000000000001</c:v>
                </c:pt>
                <c:pt idx="137">
                  <c:v>171.2</c:v>
                </c:pt>
                <c:pt idx="138">
                  <c:v>208.4</c:v>
                </c:pt>
                <c:pt idx="139">
                  <c:v>275.60000000000002</c:v>
                </c:pt>
                <c:pt idx="140">
                  <c:v>104.9</c:v>
                </c:pt>
                <c:pt idx="141">
                  <c:v>201.2</c:v>
                </c:pt>
                <c:pt idx="142">
                  <c:v>200.4</c:v>
                </c:pt>
                <c:pt idx="143">
                  <c:v>167</c:v>
                </c:pt>
                <c:pt idx="144">
                  <c:v>229.4</c:v>
                </c:pt>
                <c:pt idx="145">
                  <c:v>105.9</c:v>
                </c:pt>
                <c:pt idx="146">
                  <c:v>175.8</c:v>
                </c:pt>
                <c:pt idx="147">
                  <c:v>178.5</c:v>
                </c:pt>
                <c:pt idx="148">
                  <c:v>229.4</c:v>
                </c:pt>
                <c:pt idx="149">
                  <c:v>81.900000000000006</c:v>
                </c:pt>
                <c:pt idx="150">
                  <c:v>184.5</c:v>
                </c:pt>
                <c:pt idx="151">
                  <c:v>142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2A7-384D-91C7-00F995470D42}"/>
            </c:ext>
          </c:extLst>
        </c:ser>
        <c:ser>
          <c:idx val="3"/>
          <c:order val="3"/>
          <c:tx>
            <c:v>"Autumn" (SON)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accent6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'MET OFFICE SEASONS'!$E$7:$E$158</c:f>
              <c:numCache>
                <c:formatCode>General</c:formatCode>
                <c:ptCount val="152"/>
                <c:pt idx="0">
                  <c:v>1873</c:v>
                </c:pt>
                <c:pt idx="1">
                  <c:v>1874</c:v>
                </c:pt>
                <c:pt idx="2">
                  <c:v>1875</c:v>
                </c:pt>
                <c:pt idx="3">
                  <c:v>1876</c:v>
                </c:pt>
                <c:pt idx="4">
                  <c:v>1877</c:v>
                </c:pt>
                <c:pt idx="5">
                  <c:v>1878</c:v>
                </c:pt>
                <c:pt idx="6">
                  <c:v>1879</c:v>
                </c:pt>
                <c:pt idx="7">
                  <c:v>1880</c:v>
                </c:pt>
                <c:pt idx="8">
                  <c:v>1881</c:v>
                </c:pt>
                <c:pt idx="9">
                  <c:v>1882</c:v>
                </c:pt>
                <c:pt idx="10">
                  <c:v>1883</c:v>
                </c:pt>
                <c:pt idx="11">
                  <c:v>1884</c:v>
                </c:pt>
                <c:pt idx="12">
                  <c:v>1885</c:v>
                </c:pt>
                <c:pt idx="13">
                  <c:v>1886</c:v>
                </c:pt>
                <c:pt idx="14">
                  <c:v>1887</c:v>
                </c:pt>
                <c:pt idx="15">
                  <c:v>1888</c:v>
                </c:pt>
                <c:pt idx="16">
                  <c:v>1889</c:v>
                </c:pt>
                <c:pt idx="17">
                  <c:v>1890</c:v>
                </c:pt>
                <c:pt idx="18">
                  <c:v>1891</c:v>
                </c:pt>
                <c:pt idx="19">
                  <c:v>1892</c:v>
                </c:pt>
                <c:pt idx="20">
                  <c:v>1893</c:v>
                </c:pt>
                <c:pt idx="21">
                  <c:v>1894</c:v>
                </c:pt>
                <c:pt idx="22">
                  <c:v>1895</c:v>
                </c:pt>
                <c:pt idx="23">
                  <c:v>1896</c:v>
                </c:pt>
                <c:pt idx="24">
                  <c:v>1897</c:v>
                </c:pt>
                <c:pt idx="25">
                  <c:v>1898</c:v>
                </c:pt>
                <c:pt idx="26">
                  <c:v>1899</c:v>
                </c:pt>
                <c:pt idx="27">
                  <c:v>1900</c:v>
                </c:pt>
                <c:pt idx="28">
                  <c:v>1901</c:v>
                </c:pt>
                <c:pt idx="29">
                  <c:v>1902</c:v>
                </c:pt>
                <c:pt idx="30">
                  <c:v>1903</c:v>
                </c:pt>
                <c:pt idx="31">
                  <c:v>1904</c:v>
                </c:pt>
                <c:pt idx="32">
                  <c:v>1905</c:v>
                </c:pt>
                <c:pt idx="33">
                  <c:v>1906</c:v>
                </c:pt>
                <c:pt idx="34">
                  <c:v>1907</c:v>
                </c:pt>
                <c:pt idx="35">
                  <c:v>1908</c:v>
                </c:pt>
                <c:pt idx="36">
                  <c:v>1909</c:v>
                </c:pt>
                <c:pt idx="37">
                  <c:v>1910</c:v>
                </c:pt>
                <c:pt idx="38">
                  <c:v>1911</c:v>
                </c:pt>
                <c:pt idx="39">
                  <c:v>1912</c:v>
                </c:pt>
                <c:pt idx="40">
                  <c:v>1913</c:v>
                </c:pt>
                <c:pt idx="41">
                  <c:v>1914</c:v>
                </c:pt>
                <c:pt idx="42">
                  <c:v>1915</c:v>
                </c:pt>
                <c:pt idx="43">
                  <c:v>1916</c:v>
                </c:pt>
                <c:pt idx="44">
                  <c:v>1917</c:v>
                </c:pt>
                <c:pt idx="45">
                  <c:v>1918</c:v>
                </c:pt>
                <c:pt idx="46">
                  <c:v>1919</c:v>
                </c:pt>
                <c:pt idx="47">
                  <c:v>1920</c:v>
                </c:pt>
                <c:pt idx="48">
                  <c:v>1921</c:v>
                </c:pt>
                <c:pt idx="49">
                  <c:v>1922</c:v>
                </c:pt>
                <c:pt idx="50">
                  <c:v>1923</c:v>
                </c:pt>
                <c:pt idx="51">
                  <c:v>1924</c:v>
                </c:pt>
                <c:pt idx="52">
                  <c:v>1925</c:v>
                </c:pt>
                <c:pt idx="53">
                  <c:v>1926</c:v>
                </c:pt>
                <c:pt idx="54">
                  <c:v>1927</c:v>
                </c:pt>
                <c:pt idx="55">
                  <c:v>1928</c:v>
                </c:pt>
                <c:pt idx="56">
                  <c:v>1929</c:v>
                </c:pt>
                <c:pt idx="57">
                  <c:v>1930</c:v>
                </c:pt>
                <c:pt idx="58">
                  <c:v>1931</c:v>
                </c:pt>
                <c:pt idx="59">
                  <c:v>1932</c:v>
                </c:pt>
                <c:pt idx="60">
                  <c:v>1933</c:v>
                </c:pt>
                <c:pt idx="61">
                  <c:v>1934</c:v>
                </c:pt>
                <c:pt idx="62">
                  <c:v>1935</c:v>
                </c:pt>
                <c:pt idx="63">
                  <c:v>1936</c:v>
                </c:pt>
                <c:pt idx="64">
                  <c:v>1937</c:v>
                </c:pt>
                <c:pt idx="65">
                  <c:v>1938</c:v>
                </c:pt>
                <c:pt idx="66">
                  <c:v>1939</c:v>
                </c:pt>
                <c:pt idx="67">
                  <c:v>1940</c:v>
                </c:pt>
                <c:pt idx="68">
                  <c:v>1941</c:v>
                </c:pt>
                <c:pt idx="69">
                  <c:v>1942</c:v>
                </c:pt>
                <c:pt idx="70">
                  <c:v>1943</c:v>
                </c:pt>
                <c:pt idx="71">
                  <c:v>1944</c:v>
                </c:pt>
                <c:pt idx="72">
                  <c:v>1945</c:v>
                </c:pt>
                <c:pt idx="73">
                  <c:v>1946</c:v>
                </c:pt>
                <c:pt idx="74">
                  <c:v>1947</c:v>
                </c:pt>
                <c:pt idx="75">
                  <c:v>1948</c:v>
                </c:pt>
                <c:pt idx="76">
                  <c:v>1949</c:v>
                </c:pt>
                <c:pt idx="77">
                  <c:v>1950</c:v>
                </c:pt>
                <c:pt idx="78">
                  <c:v>1951</c:v>
                </c:pt>
                <c:pt idx="79">
                  <c:v>1952</c:v>
                </c:pt>
                <c:pt idx="80">
                  <c:v>1953</c:v>
                </c:pt>
                <c:pt idx="81">
                  <c:v>1954</c:v>
                </c:pt>
                <c:pt idx="82">
                  <c:v>1955</c:v>
                </c:pt>
                <c:pt idx="83">
                  <c:v>1956</c:v>
                </c:pt>
                <c:pt idx="84">
                  <c:v>1957</c:v>
                </c:pt>
                <c:pt idx="85">
                  <c:v>1958</c:v>
                </c:pt>
                <c:pt idx="86">
                  <c:v>1959</c:v>
                </c:pt>
                <c:pt idx="87">
                  <c:v>1960</c:v>
                </c:pt>
                <c:pt idx="88">
                  <c:v>1961</c:v>
                </c:pt>
                <c:pt idx="89">
                  <c:v>1962</c:v>
                </c:pt>
                <c:pt idx="90">
                  <c:v>1963</c:v>
                </c:pt>
                <c:pt idx="91">
                  <c:v>1964</c:v>
                </c:pt>
                <c:pt idx="92">
                  <c:v>1965</c:v>
                </c:pt>
                <c:pt idx="93">
                  <c:v>1966</c:v>
                </c:pt>
                <c:pt idx="94">
                  <c:v>1967</c:v>
                </c:pt>
                <c:pt idx="95">
                  <c:v>1968</c:v>
                </c:pt>
                <c:pt idx="96">
                  <c:v>1969</c:v>
                </c:pt>
                <c:pt idx="97">
                  <c:v>1970</c:v>
                </c:pt>
                <c:pt idx="98">
                  <c:v>1971</c:v>
                </c:pt>
                <c:pt idx="99">
                  <c:v>1972</c:v>
                </c:pt>
                <c:pt idx="100">
                  <c:v>1973</c:v>
                </c:pt>
                <c:pt idx="101">
                  <c:v>1974</c:v>
                </c:pt>
                <c:pt idx="102">
                  <c:v>1975</c:v>
                </c:pt>
                <c:pt idx="103">
                  <c:v>1976</c:v>
                </c:pt>
                <c:pt idx="104">
                  <c:v>1977</c:v>
                </c:pt>
                <c:pt idx="105">
                  <c:v>1978</c:v>
                </c:pt>
                <c:pt idx="106">
                  <c:v>1979</c:v>
                </c:pt>
                <c:pt idx="107">
                  <c:v>1980</c:v>
                </c:pt>
                <c:pt idx="108">
                  <c:v>1981</c:v>
                </c:pt>
                <c:pt idx="109">
                  <c:v>1982</c:v>
                </c:pt>
                <c:pt idx="110">
                  <c:v>1983</c:v>
                </c:pt>
                <c:pt idx="111">
                  <c:v>1984</c:v>
                </c:pt>
                <c:pt idx="112">
                  <c:v>1985</c:v>
                </c:pt>
                <c:pt idx="113">
                  <c:v>1986</c:v>
                </c:pt>
                <c:pt idx="114">
                  <c:v>1987</c:v>
                </c:pt>
                <c:pt idx="115">
                  <c:v>1988</c:v>
                </c:pt>
                <c:pt idx="116">
                  <c:v>1989</c:v>
                </c:pt>
                <c:pt idx="117">
                  <c:v>1990</c:v>
                </c:pt>
                <c:pt idx="118">
                  <c:v>1991</c:v>
                </c:pt>
                <c:pt idx="119">
                  <c:v>1992</c:v>
                </c:pt>
                <c:pt idx="120">
                  <c:v>1993</c:v>
                </c:pt>
                <c:pt idx="121">
                  <c:v>1994</c:v>
                </c:pt>
                <c:pt idx="122">
                  <c:v>1995</c:v>
                </c:pt>
                <c:pt idx="123">
                  <c:v>1996</c:v>
                </c:pt>
                <c:pt idx="124">
                  <c:v>1997</c:v>
                </c:pt>
                <c:pt idx="125">
                  <c:v>1998</c:v>
                </c:pt>
                <c:pt idx="126">
                  <c:v>1999</c:v>
                </c:pt>
                <c:pt idx="127">
                  <c:v>2000</c:v>
                </c:pt>
                <c:pt idx="128">
                  <c:v>2001</c:v>
                </c:pt>
                <c:pt idx="129">
                  <c:v>2002</c:v>
                </c:pt>
                <c:pt idx="130">
                  <c:v>2003</c:v>
                </c:pt>
                <c:pt idx="131">
                  <c:v>2004</c:v>
                </c:pt>
                <c:pt idx="132">
                  <c:v>2005</c:v>
                </c:pt>
                <c:pt idx="133">
                  <c:v>2006</c:v>
                </c:pt>
                <c:pt idx="134">
                  <c:v>2007</c:v>
                </c:pt>
                <c:pt idx="135">
                  <c:v>2008</c:v>
                </c:pt>
                <c:pt idx="136">
                  <c:v>2009</c:v>
                </c:pt>
                <c:pt idx="137">
                  <c:v>2010</c:v>
                </c:pt>
                <c:pt idx="138">
                  <c:v>2011</c:v>
                </c:pt>
                <c:pt idx="139">
                  <c:v>2012</c:v>
                </c:pt>
                <c:pt idx="140">
                  <c:v>2013</c:v>
                </c:pt>
                <c:pt idx="141">
                  <c:v>2014</c:v>
                </c:pt>
                <c:pt idx="142">
                  <c:v>2015</c:v>
                </c:pt>
                <c:pt idx="143">
                  <c:v>2016</c:v>
                </c:pt>
                <c:pt idx="144">
                  <c:v>2017</c:v>
                </c:pt>
                <c:pt idx="145">
                  <c:v>2018</c:v>
                </c:pt>
                <c:pt idx="146">
                  <c:v>2019</c:v>
                </c:pt>
                <c:pt idx="147">
                  <c:v>2020</c:v>
                </c:pt>
                <c:pt idx="148">
                  <c:v>2021</c:v>
                </c:pt>
                <c:pt idx="149">
                  <c:v>2022</c:v>
                </c:pt>
                <c:pt idx="150">
                  <c:v>2023</c:v>
                </c:pt>
                <c:pt idx="151">
                  <c:v>2024</c:v>
                </c:pt>
              </c:numCache>
            </c:numRef>
          </c:xVal>
          <c:yVal>
            <c:numRef>
              <c:f>'MET OFFICE SEASONS'!$I$7:$I$158</c:f>
              <c:numCache>
                <c:formatCode>General</c:formatCode>
                <c:ptCount val="152"/>
                <c:pt idx="0">
                  <c:v>207.4</c:v>
                </c:pt>
                <c:pt idx="1">
                  <c:v>239.4</c:v>
                </c:pt>
                <c:pt idx="2">
                  <c:v>298.8</c:v>
                </c:pt>
                <c:pt idx="3">
                  <c:v>241.3</c:v>
                </c:pt>
                <c:pt idx="4">
                  <c:v>241</c:v>
                </c:pt>
                <c:pt idx="5">
                  <c:v>202.7</c:v>
                </c:pt>
                <c:pt idx="6">
                  <c:v>122.8</c:v>
                </c:pt>
                <c:pt idx="7">
                  <c:v>361.4</c:v>
                </c:pt>
                <c:pt idx="8">
                  <c:v>204.5</c:v>
                </c:pt>
                <c:pt idx="9">
                  <c:v>303.60000000000002</c:v>
                </c:pt>
                <c:pt idx="10">
                  <c:v>256.5</c:v>
                </c:pt>
                <c:pt idx="11">
                  <c:v>123.3</c:v>
                </c:pt>
                <c:pt idx="12">
                  <c:v>302.7</c:v>
                </c:pt>
                <c:pt idx="13">
                  <c:v>227.8</c:v>
                </c:pt>
                <c:pt idx="14">
                  <c:v>207.4</c:v>
                </c:pt>
                <c:pt idx="15">
                  <c:v>178.5</c:v>
                </c:pt>
                <c:pt idx="16">
                  <c:v>191.3</c:v>
                </c:pt>
                <c:pt idx="17">
                  <c:v>128.80000000000001</c:v>
                </c:pt>
                <c:pt idx="18">
                  <c:v>277.10000000000002</c:v>
                </c:pt>
                <c:pt idx="19">
                  <c:v>240.5</c:v>
                </c:pt>
                <c:pt idx="20">
                  <c:v>204.3</c:v>
                </c:pt>
                <c:pt idx="21">
                  <c:v>286.3</c:v>
                </c:pt>
                <c:pt idx="22">
                  <c:v>231.2</c:v>
                </c:pt>
                <c:pt idx="23">
                  <c:v>285.7</c:v>
                </c:pt>
                <c:pt idx="24">
                  <c:v>116.3</c:v>
                </c:pt>
                <c:pt idx="25">
                  <c:v>187.5</c:v>
                </c:pt>
                <c:pt idx="26">
                  <c:v>227.9</c:v>
                </c:pt>
                <c:pt idx="27">
                  <c:v>150.5</c:v>
                </c:pt>
                <c:pt idx="28">
                  <c:v>125.8</c:v>
                </c:pt>
                <c:pt idx="29">
                  <c:v>149.6</c:v>
                </c:pt>
                <c:pt idx="30">
                  <c:v>314.10000000000002</c:v>
                </c:pt>
                <c:pt idx="31">
                  <c:v>135.69999999999999</c:v>
                </c:pt>
                <c:pt idx="32">
                  <c:v>195.5</c:v>
                </c:pt>
                <c:pt idx="33">
                  <c:v>272</c:v>
                </c:pt>
                <c:pt idx="34">
                  <c:v>206.8</c:v>
                </c:pt>
                <c:pt idx="35">
                  <c:v>124.4</c:v>
                </c:pt>
                <c:pt idx="36">
                  <c:v>248.8</c:v>
                </c:pt>
                <c:pt idx="37">
                  <c:v>203.2</c:v>
                </c:pt>
                <c:pt idx="38">
                  <c:v>239.5</c:v>
                </c:pt>
                <c:pt idx="39">
                  <c:v>188.7</c:v>
                </c:pt>
                <c:pt idx="40">
                  <c:v>229</c:v>
                </c:pt>
                <c:pt idx="41">
                  <c:v>178.9</c:v>
                </c:pt>
                <c:pt idx="42">
                  <c:v>199.3</c:v>
                </c:pt>
                <c:pt idx="43">
                  <c:v>253.7</c:v>
                </c:pt>
                <c:pt idx="44">
                  <c:v>187.1</c:v>
                </c:pt>
                <c:pt idx="45">
                  <c:v>249.2</c:v>
                </c:pt>
                <c:pt idx="46">
                  <c:v>117.1</c:v>
                </c:pt>
                <c:pt idx="47">
                  <c:v>155.69999999999999</c:v>
                </c:pt>
                <c:pt idx="48">
                  <c:v>111.7</c:v>
                </c:pt>
                <c:pt idx="49">
                  <c:v>112.3</c:v>
                </c:pt>
                <c:pt idx="50">
                  <c:v>240.5</c:v>
                </c:pt>
                <c:pt idx="51">
                  <c:v>280.89999999999998</c:v>
                </c:pt>
                <c:pt idx="52">
                  <c:v>228.5</c:v>
                </c:pt>
                <c:pt idx="53">
                  <c:v>243.9</c:v>
                </c:pt>
                <c:pt idx="54">
                  <c:v>267.8</c:v>
                </c:pt>
                <c:pt idx="55">
                  <c:v>233.1</c:v>
                </c:pt>
                <c:pt idx="56">
                  <c:v>283.8</c:v>
                </c:pt>
                <c:pt idx="57">
                  <c:v>243.5</c:v>
                </c:pt>
                <c:pt idx="58">
                  <c:v>171.2</c:v>
                </c:pt>
                <c:pt idx="59">
                  <c:v>251.7</c:v>
                </c:pt>
                <c:pt idx="60">
                  <c:v>146.6</c:v>
                </c:pt>
                <c:pt idx="61">
                  <c:v>168.6</c:v>
                </c:pt>
                <c:pt idx="62">
                  <c:v>348</c:v>
                </c:pt>
                <c:pt idx="63">
                  <c:v>218.9</c:v>
                </c:pt>
                <c:pt idx="64">
                  <c:v>170.5</c:v>
                </c:pt>
                <c:pt idx="65">
                  <c:v>240.7</c:v>
                </c:pt>
                <c:pt idx="66">
                  <c:v>318.39999999999998</c:v>
                </c:pt>
                <c:pt idx="67">
                  <c:v>326.39999999999998</c:v>
                </c:pt>
                <c:pt idx="68">
                  <c:v>122.7</c:v>
                </c:pt>
                <c:pt idx="69">
                  <c:v>186.3</c:v>
                </c:pt>
                <c:pt idx="70">
                  <c:v>170.9</c:v>
                </c:pt>
                <c:pt idx="71">
                  <c:v>280.7</c:v>
                </c:pt>
                <c:pt idx="72">
                  <c:v>139.6</c:v>
                </c:pt>
                <c:pt idx="73">
                  <c:v>245.6</c:v>
                </c:pt>
                <c:pt idx="74">
                  <c:v>79.599999999999994</c:v>
                </c:pt>
                <c:pt idx="75">
                  <c:v>155.19999999999999</c:v>
                </c:pt>
                <c:pt idx="76">
                  <c:v>301.39999999999998</c:v>
                </c:pt>
                <c:pt idx="77">
                  <c:v>230.5</c:v>
                </c:pt>
                <c:pt idx="78">
                  <c:v>282.3</c:v>
                </c:pt>
                <c:pt idx="79">
                  <c:v>280.7</c:v>
                </c:pt>
                <c:pt idx="80">
                  <c:v>187.1</c:v>
                </c:pt>
                <c:pt idx="81">
                  <c:v>254.4</c:v>
                </c:pt>
                <c:pt idx="82">
                  <c:v>171.1</c:v>
                </c:pt>
                <c:pt idx="83">
                  <c:v>138.69999999999999</c:v>
                </c:pt>
                <c:pt idx="84">
                  <c:v>204</c:v>
                </c:pt>
                <c:pt idx="85">
                  <c:v>242</c:v>
                </c:pt>
                <c:pt idx="86">
                  <c:v>151.30000000000001</c:v>
                </c:pt>
                <c:pt idx="87">
                  <c:v>415</c:v>
                </c:pt>
                <c:pt idx="88">
                  <c:v>217.9</c:v>
                </c:pt>
                <c:pt idx="89">
                  <c:v>205.4</c:v>
                </c:pt>
                <c:pt idx="90">
                  <c:v>256.2</c:v>
                </c:pt>
                <c:pt idx="91">
                  <c:v>116</c:v>
                </c:pt>
                <c:pt idx="92">
                  <c:v>224.6</c:v>
                </c:pt>
                <c:pt idx="93">
                  <c:v>217.4</c:v>
                </c:pt>
                <c:pt idx="94">
                  <c:v>256.5</c:v>
                </c:pt>
                <c:pt idx="95">
                  <c:v>256.89999999999998</c:v>
                </c:pt>
                <c:pt idx="96">
                  <c:v>134</c:v>
                </c:pt>
                <c:pt idx="97">
                  <c:v>275.60000000000002</c:v>
                </c:pt>
                <c:pt idx="98">
                  <c:v>143.69999999999999</c:v>
                </c:pt>
                <c:pt idx="99">
                  <c:v>135.69999999999999</c:v>
                </c:pt>
                <c:pt idx="100">
                  <c:v>127.5</c:v>
                </c:pt>
                <c:pt idx="101">
                  <c:v>400.3</c:v>
                </c:pt>
                <c:pt idx="102">
                  <c:v>209.8</c:v>
                </c:pt>
                <c:pt idx="103">
                  <c:v>384.9</c:v>
                </c:pt>
                <c:pt idx="104">
                  <c:v>146.80000000000001</c:v>
                </c:pt>
                <c:pt idx="105">
                  <c:v>49.5</c:v>
                </c:pt>
                <c:pt idx="106">
                  <c:v>160.9</c:v>
                </c:pt>
                <c:pt idx="107">
                  <c:v>205.5</c:v>
                </c:pt>
                <c:pt idx="108">
                  <c:v>250.9</c:v>
                </c:pt>
                <c:pt idx="109">
                  <c:v>308.10000000000002</c:v>
                </c:pt>
                <c:pt idx="110">
                  <c:v>154.4</c:v>
                </c:pt>
                <c:pt idx="111">
                  <c:v>275.3</c:v>
                </c:pt>
                <c:pt idx="112">
                  <c:v>95.5</c:v>
                </c:pt>
                <c:pt idx="113">
                  <c:v>217.8</c:v>
                </c:pt>
                <c:pt idx="114">
                  <c:v>311.10000000000002</c:v>
                </c:pt>
                <c:pt idx="115">
                  <c:v>138.69999999999999</c:v>
                </c:pt>
                <c:pt idx="116">
                  <c:v>128.1</c:v>
                </c:pt>
                <c:pt idx="117">
                  <c:v>159.1</c:v>
                </c:pt>
                <c:pt idx="118">
                  <c:v>163.80000000000001</c:v>
                </c:pt>
                <c:pt idx="119">
                  <c:v>302</c:v>
                </c:pt>
                <c:pt idx="120">
                  <c:v>296.7</c:v>
                </c:pt>
                <c:pt idx="121">
                  <c:v>248.2</c:v>
                </c:pt>
                <c:pt idx="122">
                  <c:v>221.3</c:v>
                </c:pt>
                <c:pt idx="123">
                  <c:v>197.4</c:v>
                </c:pt>
                <c:pt idx="124">
                  <c:v>173.8</c:v>
                </c:pt>
                <c:pt idx="125">
                  <c:v>306.8</c:v>
                </c:pt>
                <c:pt idx="126">
                  <c:v>209.6</c:v>
                </c:pt>
                <c:pt idx="127">
                  <c:v>418.6</c:v>
                </c:pt>
                <c:pt idx="128">
                  <c:v>246.1</c:v>
                </c:pt>
                <c:pt idx="129">
                  <c:v>301.3</c:v>
                </c:pt>
                <c:pt idx="130">
                  <c:v>206.4</c:v>
                </c:pt>
                <c:pt idx="131">
                  <c:v>181.1</c:v>
                </c:pt>
                <c:pt idx="132">
                  <c:v>190</c:v>
                </c:pt>
                <c:pt idx="133">
                  <c:v>247.9</c:v>
                </c:pt>
                <c:pt idx="134">
                  <c:v>155.9</c:v>
                </c:pt>
                <c:pt idx="135">
                  <c:v>224</c:v>
                </c:pt>
                <c:pt idx="136">
                  <c:v>266.2</c:v>
                </c:pt>
                <c:pt idx="137">
                  <c:v>191.4</c:v>
                </c:pt>
                <c:pt idx="138">
                  <c:v>109.4</c:v>
                </c:pt>
                <c:pt idx="139">
                  <c:v>267.2</c:v>
                </c:pt>
                <c:pt idx="140">
                  <c:v>268.8</c:v>
                </c:pt>
                <c:pt idx="141">
                  <c:v>257.60000000000002</c:v>
                </c:pt>
                <c:pt idx="142">
                  <c:v>192.6</c:v>
                </c:pt>
                <c:pt idx="143">
                  <c:v>170</c:v>
                </c:pt>
                <c:pt idx="144">
                  <c:v>134.5</c:v>
                </c:pt>
                <c:pt idx="145">
                  <c:v>194</c:v>
                </c:pt>
                <c:pt idx="146">
                  <c:v>286.39999999999998</c:v>
                </c:pt>
                <c:pt idx="147">
                  <c:v>268.5</c:v>
                </c:pt>
                <c:pt idx="148">
                  <c:v>181.2</c:v>
                </c:pt>
                <c:pt idx="149">
                  <c:v>323</c:v>
                </c:pt>
                <c:pt idx="150">
                  <c:v>313.10000000000002</c:v>
                </c:pt>
                <c:pt idx="151">
                  <c:v>135.5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2A7-384D-91C7-00F995470D42}"/>
            </c:ext>
          </c:extLst>
        </c:ser>
        <c:ser>
          <c:idx val="4"/>
          <c:order val="4"/>
          <c:tx>
            <c:v>Annual Total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92A7-384D-91C7-00F995470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6314336"/>
        <c:axId val="806255760"/>
      </c:scatterChart>
      <c:valAx>
        <c:axId val="806314336"/>
        <c:scaling>
          <c:orientation val="minMax"/>
          <c:max val="2026"/>
          <c:min val="187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6255760"/>
        <c:crosses val="autoZero"/>
        <c:crossBetween val="midCat"/>
        <c:majorUnit val="25"/>
      </c:valAx>
      <c:valAx>
        <c:axId val="806255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6314336"/>
        <c:crossesAt val="1873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9145245637989562E-2"/>
          <c:y val="0.14959164390165516"/>
          <c:w val="0.9"/>
          <c:h val="3.74187369435963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662621705014398E-2"/>
          <c:y val="0.101759093328168"/>
          <c:w val="0.88930725517614195"/>
          <c:h val="0.70729340937501906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Data!$E$4</c:f>
              <c:strCache>
                <c:ptCount val="1"/>
                <c:pt idx="0">
                  <c:v>Month Total</c:v>
                </c:pt>
              </c:strCache>
            </c:strRef>
          </c:tx>
          <c:invertIfNegative val="0"/>
          <c:cat>
            <c:strRef>
              <c:f>Data!$C$18:$C$435</c:f>
              <c:strCache>
                <c:ptCount val="417"/>
                <c:pt idx="0">
                  <c:v>1992 January</c:v>
                </c:pt>
                <c:pt idx="1">
                  <c:v>1992 February</c:v>
                </c:pt>
                <c:pt idx="2">
                  <c:v>1992 March</c:v>
                </c:pt>
                <c:pt idx="3">
                  <c:v>1992 April</c:v>
                </c:pt>
                <c:pt idx="4">
                  <c:v>1992 May</c:v>
                </c:pt>
                <c:pt idx="5">
                  <c:v>1992 June</c:v>
                </c:pt>
                <c:pt idx="6">
                  <c:v>1992 July</c:v>
                </c:pt>
                <c:pt idx="7">
                  <c:v>1992 August</c:v>
                </c:pt>
                <c:pt idx="8">
                  <c:v>1992 September</c:v>
                </c:pt>
                <c:pt idx="9">
                  <c:v>1992 October</c:v>
                </c:pt>
                <c:pt idx="10">
                  <c:v>1992 November</c:v>
                </c:pt>
                <c:pt idx="11">
                  <c:v>1992 December</c:v>
                </c:pt>
                <c:pt idx="12">
                  <c:v>1993 January</c:v>
                </c:pt>
                <c:pt idx="13">
                  <c:v>1993 February</c:v>
                </c:pt>
                <c:pt idx="14">
                  <c:v>1993 March</c:v>
                </c:pt>
                <c:pt idx="15">
                  <c:v>1993 April</c:v>
                </c:pt>
                <c:pt idx="16">
                  <c:v>1993 May</c:v>
                </c:pt>
                <c:pt idx="17">
                  <c:v>1993 June</c:v>
                </c:pt>
                <c:pt idx="18">
                  <c:v>1993 July</c:v>
                </c:pt>
                <c:pt idx="19">
                  <c:v>1993 August</c:v>
                </c:pt>
                <c:pt idx="20">
                  <c:v>1993 September</c:v>
                </c:pt>
                <c:pt idx="21">
                  <c:v>1993 October</c:v>
                </c:pt>
                <c:pt idx="22">
                  <c:v>1993 November</c:v>
                </c:pt>
                <c:pt idx="23">
                  <c:v>1993 December</c:v>
                </c:pt>
                <c:pt idx="24">
                  <c:v>1994 January</c:v>
                </c:pt>
                <c:pt idx="25">
                  <c:v>1994 February</c:v>
                </c:pt>
                <c:pt idx="26">
                  <c:v>1994 March</c:v>
                </c:pt>
                <c:pt idx="27">
                  <c:v>1994 April</c:v>
                </c:pt>
                <c:pt idx="28">
                  <c:v>1994 May</c:v>
                </c:pt>
                <c:pt idx="29">
                  <c:v>1994 June</c:v>
                </c:pt>
                <c:pt idx="30">
                  <c:v>1994 July</c:v>
                </c:pt>
                <c:pt idx="31">
                  <c:v>1994 August</c:v>
                </c:pt>
                <c:pt idx="32">
                  <c:v>1994 September</c:v>
                </c:pt>
                <c:pt idx="33">
                  <c:v>1994 October</c:v>
                </c:pt>
                <c:pt idx="34">
                  <c:v>1994 November</c:v>
                </c:pt>
                <c:pt idx="35">
                  <c:v>1994 December</c:v>
                </c:pt>
                <c:pt idx="36">
                  <c:v>1995 January</c:v>
                </c:pt>
                <c:pt idx="37">
                  <c:v>1995 February</c:v>
                </c:pt>
                <c:pt idx="38">
                  <c:v>1995 March</c:v>
                </c:pt>
                <c:pt idx="39">
                  <c:v>1995 April</c:v>
                </c:pt>
                <c:pt idx="40">
                  <c:v>1995 May</c:v>
                </c:pt>
                <c:pt idx="41">
                  <c:v>1995 June</c:v>
                </c:pt>
                <c:pt idx="42">
                  <c:v>1995 July</c:v>
                </c:pt>
                <c:pt idx="43">
                  <c:v>1995 August</c:v>
                </c:pt>
                <c:pt idx="44">
                  <c:v>1995 September</c:v>
                </c:pt>
                <c:pt idx="45">
                  <c:v>1995 October</c:v>
                </c:pt>
                <c:pt idx="46">
                  <c:v>1995 November</c:v>
                </c:pt>
                <c:pt idx="47">
                  <c:v>1995 December</c:v>
                </c:pt>
                <c:pt idx="48">
                  <c:v>1996 January</c:v>
                </c:pt>
                <c:pt idx="49">
                  <c:v>1996 February</c:v>
                </c:pt>
                <c:pt idx="50">
                  <c:v>1996 March</c:v>
                </c:pt>
                <c:pt idx="51">
                  <c:v>1996 April</c:v>
                </c:pt>
                <c:pt idx="52">
                  <c:v>1996 May</c:v>
                </c:pt>
                <c:pt idx="53">
                  <c:v>1996 June</c:v>
                </c:pt>
                <c:pt idx="54">
                  <c:v>1996 July</c:v>
                </c:pt>
                <c:pt idx="55">
                  <c:v>1996 August</c:v>
                </c:pt>
                <c:pt idx="56">
                  <c:v>1996 September</c:v>
                </c:pt>
                <c:pt idx="57">
                  <c:v>1996 October</c:v>
                </c:pt>
                <c:pt idx="58">
                  <c:v>1996 November</c:v>
                </c:pt>
                <c:pt idx="59">
                  <c:v>1996 December</c:v>
                </c:pt>
                <c:pt idx="60">
                  <c:v>1997 January</c:v>
                </c:pt>
                <c:pt idx="61">
                  <c:v>1997 February</c:v>
                </c:pt>
                <c:pt idx="62">
                  <c:v>1997 March</c:v>
                </c:pt>
                <c:pt idx="63">
                  <c:v>1997 April</c:v>
                </c:pt>
                <c:pt idx="64">
                  <c:v>1997 May</c:v>
                </c:pt>
                <c:pt idx="65">
                  <c:v>1997 June</c:v>
                </c:pt>
                <c:pt idx="66">
                  <c:v>1997 July</c:v>
                </c:pt>
                <c:pt idx="67">
                  <c:v>1997 August</c:v>
                </c:pt>
                <c:pt idx="68">
                  <c:v>1997 September</c:v>
                </c:pt>
                <c:pt idx="69">
                  <c:v>1997 October</c:v>
                </c:pt>
                <c:pt idx="70">
                  <c:v>1997 November</c:v>
                </c:pt>
                <c:pt idx="71">
                  <c:v>1997 December</c:v>
                </c:pt>
                <c:pt idx="72">
                  <c:v>1998 January</c:v>
                </c:pt>
                <c:pt idx="73">
                  <c:v>1998 February</c:v>
                </c:pt>
                <c:pt idx="74">
                  <c:v>1998 March</c:v>
                </c:pt>
                <c:pt idx="75">
                  <c:v>1998 April</c:v>
                </c:pt>
                <c:pt idx="76">
                  <c:v>1998 May</c:v>
                </c:pt>
                <c:pt idx="77">
                  <c:v>1998 June</c:v>
                </c:pt>
                <c:pt idx="78">
                  <c:v>1998 July</c:v>
                </c:pt>
                <c:pt idx="79">
                  <c:v>1998 August</c:v>
                </c:pt>
                <c:pt idx="80">
                  <c:v>1998 September</c:v>
                </c:pt>
                <c:pt idx="81">
                  <c:v>1998 October</c:v>
                </c:pt>
                <c:pt idx="82">
                  <c:v>1998 November</c:v>
                </c:pt>
                <c:pt idx="83">
                  <c:v>1998 December</c:v>
                </c:pt>
                <c:pt idx="84">
                  <c:v>1999 January</c:v>
                </c:pt>
                <c:pt idx="85">
                  <c:v>1999 February</c:v>
                </c:pt>
                <c:pt idx="86">
                  <c:v>1999 March</c:v>
                </c:pt>
                <c:pt idx="87">
                  <c:v>1999 April</c:v>
                </c:pt>
                <c:pt idx="88">
                  <c:v>1999 May</c:v>
                </c:pt>
                <c:pt idx="89">
                  <c:v>1999 June</c:v>
                </c:pt>
                <c:pt idx="90">
                  <c:v>1999 July</c:v>
                </c:pt>
                <c:pt idx="91">
                  <c:v>1999 August</c:v>
                </c:pt>
                <c:pt idx="92">
                  <c:v>1999 September</c:v>
                </c:pt>
                <c:pt idx="93">
                  <c:v>1999 October</c:v>
                </c:pt>
                <c:pt idx="94">
                  <c:v>1999 November</c:v>
                </c:pt>
                <c:pt idx="95">
                  <c:v>1999 December</c:v>
                </c:pt>
                <c:pt idx="96">
                  <c:v>2000 January</c:v>
                </c:pt>
                <c:pt idx="97">
                  <c:v>2000 February</c:v>
                </c:pt>
                <c:pt idx="98">
                  <c:v>2000 March</c:v>
                </c:pt>
                <c:pt idx="99">
                  <c:v>2000 April</c:v>
                </c:pt>
                <c:pt idx="100">
                  <c:v>2000 May</c:v>
                </c:pt>
                <c:pt idx="101">
                  <c:v>2000 June</c:v>
                </c:pt>
                <c:pt idx="102">
                  <c:v>2000 July</c:v>
                </c:pt>
                <c:pt idx="103">
                  <c:v>2000 August</c:v>
                </c:pt>
                <c:pt idx="104">
                  <c:v>2000 September</c:v>
                </c:pt>
                <c:pt idx="105">
                  <c:v>2000 October</c:v>
                </c:pt>
                <c:pt idx="106">
                  <c:v>2000 November</c:v>
                </c:pt>
                <c:pt idx="107">
                  <c:v>2000 December</c:v>
                </c:pt>
                <c:pt idx="108">
                  <c:v>2001 January</c:v>
                </c:pt>
                <c:pt idx="109">
                  <c:v>2001 February</c:v>
                </c:pt>
                <c:pt idx="110">
                  <c:v>2001 March</c:v>
                </c:pt>
                <c:pt idx="111">
                  <c:v>2001 April</c:v>
                </c:pt>
                <c:pt idx="112">
                  <c:v>2001 May</c:v>
                </c:pt>
                <c:pt idx="113">
                  <c:v>2001 June</c:v>
                </c:pt>
                <c:pt idx="114">
                  <c:v>2001 July</c:v>
                </c:pt>
                <c:pt idx="115">
                  <c:v>2001 August</c:v>
                </c:pt>
                <c:pt idx="116">
                  <c:v>2001 September</c:v>
                </c:pt>
                <c:pt idx="117">
                  <c:v>2001 October</c:v>
                </c:pt>
                <c:pt idx="118">
                  <c:v>2001 November</c:v>
                </c:pt>
                <c:pt idx="119">
                  <c:v>2001 December</c:v>
                </c:pt>
                <c:pt idx="120">
                  <c:v>2002 January</c:v>
                </c:pt>
                <c:pt idx="121">
                  <c:v>2002 February</c:v>
                </c:pt>
                <c:pt idx="122">
                  <c:v>2002 March</c:v>
                </c:pt>
                <c:pt idx="123">
                  <c:v>2002 April</c:v>
                </c:pt>
                <c:pt idx="124">
                  <c:v>2002 May</c:v>
                </c:pt>
                <c:pt idx="125">
                  <c:v>2002 June</c:v>
                </c:pt>
                <c:pt idx="126">
                  <c:v>2002 July</c:v>
                </c:pt>
                <c:pt idx="127">
                  <c:v>2002 August</c:v>
                </c:pt>
                <c:pt idx="128">
                  <c:v>2002 September</c:v>
                </c:pt>
                <c:pt idx="129">
                  <c:v>2002 October</c:v>
                </c:pt>
                <c:pt idx="130">
                  <c:v>2002 November</c:v>
                </c:pt>
                <c:pt idx="131">
                  <c:v>2002 December</c:v>
                </c:pt>
                <c:pt idx="132">
                  <c:v>2003 January</c:v>
                </c:pt>
                <c:pt idx="133">
                  <c:v>2003 February</c:v>
                </c:pt>
                <c:pt idx="134">
                  <c:v>2003 March</c:v>
                </c:pt>
                <c:pt idx="135">
                  <c:v>2003 April</c:v>
                </c:pt>
                <c:pt idx="136">
                  <c:v>2003 May</c:v>
                </c:pt>
                <c:pt idx="137">
                  <c:v>2003 June</c:v>
                </c:pt>
                <c:pt idx="138">
                  <c:v>2003 July</c:v>
                </c:pt>
                <c:pt idx="139">
                  <c:v>2003 August</c:v>
                </c:pt>
                <c:pt idx="140">
                  <c:v>2003 September</c:v>
                </c:pt>
                <c:pt idx="141">
                  <c:v>2003 October</c:v>
                </c:pt>
                <c:pt idx="142">
                  <c:v>2003 November</c:v>
                </c:pt>
                <c:pt idx="143">
                  <c:v>2003 December</c:v>
                </c:pt>
                <c:pt idx="144">
                  <c:v>2004 January</c:v>
                </c:pt>
                <c:pt idx="145">
                  <c:v>2004 February</c:v>
                </c:pt>
                <c:pt idx="146">
                  <c:v>2004 March</c:v>
                </c:pt>
                <c:pt idx="147">
                  <c:v>2004 April</c:v>
                </c:pt>
                <c:pt idx="148">
                  <c:v>2004 May</c:v>
                </c:pt>
                <c:pt idx="149">
                  <c:v>2004 June</c:v>
                </c:pt>
                <c:pt idx="150">
                  <c:v>2004 July</c:v>
                </c:pt>
                <c:pt idx="151">
                  <c:v>2004 August</c:v>
                </c:pt>
                <c:pt idx="152">
                  <c:v>2004 September</c:v>
                </c:pt>
                <c:pt idx="153">
                  <c:v>2004 October</c:v>
                </c:pt>
                <c:pt idx="154">
                  <c:v>2004 November</c:v>
                </c:pt>
                <c:pt idx="155">
                  <c:v>2004 December</c:v>
                </c:pt>
                <c:pt idx="156">
                  <c:v>2005 January</c:v>
                </c:pt>
                <c:pt idx="157">
                  <c:v>2005 February</c:v>
                </c:pt>
                <c:pt idx="158">
                  <c:v>2005 March</c:v>
                </c:pt>
                <c:pt idx="159">
                  <c:v>2005 April</c:v>
                </c:pt>
                <c:pt idx="160">
                  <c:v>2005 May</c:v>
                </c:pt>
                <c:pt idx="161">
                  <c:v>2005 June</c:v>
                </c:pt>
                <c:pt idx="162">
                  <c:v>2005 July</c:v>
                </c:pt>
                <c:pt idx="163">
                  <c:v>2005 August</c:v>
                </c:pt>
                <c:pt idx="164">
                  <c:v>2005 September</c:v>
                </c:pt>
                <c:pt idx="165">
                  <c:v>2005 October</c:v>
                </c:pt>
                <c:pt idx="166">
                  <c:v>2005 November</c:v>
                </c:pt>
                <c:pt idx="167">
                  <c:v>2005 December</c:v>
                </c:pt>
                <c:pt idx="168">
                  <c:v>2006 January</c:v>
                </c:pt>
                <c:pt idx="169">
                  <c:v>2006 February</c:v>
                </c:pt>
                <c:pt idx="170">
                  <c:v>2006 March</c:v>
                </c:pt>
                <c:pt idx="171">
                  <c:v>2006 April</c:v>
                </c:pt>
                <c:pt idx="172">
                  <c:v>2006 May</c:v>
                </c:pt>
                <c:pt idx="173">
                  <c:v>2006 June</c:v>
                </c:pt>
                <c:pt idx="174">
                  <c:v>2006 July</c:v>
                </c:pt>
                <c:pt idx="175">
                  <c:v>2006 August</c:v>
                </c:pt>
                <c:pt idx="176">
                  <c:v>2006 September</c:v>
                </c:pt>
                <c:pt idx="177">
                  <c:v>2006 October</c:v>
                </c:pt>
                <c:pt idx="178">
                  <c:v>2006 November</c:v>
                </c:pt>
                <c:pt idx="179">
                  <c:v>2006 December</c:v>
                </c:pt>
                <c:pt idx="180">
                  <c:v>2007 January</c:v>
                </c:pt>
                <c:pt idx="181">
                  <c:v>2007 February</c:v>
                </c:pt>
                <c:pt idx="182">
                  <c:v>2007 March</c:v>
                </c:pt>
                <c:pt idx="183">
                  <c:v>2007 April</c:v>
                </c:pt>
                <c:pt idx="184">
                  <c:v>2007 May</c:v>
                </c:pt>
                <c:pt idx="185">
                  <c:v>2007 June</c:v>
                </c:pt>
                <c:pt idx="186">
                  <c:v>2007 July</c:v>
                </c:pt>
                <c:pt idx="187">
                  <c:v>2007 August</c:v>
                </c:pt>
                <c:pt idx="188">
                  <c:v>2007 September</c:v>
                </c:pt>
                <c:pt idx="189">
                  <c:v>2007 October</c:v>
                </c:pt>
                <c:pt idx="190">
                  <c:v>2007 November</c:v>
                </c:pt>
                <c:pt idx="191">
                  <c:v>2007 December</c:v>
                </c:pt>
                <c:pt idx="192">
                  <c:v>2008 January</c:v>
                </c:pt>
                <c:pt idx="193">
                  <c:v>2008 February</c:v>
                </c:pt>
                <c:pt idx="194">
                  <c:v>2008 March</c:v>
                </c:pt>
                <c:pt idx="195">
                  <c:v>2008 April</c:v>
                </c:pt>
                <c:pt idx="196">
                  <c:v>2008 May</c:v>
                </c:pt>
                <c:pt idx="197">
                  <c:v>2008 June</c:v>
                </c:pt>
                <c:pt idx="198">
                  <c:v>2008 July</c:v>
                </c:pt>
                <c:pt idx="199">
                  <c:v>2008 August</c:v>
                </c:pt>
                <c:pt idx="200">
                  <c:v>2008 September</c:v>
                </c:pt>
                <c:pt idx="201">
                  <c:v>2008 October</c:v>
                </c:pt>
                <c:pt idx="202">
                  <c:v>2008 November</c:v>
                </c:pt>
                <c:pt idx="203">
                  <c:v>2008 December</c:v>
                </c:pt>
                <c:pt idx="204">
                  <c:v>2009 January</c:v>
                </c:pt>
                <c:pt idx="205">
                  <c:v>2009 February</c:v>
                </c:pt>
                <c:pt idx="206">
                  <c:v>2009 March</c:v>
                </c:pt>
                <c:pt idx="207">
                  <c:v>2009 April</c:v>
                </c:pt>
                <c:pt idx="208">
                  <c:v>2009 May</c:v>
                </c:pt>
                <c:pt idx="209">
                  <c:v>2009 June</c:v>
                </c:pt>
                <c:pt idx="210">
                  <c:v>2009 July</c:v>
                </c:pt>
                <c:pt idx="211">
                  <c:v>2009 August</c:v>
                </c:pt>
                <c:pt idx="212">
                  <c:v>2009 September</c:v>
                </c:pt>
                <c:pt idx="213">
                  <c:v>2009 October</c:v>
                </c:pt>
                <c:pt idx="214">
                  <c:v>2009 November</c:v>
                </c:pt>
                <c:pt idx="215">
                  <c:v>2009 December</c:v>
                </c:pt>
                <c:pt idx="216">
                  <c:v>2010 January</c:v>
                </c:pt>
                <c:pt idx="217">
                  <c:v>2010 February</c:v>
                </c:pt>
                <c:pt idx="218">
                  <c:v>2010 March</c:v>
                </c:pt>
                <c:pt idx="219">
                  <c:v>2010 April</c:v>
                </c:pt>
                <c:pt idx="220">
                  <c:v>2010 May</c:v>
                </c:pt>
                <c:pt idx="221">
                  <c:v>2010 June</c:v>
                </c:pt>
                <c:pt idx="222">
                  <c:v>2010 July</c:v>
                </c:pt>
                <c:pt idx="223">
                  <c:v>2010 August</c:v>
                </c:pt>
                <c:pt idx="224">
                  <c:v>2010 September</c:v>
                </c:pt>
                <c:pt idx="225">
                  <c:v>2010 October</c:v>
                </c:pt>
                <c:pt idx="226">
                  <c:v>2010 November</c:v>
                </c:pt>
                <c:pt idx="227">
                  <c:v>2010 December</c:v>
                </c:pt>
                <c:pt idx="228">
                  <c:v>2011 January</c:v>
                </c:pt>
                <c:pt idx="229">
                  <c:v>2011 February</c:v>
                </c:pt>
                <c:pt idx="230">
                  <c:v>2011 March</c:v>
                </c:pt>
                <c:pt idx="231">
                  <c:v>2011 April</c:v>
                </c:pt>
                <c:pt idx="232">
                  <c:v>2011 May</c:v>
                </c:pt>
                <c:pt idx="233">
                  <c:v>2011 June</c:v>
                </c:pt>
                <c:pt idx="234">
                  <c:v>2011 July</c:v>
                </c:pt>
                <c:pt idx="235">
                  <c:v>2011 August</c:v>
                </c:pt>
                <c:pt idx="236">
                  <c:v>2011 September</c:v>
                </c:pt>
                <c:pt idx="237">
                  <c:v>2011 October</c:v>
                </c:pt>
                <c:pt idx="238">
                  <c:v>2011 November</c:v>
                </c:pt>
                <c:pt idx="239">
                  <c:v>2011 December</c:v>
                </c:pt>
                <c:pt idx="240">
                  <c:v>2012 January</c:v>
                </c:pt>
                <c:pt idx="241">
                  <c:v>2012 February</c:v>
                </c:pt>
                <c:pt idx="242">
                  <c:v>2012 March</c:v>
                </c:pt>
                <c:pt idx="243">
                  <c:v>2012 April</c:v>
                </c:pt>
                <c:pt idx="244">
                  <c:v>2012 May</c:v>
                </c:pt>
                <c:pt idx="245">
                  <c:v>2012 June</c:v>
                </c:pt>
                <c:pt idx="246">
                  <c:v>2012 July</c:v>
                </c:pt>
                <c:pt idx="247">
                  <c:v>2012 August</c:v>
                </c:pt>
                <c:pt idx="248">
                  <c:v>2012 September</c:v>
                </c:pt>
                <c:pt idx="249">
                  <c:v>2012 October</c:v>
                </c:pt>
                <c:pt idx="250">
                  <c:v>2012 November</c:v>
                </c:pt>
                <c:pt idx="251">
                  <c:v>2012 December</c:v>
                </c:pt>
                <c:pt idx="252">
                  <c:v>2013 January</c:v>
                </c:pt>
                <c:pt idx="253">
                  <c:v>2013 February</c:v>
                </c:pt>
                <c:pt idx="254">
                  <c:v>2013 March</c:v>
                </c:pt>
                <c:pt idx="255">
                  <c:v>2013 April</c:v>
                </c:pt>
                <c:pt idx="256">
                  <c:v>2013 May</c:v>
                </c:pt>
                <c:pt idx="257">
                  <c:v>2013 June</c:v>
                </c:pt>
                <c:pt idx="258">
                  <c:v>2013 July</c:v>
                </c:pt>
                <c:pt idx="259">
                  <c:v>2013 August</c:v>
                </c:pt>
                <c:pt idx="260">
                  <c:v>2013 September</c:v>
                </c:pt>
                <c:pt idx="261">
                  <c:v>2013 October</c:v>
                </c:pt>
                <c:pt idx="262">
                  <c:v>2013 November</c:v>
                </c:pt>
                <c:pt idx="263">
                  <c:v>2013 December</c:v>
                </c:pt>
                <c:pt idx="264">
                  <c:v>2014 January</c:v>
                </c:pt>
                <c:pt idx="265">
                  <c:v>2014 February</c:v>
                </c:pt>
                <c:pt idx="266">
                  <c:v>2014 March</c:v>
                </c:pt>
                <c:pt idx="267">
                  <c:v>2014 April</c:v>
                </c:pt>
                <c:pt idx="268">
                  <c:v>2014 May</c:v>
                </c:pt>
                <c:pt idx="269">
                  <c:v>2014 June</c:v>
                </c:pt>
                <c:pt idx="270">
                  <c:v>2014 July</c:v>
                </c:pt>
                <c:pt idx="271">
                  <c:v>2014 August</c:v>
                </c:pt>
                <c:pt idx="272">
                  <c:v>2014 September</c:v>
                </c:pt>
                <c:pt idx="273">
                  <c:v>2014 October</c:v>
                </c:pt>
                <c:pt idx="274">
                  <c:v>2014 November</c:v>
                </c:pt>
                <c:pt idx="275">
                  <c:v>2014 December</c:v>
                </c:pt>
                <c:pt idx="276">
                  <c:v>2015 January</c:v>
                </c:pt>
                <c:pt idx="277">
                  <c:v>2015 February</c:v>
                </c:pt>
                <c:pt idx="278">
                  <c:v>2015 March</c:v>
                </c:pt>
                <c:pt idx="279">
                  <c:v>2015 April</c:v>
                </c:pt>
                <c:pt idx="280">
                  <c:v>2015 May</c:v>
                </c:pt>
                <c:pt idx="281">
                  <c:v>2015 June</c:v>
                </c:pt>
                <c:pt idx="282">
                  <c:v>2015 July</c:v>
                </c:pt>
                <c:pt idx="283">
                  <c:v>2015 August</c:v>
                </c:pt>
                <c:pt idx="284">
                  <c:v>2015 September</c:v>
                </c:pt>
                <c:pt idx="285">
                  <c:v>2015 October</c:v>
                </c:pt>
                <c:pt idx="286">
                  <c:v>2015 November</c:v>
                </c:pt>
                <c:pt idx="287">
                  <c:v>2015 December</c:v>
                </c:pt>
                <c:pt idx="288">
                  <c:v>2016 January</c:v>
                </c:pt>
                <c:pt idx="289">
                  <c:v>2016 February</c:v>
                </c:pt>
                <c:pt idx="290">
                  <c:v>2016 March</c:v>
                </c:pt>
                <c:pt idx="291">
                  <c:v>2016 April</c:v>
                </c:pt>
                <c:pt idx="292">
                  <c:v>2016 May</c:v>
                </c:pt>
                <c:pt idx="293">
                  <c:v>2016 June</c:v>
                </c:pt>
                <c:pt idx="294">
                  <c:v>2016 July</c:v>
                </c:pt>
                <c:pt idx="295">
                  <c:v>2016 August</c:v>
                </c:pt>
                <c:pt idx="296">
                  <c:v>2016 September</c:v>
                </c:pt>
                <c:pt idx="297">
                  <c:v>2016 October</c:v>
                </c:pt>
                <c:pt idx="298">
                  <c:v>2016 November</c:v>
                </c:pt>
                <c:pt idx="299">
                  <c:v>2016 December</c:v>
                </c:pt>
                <c:pt idx="300">
                  <c:v>2017 January</c:v>
                </c:pt>
                <c:pt idx="301">
                  <c:v>2017 February</c:v>
                </c:pt>
                <c:pt idx="302">
                  <c:v>2017 March</c:v>
                </c:pt>
                <c:pt idx="303">
                  <c:v>2017 April</c:v>
                </c:pt>
                <c:pt idx="304">
                  <c:v>2017 May</c:v>
                </c:pt>
                <c:pt idx="305">
                  <c:v>2017 June</c:v>
                </c:pt>
                <c:pt idx="306">
                  <c:v>2017 July</c:v>
                </c:pt>
                <c:pt idx="307">
                  <c:v>2017 August</c:v>
                </c:pt>
                <c:pt idx="308">
                  <c:v>2017 September</c:v>
                </c:pt>
                <c:pt idx="309">
                  <c:v>2017 October</c:v>
                </c:pt>
                <c:pt idx="310">
                  <c:v>2017 November</c:v>
                </c:pt>
                <c:pt idx="311">
                  <c:v>2017 December</c:v>
                </c:pt>
                <c:pt idx="312">
                  <c:v>2018 January</c:v>
                </c:pt>
                <c:pt idx="313">
                  <c:v>2018 February</c:v>
                </c:pt>
                <c:pt idx="314">
                  <c:v>2018 March</c:v>
                </c:pt>
                <c:pt idx="315">
                  <c:v>2018 April</c:v>
                </c:pt>
                <c:pt idx="316">
                  <c:v>2018 May</c:v>
                </c:pt>
                <c:pt idx="317">
                  <c:v>2018 June</c:v>
                </c:pt>
                <c:pt idx="318">
                  <c:v>2018 July</c:v>
                </c:pt>
                <c:pt idx="319">
                  <c:v>2018 August</c:v>
                </c:pt>
                <c:pt idx="320">
                  <c:v>2018 September</c:v>
                </c:pt>
                <c:pt idx="321">
                  <c:v>2018 October</c:v>
                </c:pt>
                <c:pt idx="322">
                  <c:v>2018 November</c:v>
                </c:pt>
                <c:pt idx="323">
                  <c:v>2018 December</c:v>
                </c:pt>
                <c:pt idx="324">
                  <c:v>2019 January</c:v>
                </c:pt>
                <c:pt idx="325">
                  <c:v>2019 February</c:v>
                </c:pt>
                <c:pt idx="326">
                  <c:v>2019 March</c:v>
                </c:pt>
                <c:pt idx="327">
                  <c:v>2019 April</c:v>
                </c:pt>
                <c:pt idx="328">
                  <c:v>2019 May</c:v>
                </c:pt>
                <c:pt idx="329">
                  <c:v>2019 June</c:v>
                </c:pt>
                <c:pt idx="330">
                  <c:v>2019 July</c:v>
                </c:pt>
                <c:pt idx="331">
                  <c:v>2019 August</c:v>
                </c:pt>
                <c:pt idx="332">
                  <c:v>2019 September</c:v>
                </c:pt>
                <c:pt idx="333">
                  <c:v>2019 October</c:v>
                </c:pt>
                <c:pt idx="334">
                  <c:v>2019 November</c:v>
                </c:pt>
                <c:pt idx="335">
                  <c:v>2019 December</c:v>
                </c:pt>
                <c:pt idx="336">
                  <c:v>2020 January</c:v>
                </c:pt>
                <c:pt idx="337">
                  <c:v>2020 February</c:v>
                </c:pt>
                <c:pt idx="338">
                  <c:v>2020 March</c:v>
                </c:pt>
                <c:pt idx="339">
                  <c:v>2020 April</c:v>
                </c:pt>
                <c:pt idx="340">
                  <c:v>2020 May</c:v>
                </c:pt>
                <c:pt idx="341">
                  <c:v>2020 June</c:v>
                </c:pt>
                <c:pt idx="342">
                  <c:v>2020 July</c:v>
                </c:pt>
                <c:pt idx="343">
                  <c:v>2020 August</c:v>
                </c:pt>
                <c:pt idx="344">
                  <c:v>2020 September</c:v>
                </c:pt>
                <c:pt idx="345">
                  <c:v>2020 October</c:v>
                </c:pt>
                <c:pt idx="346">
                  <c:v>2020 November</c:v>
                </c:pt>
                <c:pt idx="347">
                  <c:v>2020 December</c:v>
                </c:pt>
                <c:pt idx="348">
                  <c:v>2021 January</c:v>
                </c:pt>
                <c:pt idx="349">
                  <c:v>2021 February</c:v>
                </c:pt>
                <c:pt idx="350">
                  <c:v>2021 March</c:v>
                </c:pt>
                <c:pt idx="351">
                  <c:v>2021 April</c:v>
                </c:pt>
                <c:pt idx="352">
                  <c:v>2021 May</c:v>
                </c:pt>
                <c:pt idx="353">
                  <c:v>2021 June</c:v>
                </c:pt>
                <c:pt idx="354">
                  <c:v>2021 July</c:v>
                </c:pt>
                <c:pt idx="355">
                  <c:v>2021 August</c:v>
                </c:pt>
                <c:pt idx="356">
                  <c:v>2021 September</c:v>
                </c:pt>
                <c:pt idx="357">
                  <c:v>2021 October</c:v>
                </c:pt>
                <c:pt idx="358">
                  <c:v>2021 November</c:v>
                </c:pt>
                <c:pt idx="359">
                  <c:v>2021 December</c:v>
                </c:pt>
                <c:pt idx="360">
                  <c:v>2022 January</c:v>
                </c:pt>
                <c:pt idx="361">
                  <c:v>2022 February </c:v>
                </c:pt>
                <c:pt idx="362">
                  <c:v>2022 March </c:v>
                </c:pt>
                <c:pt idx="363">
                  <c:v>2022 April</c:v>
                </c:pt>
                <c:pt idx="364">
                  <c:v>2022 May</c:v>
                </c:pt>
                <c:pt idx="365">
                  <c:v>2022 June</c:v>
                </c:pt>
                <c:pt idx="366">
                  <c:v>2022 July</c:v>
                </c:pt>
                <c:pt idx="367">
                  <c:v>2022 August</c:v>
                </c:pt>
                <c:pt idx="368">
                  <c:v>2022 September</c:v>
                </c:pt>
                <c:pt idx="369">
                  <c:v>2022 October</c:v>
                </c:pt>
                <c:pt idx="370">
                  <c:v>2022 November</c:v>
                </c:pt>
                <c:pt idx="371">
                  <c:v>2022 December</c:v>
                </c:pt>
                <c:pt idx="372">
                  <c:v>2023 January</c:v>
                </c:pt>
                <c:pt idx="373">
                  <c:v>2023 February</c:v>
                </c:pt>
                <c:pt idx="374">
                  <c:v>2023 March</c:v>
                </c:pt>
                <c:pt idx="375">
                  <c:v>2023 April</c:v>
                </c:pt>
                <c:pt idx="376">
                  <c:v>2023 May</c:v>
                </c:pt>
                <c:pt idx="377">
                  <c:v>2023 June</c:v>
                </c:pt>
                <c:pt idx="378">
                  <c:v>2023 July</c:v>
                </c:pt>
                <c:pt idx="379">
                  <c:v>2023 August</c:v>
                </c:pt>
                <c:pt idx="380">
                  <c:v>2023 September</c:v>
                </c:pt>
                <c:pt idx="381">
                  <c:v>2023 October</c:v>
                </c:pt>
                <c:pt idx="382">
                  <c:v>2023 November</c:v>
                </c:pt>
                <c:pt idx="383">
                  <c:v>2023 December</c:v>
                </c:pt>
                <c:pt idx="384">
                  <c:v>2024 January</c:v>
                </c:pt>
                <c:pt idx="385">
                  <c:v>2024 February</c:v>
                </c:pt>
                <c:pt idx="386">
                  <c:v>2024 March</c:v>
                </c:pt>
                <c:pt idx="387">
                  <c:v>2024 April</c:v>
                </c:pt>
                <c:pt idx="388">
                  <c:v>2024 May</c:v>
                </c:pt>
                <c:pt idx="389">
                  <c:v>2024 June</c:v>
                </c:pt>
                <c:pt idx="390">
                  <c:v>2024 July</c:v>
                </c:pt>
                <c:pt idx="391">
                  <c:v>2024 August</c:v>
                </c:pt>
                <c:pt idx="392">
                  <c:v>2024 September</c:v>
                </c:pt>
                <c:pt idx="393">
                  <c:v>2024 October</c:v>
                </c:pt>
                <c:pt idx="394">
                  <c:v>2024 November</c:v>
                </c:pt>
                <c:pt idx="395">
                  <c:v>2024 December</c:v>
                </c:pt>
                <c:pt idx="396">
                  <c:v>2025 January</c:v>
                </c:pt>
                <c:pt idx="397">
                  <c:v>2025 February</c:v>
                </c:pt>
                <c:pt idx="398">
                  <c:v>2025 March</c:v>
                </c:pt>
                <c:pt idx="399">
                  <c:v>2025 April</c:v>
                </c:pt>
                <c:pt idx="400">
                  <c:v>2025 May</c:v>
                </c:pt>
                <c:pt idx="401">
                  <c:v>2025 June</c:v>
                </c:pt>
                <c:pt idx="402">
                  <c:v>2025 July</c:v>
                </c:pt>
                <c:pt idx="403">
                  <c:v>2025 August</c:v>
                </c:pt>
                <c:pt idx="404">
                  <c:v>2025 September</c:v>
                </c:pt>
                <c:pt idx="405">
                  <c:v>2025 October</c:v>
                </c:pt>
                <c:pt idx="406">
                  <c:v>2025 November</c:v>
                </c:pt>
                <c:pt idx="407">
                  <c:v>2025 December</c:v>
                </c:pt>
                <c:pt idx="408">
                  <c:v>2026 January</c:v>
                </c:pt>
                <c:pt idx="409">
                  <c:v>2026 February</c:v>
                </c:pt>
                <c:pt idx="410">
                  <c:v>2026 March</c:v>
                </c:pt>
                <c:pt idx="411">
                  <c:v>2026 April</c:v>
                </c:pt>
                <c:pt idx="412">
                  <c:v>2026 May</c:v>
                </c:pt>
                <c:pt idx="413">
                  <c:v>2025 June</c:v>
                </c:pt>
                <c:pt idx="414">
                  <c:v>2026 July</c:v>
                </c:pt>
                <c:pt idx="415">
                  <c:v>2026 August</c:v>
                </c:pt>
                <c:pt idx="416">
                  <c:v>2026 September</c:v>
                </c:pt>
              </c:strCache>
            </c:strRef>
          </c:cat>
          <c:val>
            <c:numRef>
              <c:f>Data!$E$18:$E$433</c:f>
              <c:numCache>
                <c:formatCode>0</c:formatCode>
                <c:ptCount val="416"/>
                <c:pt idx="0">
                  <c:v>12.6</c:v>
                </c:pt>
                <c:pt idx="1">
                  <c:v>11.2</c:v>
                </c:pt>
                <c:pt idx="2">
                  <c:v>38.5</c:v>
                </c:pt>
                <c:pt idx="3">
                  <c:v>57.1</c:v>
                </c:pt>
                <c:pt idx="4">
                  <c:v>94.5</c:v>
                </c:pt>
                <c:pt idx="5">
                  <c:v>22.5</c:v>
                </c:pt>
                <c:pt idx="6">
                  <c:v>62.3</c:v>
                </c:pt>
                <c:pt idx="7">
                  <c:v>112</c:v>
                </c:pt>
                <c:pt idx="8">
                  <c:v>112.2</c:v>
                </c:pt>
                <c:pt idx="9">
                  <c:v>71.099999999999994</c:v>
                </c:pt>
                <c:pt idx="10">
                  <c:v>130.1</c:v>
                </c:pt>
                <c:pt idx="11">
                  <c:v>52.7</c:v>
                </c:pt>
                <c:pt idx="12">
                  <c:v>90.3</c:v>
                </c:pt>
                <c:pt idx="13">
                  <c:v>6.3</c:v>
                </c:pt>
                <c:pt idx="14">
                  <c:v>21.6</c:v>
                </c:pt>
                <c:pt idx="15">
                  <c:v>97.4</c:v>
                </c:pt>
                <c:pt idx="16">
                  <c:v>44.3</c:v>
                </c:pt>
                <c:pt idx="17">
                  <c:v>72.400000000000006</c:v>
                </c:pt>
                <c:pt idx="18">
                  <c:v>56.5</c:v>
                </c:pt>
                <c:pt idx="19">
                  <c:v>37.4</c:v>
                </c:pt>
                <c:pt idx="20">
                  <c:v>117.8</c:v>
                </c:pt>
                <c:pt idx="21">
                  <c:v>123</c:v>
                </c:pt>
                <c:pt idx="22">
                  <c:v>55.9</c:v>
                </c:pt>
                <c:pt idx="23">
                  <c:v>113.2</c:v>
                </c:pt>
                <c:pt idx="24">
                  <c:v>100</c:v>
                </c:pt>
                <c:pt idx="25">
                  <c:v>58.1</c:v>
                </c:pt>
                <c:pt idx="26">
                  <c:v>51.2</c:v>
                </c:pt>
                <c:pt idx="27">
                  <c:v>62.8</c:v>
                </c:pt>
                <c:pt idx="28">
                  <c:v>76.5</c:v>
                </c:pt>
                <c:pt idx="29">
                  <c:v>26.6</c:v>
                </c:pt>
                <c:pt idx="30">
                  <c:v>27.8</c:v>
                </c:pt>
                <c:pt idx="31">
                  <c:v>48.6</c:v>
                </c:pt>
                <c:pt idx="32">
                  <c:v>67.400000000000006</c:v>
                </c:pt>
                <c:pt idx="33">
                  <c:v>90.6</c:v>
                </c:pt>
                <c:pt idx="34">
                  <c:v>49.1</c:v>
                </c:pt>
                <c:pt idx="35">
                  <c:v>93</c:v>
                </c:pt>
                <c:pt idx="36">
                  <c:v>143.19999999999999</c:v>
                </c:pt>
                <c:pt idx="37">
                  <c:v>87.1</c:v>
                </c:pt>
                <c:pt idx="38">
                  <c:v>58.4</c:v>
                </c:pt>
                <c:pt idx="39">
                  <c:v>15</c:v>
                </c:pt>
                <c:pt idx="40">
                  <c:v>28.8</c:v>
                </c:pt>
                <c:pt idx="41">
                  <c:v>23.5</c:v>
                </c:pt>
                <c:pt idx="42">
                  <c:v>21.7</c:v>
                </c:pt>
                <c:pt idx="43">
                  <c:v>1.5</c:v>
                </c:pt>
                <c:pt idx="44">
                  <c:v>113</c:v>
                </c:pt>
                <c:pt idx="45">
                  <c:v>31.3</c:v>
                </c:pt>
                <c:pt idx="46">
                  <c:v>55.5</c:v>
                </c:pt>
                <c:pt idx="47">
                  <c:v>93.1</c:v>
                </c:pt>
                <c:pt idx="48">
                  <c:v>61</c:v>
                </c:pt>
                <c:pt idx="49">
                  <c:v>70.5</c:v>
                </c:pt>
                <c:pt idx="50">
                  <c:v>33.299999999999997</c:v>
                </c:pt>
                <c:pt idx="51">
                  <c:v>30.2</c:v>
                </c:pt>
                <c:pt idx="52">
                  <c:v>32.5</c:v>
                </c:pt>
                <c:pt idx="53">
                  <c:v>12</c:v>
                </c:pt>
                <c:pt idx="54">
                  <c:v>41.1</c:v>
                </c:pt>
                <c:pt idx="55">
                  <c:v>72</c:v>
                </c:pt>
                <c:pt idx="56">
                  <c:v>14.7</c:v>
                </c:pt>
                <c:pt idx="57">
                  <c:v>48</c:v>
                </c:pt>
                <c:pt idx="58">
                  <c:v>109</c:v>
                </c:pt>
                <c:pt idx="59">
                  <c:v>26.4</c:v>
                </c:pt>
                <c:pt idx="60">
                  <c:v>13.2</c:v>
                </c:pt>
                <c:pt idx="61">
                  <c:v>84.4</c:v>
                </c:pt>
                <c:pt idx="62">
                  <c:v>11.3</c:v>
                </c:pt>
                <c:pt idx="63">
                  <c:v>12.8</c:v>
                </c:pt>
                <c:pt idx="64">
                  <c:v>45.8</c:v>
                </c:pt>
                <c:pt idx="65">
                  <c:v>121.9</c:v>
                </c:pt>
                <c:pt idx="66">
                  <c:v>41.7</c:v>
                </c:pt>
                <c:pt idx="67">
                  <c:v>60.7</c:v>
                </c:pt>
                <c:pt idx="68">
                  <c:v>11.9</c:v>
                </c:pt>
                <c:pt idx="69">
                  <c:v>60.3</c:v>
                </c:pt>
                <c:pt idx="70">
                  <c:v>74.900000000000006</c:v>
                </c:pt>
                <c:pt idx="71">
                  <c:v>66</c:v>
                </c:pt>
                <c:pt idx="72">
                  <c:v>79.900000000000006</c:v>
                </c:pt>
                <c:pt idx="73">
                  <c:v>8.9</c:v>
                </c:pt>
                <c:pt idx="74">
                  <c:v>68.900000000000006</c:v>
                </c:pt>
                <c:pt idx="75">
                  <c:v>129.69999999999999</c:v>
                </c:pt>
                <c:pt idx="76">
                  <c:v>33.4</c:v>
                </c:pt>
                <c:pt idx="77">
                  <c:v>108.8</c:v>
                </c:pt>
                <c:pt idx="78">
                  <c:v>38.4</c:v>
                </c:pt>
                <c:pt idx="79">
                  <c:v>24.8</c:v>
                </c:pt>
                <c:pt idx="80">
                  <c:v>124.1</c:v>
                </c:pt>
                <c:pt idx="81">
                  <c:v>120.3</c:v>
                </c:pt>
                <c:pt idx="82">
                  <c:v>78</c:v>
                </c:pt>
                <c:pt idx="83">
                  <c:v>73.7</c:v>
                </c:pt>
                <c:pt idx="84">
                  <c:v>110.5</c:v>
                </c:pt>
                <c:pt idx="85">
                  <c:v>27.9</c:v>
                </c:pt>
                <c:pt idx="86">
                  <c:v>35.700000000000003</c:v>
                </c:pt>
                <c:pt idx="87">
                  <c:v>51.1</c:v>
                </c:pt>
                <c:pt idx="88">
                  <c:v>33.6</c:v>
                </c:pt>
                <c:pt idx="89">
                  <c:v>91.9</c:v>
                </c:pt>
                <c:pt idx="90">
                  <c:v>19.8</c:v>
                </c:pt>
                <c:pt idx="91">
                  <c:v>102.1</c:v>
                </c:pt>
                <c:pt idx="92">
                  <c:v>93.1</c:v>
                </c:pt>
                <c:pt idx="93">
                  <c:v>53</c:v>
                </c:pt>
                <c:pt idx="94">
                  <c:v>39.4</c:v>
                </c:pt>
                <c:pt idx="95">
                  <c:v>98.1</c:v>
                </c:pt>
                <c:pt idx="96">
                  <c:v>26.2</c:v>
                </c:pt>
                <c:pt idx="97">
                  <c:v>77.900000000000006</c:v>
                </c:pt>
                <c:pt idx="98">
                  <c:v>17.7</c:v>
                </c:pt>
                <c:pt idx="99">
                  <c:v>141.1</c:v>
                </c:pt>
                <c:pt idx="100">
                  <c:v>95.3</c:v>
                </c:pt>
                <c:pt idx="101">
                  <c:v>19.899999999999999</c:v>
                </c:pt>
                <c:pt idx="102">
                  <c:v>58.3</c:v>
                </c:pt>
                <c:pt idx="103">
                  <c:v>42.6</c:v>
                </c:pt>
                <c:pt idx="104">
                  <c:v>90.6</c:v>
                </c:pt>
                <c:pt idx="105">
                  <c:v>170.4</c:v>
                </c:pt>
                <c:pt idx="106">
                  <c:v>139.30000000000001</c:v>
                </c:pt>
                <c:pt idx="107">
                  <c:v>113.1</c:v>
                </c:pt>
                <c:pt idx="108">
                  <c:v>81.400000000000006</c:v>
                </c:pt>
                <c:pt idx="109">
                  <c:v>104</c:v>
                </c:pt>
                <c:pt idx="110">
                  <c:v>106.9</c:v>
                </c:pt>
                <c:pt idx="111">
                  <c:v>90.6</c:v>
                </c:pt>
                <c:pt idx="112">
                  <c:v>58.8</c:v>
                </c:pt>
                <c:pt idx="113">
                  <c:v>37.799999999999997</c:v>
                </c:pt>
                <c:pt idx="114">
                  <c:v>53.9</c:v>
                </c:pt>
                <c:pt idx="115">
                  <c:v>97.5</c:v>
                </c:pt>
                <c:pt idx="116">
                  <c:v>70.900000000000006</c:v>
                </c:pt>
                <c:pt idx="117">
                  <c:v>119.9</c:v>
                </c:pt>
                <c:pt idx="118">
                  <c:v>49.1</c:v>
                </c:pt>
                <c:pt idx="119">
                  <c:v>26.3</c:v>
                </c:pt>
                <c:pt idx="120">
                  <c:v>74.7</c:v>
                </c:pt>
                <c:pt idx="121">
                  <c:v>88.7</c:v>
                </c:pt>
                <c:pt idx="122">
                  <c:v>49.2</c:v>
                </c:pt>
                <c:pt idx="123">
                  <c:v>51.3</c:v>
                </c:pt>
                <c:pt idx="124">
                  <c:v>82.2</c:v>
                </c:pt>
                <c:pt idx="125">
                  <c:v>39.799999999999997</c:v>
                </c:pt>
                <c:pt idx="126">
                  <c:v>81.599999999999994</c:v>
                </c:pt>
                <c:pt idx="127">
                  <c:v>48</c:v>
                </c:pt>
                <c:pt idx="128">
                  <c:v>22.4</c:v>
                </c:pt>
                <c:pt idx="129">
                  <c:v>92.3</c:v>
                </c:pt>
                <c:pt idx="130">
                  <c:v>156.30000000000001</c:v>
                </c:pt>
                <c:pt idx="131">
                  <c:v>122</c:v>
                </c:pt>
                <c:pt idx="132">
                  <c:v>87.8</c:v>
                </c:pt>
                <c:pt idx="133">
                  <c:v>23.7</c:v>
                </c:pt>
                <c:pt idx="134">
                  <c:v>22.5</c:v>
                </c:pt>
                <c:pt idx="135">
                  <c:v>33.799999999999997</c:v>
                </c:pt>
                <c:pt idx="136">
                  <c:v>49</c:v>
                </c:pt>
                <c:pt idx="137">
                  <c:v>48.2</c:v>
                </c:pt>
                <c:pt idx="138">
                  <c:v>39.799999999999997</c:v>
                </c:pt>
                <c:pt idx="139">
                  <c:v>5.0999999999999996</c:v>
                </c:pt>
                <c:pt idx="140">
                  <c:v>16.100000000000001</c:v>
                </c:pt>
                <c:pt idx="141">
                  <c:v>39.299999999999997</c:v>
                </c:pt>
                <c:pt idx="142">
                  <c:v>129.5</c:v>
                </c:pt>
                <c:pt idx="143">
                  <c:v>76.7</c:v>
                </c:pt>
                <c:pt idx="144">
                  <c:v>91.2</c:v>
                </c:pt>
                <c:pt idx="145">
                  <c:v>29.9</c:v>
                </c:pt>
                <c:pt idx="146">
                  <c:v>44</c:v>
                </c:pt>
                <c:pt idx="147">
                  <c:v>79.8</c:v>
                </c:pt>
                <c:pt idx="148">
                  <c:v>52.1</c:v>
                </c:pt>
                <c:pt idx="149">
                  <c:v>27.8</c:v>
                </c:pt>
                <c:pt idx="150">
                  <c:v>45.2</c:v>
                </c:pt>
                <c:pt idx="151">
                  <c:v>106.3</c:v>
                </c:pt>
                <c:pt idx="152">
                  <c:v>22.9</c:v>
                </c:pt>
                <c:pt idx="153">
                  <c:v>123.3</c:v>
                </c:pt>
                <c:pt idx="154">
                  <c:v>55.8</c:v>
                </c:pt>
                <c:pt idx="155">
                  <c:v>44.8</c:v>
                </c:pt>
                <c:pt idx="156">
                  <c:v>30</c:v>
                </c:pt>
                <c:pt idx="157">
                  <c:v>31.5</c:v>
                </c:pt>
                <c:pt idx="158">
                  <c:v>45.9</c:v>
                </c:pt>
                <c:pt idx="159">
                  <c:v>59.3</c:v>
                </c:pt>
                <c:pt idx="160">
                  <c:v>31.3</c:v>
                </c:pt>
                <c:pt idx="161">
                  <c:v>50.2</c:v>
                </c:pt>
                <c:pt idx="162">
                  <c:v>41.5</c:v>
                </c:pt>
                <c:pt idx="163">
                  <c:v>51.6</c:v>
                </c:pt>
                <c:pt idx="164">
                  <c:v>54.6</c:v>
                </c:pt>
                <c:pt idx="165">
                  <c:v>79.5</c:v>
                </c:pt>
                <c:pt idx="166">
                  <c:v>49.3</c:v>
                </c:pt>
                <c:pt idx="167">
                  <c:v>54.7</c:v>
                </c:pt>
                <c:pt idx="168">
                  <c:v>23.9</c:v>
                </c:pt>
                <c:pt idx="169">
                  <c:v>41.8</c:v>
                </c:pt>
                <c:pt idx="170">
                  <c:v>54.1</c:v>
                </c:pt>
                <c:pt idx="171">
                  <c:v>42.3</c:v>
                </c:pt>
                <c:pt idx="172">
                  <c:v>84.2</c:v>
                </c:pt>
                <c:pt idx="173">
                  <c:v>11.3</c:v>
                </c:pt>
                <c:pt idx="174">
                  <c:v>37.9</c:v>
                </c:pt>
                <c:pt idx="175">
                  <c:v>81.900000000000006</c:v>
                </c:pt>
                <c:pt idx="176">
                  <c:v>66.2</c:v>
                </c:pt>
                <c:pt idx="177">
                  <c:v>100.3</c:v>
                </c:pt>
                <c:pt idx="178">
                  <c:v>109</c:v>
                </c:pt>
                <c:pt idx="179">
                  <c:v>87.8</c:v>
                </c:pt>
                <c:pt idx="180">
                  <c:v>84.2</c:v>
                </c:pt>
                <c:pt idx="181">
                  <c:v>98.1</c:v>
                </c:pt>
                <c:pt idx="182">
                  <c:v>48.7</c:v>
                </c:pt>
                <c:pt idx="183">
                  <c:v>1.6</c:v>
                </c:pt>
                <c:pt idx="184">
                  <c:v>135</c:v>
                </c:pt>
                <c:pt idx="185">
                  <c:v>79.2</c:v>
                </c:pt>
                <c:pt idx="186">
                  <c:v>86.6</c:v>
                </c:pt>
                <c:pt idx="187">
                  <c:v>56.4</c:v>
                </c:pt>
                <c:pt idx="188">
                  <c:v>25.9</c:v>
                </c:pt>
                <c:pt idx="189">
                  <c:v>51.9</c:v>
                </c:pt>
                <c:pt idx="190">
                  <c:v>80.900000000000006</c:v>
                </c:pt>
                <c:pt idx="191">
                  <c:v>68.8</c:v>
                </c:pt>
                <c:pt idx="192">
                  <c:v>100.4</c:v>
                </c:pt>
                <c:pt idx="193">
                  <c:v>19.7</c:v>
                </c:pt>
                <c:pt idx="194">
                  <c:v>89.2</c:v>
                </c:pt>
                <c:pt idx="195">
                  <c:v>50.6</c:v>
                </c:pt>
                <c:pt idx="196">
                  <c:v>84.1</c:v>
                </c:pt>
                <c:pt idx="197">
                  <c:v>40</c:v>
                </c:pt>
                <c:pt idx="198">
                  <c:v>83</c:v>
                </c:pt>
                <c:pt idx="199">
                  <c:v>94.4</c:v>
                </c:pt>
                <c:pt idx="200">
                  <c:v>61.4</c:v>
                </c:pt>
                <c:pt idx="201">
                  <c:v>63</c:v>
                </c:pt>
                <c:pt idx="202">
                  <c:v>83.5</c:v>
                </c:pt>
                <c:pt idx="203">
                  <c:v>41.3</c:v>
                </c:pt>
                <c:pt idx="204">
                  <c:v>67</c:v>
                </c:pt>
                <c:pt idx="205">
                  <c:v>70.599999999999994</c:v>
                </c:pt>
                <c:pt idx="206">
                  <c:v>30.9</c:v>
                </c:pt>
                <c:pt idx="207">
                  <c:v>39.5</c:v>
                </c:pt>
                <c:pt idx="208">
                  <c:v>27.9</c:v>
                </c:pt>
                <c:pt idx="209">
                  <c:v>65.099999999999994</c:v>
                </c:pt>
                <c:pt idx="210">
                  <c:v>82.9</c:v>
                </c:pt>
                <c:pt idx="211">
                  <c:v>50.5</c:v>
                </c:pt>
                <c:pt idx="212">
                  <c:v>15.1</c:v>
                </c:pt>
                <c:pt idx="213">
                  <c:v>43.9</c:v>
                </c:pt>
                <c:pt idx="214">
                  <c:v>155.80000000000001</c:v>
                </c:pt>
                <c:pt idx="215">
                  <c:v>103.5</c:v>
                </c:pt>
                <c:pt idx="216">
                  <c:v>54.1</c:v>
                </c:pt>
                <c:pt idx="217">
                  <c:v>82</c:v>
                </c:pt>
                <c:pt idx="218">
                  <c:v>42.8</c:v>
                </c:pt>
                <c:pt idx="219">
                  <c:v>17.399999999999999</c:v>
                </c:pt>
                <c:pt idx="220">
                  <c:v>39.4</c:v>
                </c:pt>
                <c:pt idx="221">
                  <c:v>23.6</c:v>
                </c:pt>
                <c:pt idx="222">
                  <c:v>27.3</c:v>
                </c:pt>
                <c:pt idx="223">
                  <c:v>130.19999999999999</c:v>
                </c:pt>
                <c:pt idx="224">
                  <c:v>52.6</c:v>
                </c:pt>
                <c:pt idx="225">
                  <c:v>73.400000000000006</c:v>
                </c:pt>
                <c:pt idx="226">
                  <c:v>50.7</c:v>
                </c:pt>
                <c:pt idx="227">
                  <c:v>35.799999999999997</c:v>
                </c:pt>
                <c:pt idx="228">
                  <c:v>82.9</c:v>
                </c:pt>
                <c:pt idx="229">
                  <c:v>53</c:v>
                </c:pt>
                <c:pt idx="230">
                  <c:v>10</c:v>
                </c:pt>
                <c:pt idx="231">
                  <c:v>8.4</c:v>
                </c:pt>
                <c:pt idx="232">
                  <c:v>30.9</c:v>
                </c:pt>
                <c:pt idx="233">
                  <c:v>82.3</c:v>
                </c:pt>
                <c:pt idx="234">
                  <c:v>50</c:v>
                </c:pt>
                <c:pt idx="235">
                  <c:v>80.7</c:v>
                </c:pt>
                <c:pt idx="236">
                  <c:v>42.1</c:v>
                </c:pt>
                <c:pt idx="237">
                  <c:v>21.6</c:v>
                </c:pt>
                <c:pt idx="238">
                  <c:v>33.5</c:v>
                </c:pt>
                <c:pt idx="239">
                  <c:v>74.2</c:v>
                </c:pt>
                <c:pt idx="240">
                  <c:v>44.2</c:v>
                </c:pt>
                <c:pt idx="241">
                  <c:v>23</c:v>
                </c:pt>
                <c:pt idx="242">
                  <c:v>24.8</c:v>
                </c:pt>
                <c:pt idx="243">
                  <c:v>139.5</c:v>
                </c:pt>
                <c:pt idx="244">
                  <c:v>40.1</c:v>
                </c:pt>
                <c:pt idx="245">
                  <c:v>146.30000000000001</c:v>
                </c:pt>
                <c:pt idx="246">
                  <c:v>102</c:v>
                </c:pt>
                <c:pt idx="247">
                  <c:v>41</c:v>
                </c:pt>
                <c:pt idx="248">
                  <c:v>42.5</c:v>
                </c:pt>
                <c:pt idx="249">
                  <c:v>110.7</c:v>
                </c:pt>
                <c:pt idx="250">
                  <c:v>96.1</c:v>
                </c:pt>
                <c:pt idx="251">
                  <c:v>117.6</c:v>
                </c:pt>
                <c:pt idx="252">
                  <c:v>58.8</c:v>
                </c:pt>
                <c:pt idx="253">
                  <c:v>43.2</c:v>
                </c:pt>
                <c:pt idx="254">
                  <c:v>67.2</c:v>
                </c:pt>
                <c:pt idx="255">
                  <c:v>32.6</c:v>
                </c:pt>
                <c:pt idx="256">
                  <c:v>58.1</c:v>
                </c:pt>
                <c:pt idx="257">
                  <c:v>26.9</c:v>
                </c:pt>
                <c:pt idx="258">
                  <c:v>46.5</c:v>
                </c:pt>
                <c:pt idx="259">
                  <c:v>50.2</c:v>
                </c:pt>
                <c:pt idx="260">
                  <c:v>50.3</c:v>
                </c:pt>
                <c:pt idx="261">
                  <c:v>103.3</c:v>
                </c:pt>
                <c:pt idx="262">
                  <c:v>58.1</c:v>
                </c:pt>
                <c:pt idx="263">
                  <c:v>113.7</c:v>
                </c:pt>
                <c:pt idx="264">
                  <c:v>170.5</c:v>
                </c:pt>
                <c:pt idx="265">
                  <c:v>120</c:v>
                </c:pt>
                <c:pt idx="266">
                  <c:v>28.8</c:v>
                </c:pt>
                <c:pt idx="267">
                  <c:v>35.4</c:v>
                </c:pt>
                <c:pt idx="268">
                  <c:v>88.7</c:v>
                </c:pt>
                <c:pt idx="269">
                  <c:v>30.7</c:v>
                </c:pt>
                <c:pt idx="270">
                  <c:v>37.200000000000003</c:v>
                </c:pt>
                <c:pt idx="271">
                  <c:v>84.8</c:v>
                </c:pt>
                <c:pt idx="272">
                  <c:v>17.100000000000001</c:v>
                </c:pt>
                <c:pt idx="273">
                  <c:v>87</c:v>
                </c:pt>
                <c:pt idx="274">
                  <c:v>100.8</c:v>
                </c:pt>
                <c:pt idx="275">
                  <c:v>54.8</c:v>
                </c:pt>
                <c:pt idx="276">
                  <c:v>74.900000000000006</c:v>
                </c:pt>
                <c:pt idx="277">
                  <c:v>56.7</c:v>
                </c:pt>
                <c:pt idx="278">
                  <c:v>25.8</c:v>
                </c:pt>
                <c:pt idx="279">
                  <c:v>27.8</c:v>
                </c:pt>
                <c:pt idx="280">
                  <c:v>57.4</c:v>
                </c:pt>
                <c:pt idx="281">
                  <c:v>24.9</c:v>
                </c:pt>
                <c:pt idx="282">
                  <c:v>86.5</c:v>
                </c:pt>
                <c:pt idx="283">
                  <c:v>75.3</c:v>
                </c:pt>
                <c:pt idx="284">
                  <c:v>49.7</c:v>
                </c:pt>
                <c:pt idx="285">
                  <c:v>57.4</c:v>
                </c:pt>
                <c:pt idx="286">
                  <c:v>82.3</c:v>
                </c:pt>
                <c:pt idx="287">
                  <c:v>71.599999999999994</c:v>
                </c:pt>
                <c:pt idx="288">
                  <c:v>95.9</c:v>
                </c:pt>
                <c:pt idx="289">
                  <c:v>43.9</c:v>
                </c:pt>
                <c:pt idx="290">
                  <c:v>77.8</c:v>
                </c:pt>
                <c:pt idx="291">
                  <c:v>51.8</c:v>
                </c:pt>
                <c:pt idx="292">
                  <c:v>49</c:v>
                </c:pt>
                <c:pt idx="293">
                  <c:v>97.8</c:v>
                </c:pt>
                <c:pt idx="294">
                  <c:v>17.100000000000001</c:v>
                </c:pt>
                <c:pt idx="295">
                  <c:v>28.8</c:v>
                </c:pt>
                <c:pt idx="296">
                  <c:v>79.900000000000006</c:v>
                </c:pt>
                <c:pt idx="297">
                  <c:v>27.9</c:v>
                </c:pt>
                <c:pt idx="298">
                  <c:v>85.6</c:v>
                </c:pt>
                <c:pt idx="299">
                  <c:v>23.3</c:v>
                </c:pt>
                <c:pt idx="300">
                  <c:v>71.7</c:v>
                </c:pt>
                <c:pt idx="301">
                  <c:v>37.700000000000003</c:v>
                </c:pt>
                <c:pt idx="302">
                  <c:v>36.1</c:v>
                </c:pt>
                <c:pt idx="303">
                  <c:v>8.9</c:v>
                </c:pt>
                <c:pt idx="304">
                  <c:v>67.7</c:v>
                </c:pt>
                <c:pt idx="305">
                  <c:v>40</c:v>
                </c:pt>
                <c:pt idx="306">
                  <c:v>90.7</c:v>
                </c:pt>
                <c:pt idx="307">
                  <c:v>61.1</c:v>
                </c:pt>
                <c:pt idx="308">
                  <c:v>64.2</c:v>
                </c:pt>
                <c:pt idx="309">
                  <c:v>21.5</c:v>
                </c:pt>
                <c:pt idx="310">
                  <c:v>47.4</c:v>
                </c:pt>
                <c:pt idx="311">
                  <c:v>100.9</c:v>
                </c:pt>
                <c:pt idx="312">
                  <c:v>67.400000000000006</c:v>
                </c:pt>
                <c:pt idx="313">
                  <c:v>42.4</c:v>
                </c:pt>
                <c:pt idx="314">
                  <c:v>83.4</c:v>
                </c:pt>
                <c:pt idx="315">
                  <c:v>63.4</c:v>
                </c:pt>
                <c:pt idx="316">
                  <c:v>61.7</c:v>
                </c:pt>
                <c:pt idx="317">
                  <c:v>1.8</c:v>
                </c:pt>
                <c:pt idx="318">
                  <c:v>13.5</c:v>
                </c:pt>
                <c:pt idx="319">
                  <c:v>59.3</c:v>
                </c:pt>
                <c:pt idx="320">
                  <c:v>41</c:v>
                </c:pt>
                <c:pt idx="321">
                  <c:v>69.2</c:v>
                </c:pt>
                <c:pt idx="322">
                  <c:v>70.3</c:v>
                </c:pt>
                <c:pt idx="323">
                  <c:v>79</c:v>
                </c:pt>
                <c:pt idx="324">
                  <c:v>36.6</c:v>
                </c:pt>
                <c:pt idx="325">
                  <c:v>43.3</c:v>
                </c:pt>
                <c:pt idx="326">
                  <c:v>56.2</c:v>
                </c:pt>
                <c:pt idx="327">
                  <c:v>16</c:v>
                </c:pt>
                <c:pt idx="328">
                  <c:v>37</c:v>
                </c:pt>
                <c:pt idx="329">
                  <c:v>74.900000000000006</c:v>
                </c:pt>
                <c:pt idx="330">
                  <c:v>45</c:v>
                </c:pt>
                <c:pt idx="331">
                  <c:v>48</c:v>
                </c:pt>
                <c:pt idx="332">
                  <c:v>77.599999999999994</c:v>
                </c:pt>
                <c:pt idx="333">
                  <c:v>100.4</c:v>
                </c:pt>
                <c:pt idx="334">
                  <c:v>90</c:v>
                </c:pt>
                <c:pt idx="335">
                  <c:v>107</c:v>
                </c:pt>
                <c:pt idx="336">
                  <c:v>72.5</c:v>
                </c:pt>
                <c:pt idx="337">
                  <c:v>113.7</c:v>
                </c:pt>
                <c:pt idx="338">
                  <c:v>41.1</c:v>
                </c:pt>
                <c:pt idx="339">
                  <c:v>41.6</c:v>
                </c:pt>
                <c:pt idx="340">
                  <c:v>4</c:v>
                </c:pt>
                <c:pt idx="341">
                  <c:v>76.3</c:v>
                </c:pt>
                <c:pt idx="342">
                  <c:v>61.1</c:v>
                </c:pt>
                <c:pt idx="343">
                  <c:v>122.2</c:v>
                </c:pt>
                <c:pt idx="344">
                  <c:v>31.4</c:v>
                </c:pt>
                <c:pt idx="345">
                  <c:v>190.9</c:v>
                </c:pt>
                <c:pt idx="346">
                  <c:v>54.1</c:v>
                </c:pt>
                <c:pt idx="347">
                  <c:v>94</c:v>
                </c:pt>
                <c:pt idx="348">
                  <c:v>116.5</c:v>
                </c:pt>
                <c:pt idx="349">
                  <c:v>52.1</c:v>
                </c:pt>
                <c:pt idx="350">
                  <c:v>30.2</c:v>
                </c:pt>
                <c:pt idx="351">
                  <c:v>5.3</c:v>
                </c:pt>
                <c:pt idx="352">
                  <c:v>103.1</c:v>
                </c:pt>
                <c:pt idx="353">
                  <c:v>84.5</c:v>
                </c:pt>
                <c:pt idx="354">
                  <c:v>63.7</c:v>
                </c:pt>
                <c:pt idx="355">
                  <c:v>39.799999999999997</c:v>
                </c:pt>
                <c:pt idx="356">
                  <c:v>54.7</c:v>
                </c:pt>
                <c:pt idx="357">
                  <c:v>105.4</c:v>
                </c:pt>
                <c:pt idx="358">
                  <c:v>15.1</c:v>
                </c:pt>
                <c:pt idx="359">
                  <c:v>77.7</c:v>
                </c:pt>
                <c:pt idx="360">
                  <c:v>23.9</c:v>
                </c:pt>
                <c:pt idx="361">
                  <c:v>85</c:v>
                </c:pt>
                <c:pt idx="362">
                  <c:v>38.700000000000003</c:v>
                </c:pt>
                <c:pt idx="363">
                  <c:v>16.5</c:v>
                </c:pt>
                <c:pt idx="364">
                  <c:v>40.1</c:v>
                </c:pt>
                <c:pt idx="365">
                  <c:v>40.4</c:v>
                </c:pt>
                <c:pt idx="366">
                  <c:v>9.1999999999999993</c:v>
                </c:pt>
                <c:pt idx="367">
                  <c:v>33.4</c:v>
                </c:pt>
                <c:pt idx="368">
                  <c:v>64.900000000000006</c:v>
                </c:pt>
                <c:pt idx="369">
                  <c:v>97.3</c:v>
                </c:pt>
                <c:pt idx="370">
                  <c:v>130.5</c:v>
                </c:pt>
                <c:pt idx="371">
                  <c:v>82.7</c:v>
                </c:pt>
                <c:pt idx="372">
                  <c:v>80.7</c:v>
                </c:pt>
                <c:pt idx="373">
                  <c:v>5.3</c:v>
                </c:pt>
                <c:pt idx="374">
                  <c:v>124.7</c:v>
                </c:pt>
                <c:pt idx="375">
                  <c:v>66.8</c:v>
                </c:pt>
                <c:pt idx="376">
                  <c:v>45</c:v>
                </c:pt>
                <c:pt idx="377">
                  <c:v>31.7</c:v>
                </c:pt>
                <c:pt idx="378">
                  <c:v>103.4</c:v>
                </c:pt>
                <c:pt idx="379">
                  <c:v>53.6</c:v>
                </c:pt>
                <c:pt idx="380">
                  <c:v>68</c:v>
                </c:pt>
                <c:pt idx="381">
                  <c:v>124.7</c:v>
                </c:pt>
                <c:pt idx="382">
                  <c:v>87.3</c:v>
                </c:pt>
                <c:pt idx="383">
                  <c:v>117.9</c:v>
                </c:pt>
                <c:pt idx="384">
                  <c:v>74.2</c:v>
                </c:pt>
                <c:pt idx="385">
                  <c:v>130.30000000000001</c:v>
                </c:pt>
                <c:pt idx="386">
                  <c:v>90.4</c:v>
                </c:pt>
                <c:pt idx="387">
                  <c:v>78.2</c:v>
                </c:pt>
                <c:pt idx="388">
                  <c:v>87</c:v>
                </c:pt>
                <c:pt idx="389">
                  <c:v>20.3</c:v>
                </c:pt>
                <c:pt idx="390">
                  <c:v>96.2</c:v>
                </c:pt>
                <c:pt idx="391">
                  <c:v>26.6</c:v>
                </c:pt>
                <c:pt idx="392">
                  <c:v>178.4</c:v>
                </c:pt>
                <c:pt idx="393">
                  <c:v>71.7</c:v>
                </c:pt>
                <c:pt idx="394">
                  <c:v>73.2</c:v>
                </c:pt>
                <c:pt idx="395">
                  <c:v>59.8</c:v>
                </c:pt>
                <c:pt idx="396">
                  <c:v>89.56</c:v>
                </c:pt>
                <c:pt idx="397">
                  <c:v>61.1</c:v>
                </c:pt>
                <c:pt idx="398">
                  <c:v>7.4</c:v>
                </c:pt>
                <c:pt idx="399">
                  <c:v>31.5</c:v>
                </c:pt>
                <c:pt idx="400">
                  <c:v>26</c:v>
                </c:pt>
                <c:pt idx="401">
                  <c:v>27.1</c:v>
                </c:pt>
                <c:pt idx="402">
                  <c:v>51.3</c:v>
                </c:pt>
                <c:pt idx="403">
                  <c:v>27.1</c:v>
                </c:pt>
                <c:pt idx="404">
                  <c:v>61.3</c:v>
                </c:pt>
                <c:pt idx="405">
                  <c:v>63.7</c:v>
                </c:pt>
                <c:pt idx="406">
                  <c:v>94.4</c:v>
                </c:pt>
                <c:pt idx="407">
                  <c:v>80.599999999999994</c:v>
                </c:pt>
                <c:pt idx="408">
                  <c:v>118.6</c:v>
                </c:pt>
                <c:pt idx="409">
                  <c:v>101.8</c:v>
                </c:pt>
                <c:pt idx="410">
                  <c:v>30.2</c:v>
                </c:pt>
                <c:pt idx="411" formatCode="0.0">
                  <c:v>6</c:v>
                </c:pt>
                <c:pt idx="412" formatCode="0.0">
                  <c:v>15.747999999999999</c:v>
                </c:pt>
                <c:pt idx="413" formatCode="0.0">
                  <c:v>17</c:v>
                </c:pt>
                <c:pt idx="414" formatCode="0.0">
                  <c:v>0.01</c:v>
                </c:pt>
                <c:pt idx="415" formatCode="0.0">
                  <c:v>26.7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2C-A34D-8F12-909771AAF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84644600"/>
        <c:axId val="-2085521448"/>
      </c:barChart>
      <c:lineChart>
        <c:grouping val="standard"/>
        <c:varyColors val="0"/>
        <c:ser>
          <c:idx val="4"/>
          <c:order val="1"/>
          <c:tx>
            <c:strRef>
              <c:f>Data!$G$4</c:f>
              <c:strCache>
                <c:ptCount val="1"/>
                <c:pt idx="0">
                  <c:v>3 Month Total</c:v>
                </c:pt>
              </c:strCache>
            </c:strRef>
          </c:tx>
          <c:marker>
            <c:symbol val="none"/>
          </c:marker>
          <c:dPt>
            <c:idx val="196"/>
            <c:bubble3D val="0"/>
            <c:extLst>
              <c:ext xmlns:c16="http://schemas.microsoft.com/office/drawing/2014/chart" uri="{C3380CC4-5D6E-409C-BE32-E72D297353CC}">
                <c16:uniqueId val="{0000000A-B89A-D74C-87AC-A759DEBE0AFA}"/>
              </c:ext>
            </c:extLst>
          </c:dPt>
          <c:cat>
            <c:strRef>
              <c:f>Data!$C$18:$C$433</c:f>
              <c:strCache>
                <c:ptCount val="416"/>
                <c:pt idx="0">
                  <c:v>1992 January</c:v>
                </c:pt>
                <c:pt idx="1">
                  <c:v>1992 February</c:v>
                </c:pt>
                <c:pt idx="2">
                  <c:v>1992 March</c:v>
                </c:pt>
                <c:pt idx="3">
                  <c:v>1992 April</c:v>
                </c:pt>
                <c:pt idx="4">
                  <c:v>1992 May</c:v>
                </c:pt>
                <c:pt idx="5">
                  <c:v>1992 June</c:v>
                </c:pt>
                <c:pt idx="6">
                  <c:v>1992 July</c:v>
                </c:pt>
                <c:pt idx="7">
                  <c:v>1992 August</c:v>
                </c:pt>
                <c:pt idx="8">
                  <c:v>1992 September</c:v>
                </c:pt>
                <c:pt idx="9">
                  <c:v>1992 October</c:v>
                </c:pt>
                <c:pt idx="10">
                  <c:v>1992 November</c:v>
                </c:pt>
                <c:pt idx="11">
                  <c:v>1992 December</c:v>
                </c:pt>
                <c:pt idx="12">
                  <c:v>1993 January</c:v>
                </c:pt>
                <c:pt idx="13">
                  <c:v>1993 February</c:v>
                </c:pt>
                <c:pt idx="14">
                  <c:v>1993 March</c:v>
                </c:pt>
                <c:pt idx="15">
                  <c:v>1993 April</c:v>
                </c:pt>
                <c:pt idx="16">
                  <c:v>1993 May</c:v>
                </c:pt>
                <c:pt idx="17">
                  <c:v>1993 June</c:v>
                </c:pt>
                <c:pt idx="18">
                  <c:v>1993 July</c:v>
                </c:pt>
                <c:pt idx="19">
                  <c:v>1993 August</c:v>
                </c:pt>
                <c:pt idx="20">
                  <c:v>1993 September</c:v>
                </c:pt>
                <c:pt idx="21">
                  <c:v>1993 October</c:v>
                </c:pt>
                <c:pt idx="22">
                  <c:v>1993 November</c:v>
                </c:pt>
                <c:pt idx="23">
                  <c:v>1993 December</c:v>
                </c:pt>
                <c:pt idx="24">
                  <c:v>1994 January</c:v>
                </c:pt>
                <c:pt idx="25">
                  <c:v>1994 February</c:v>
                </c:pt>
                <c:pt idx="26">
                  <c:v>1994 March</c:v>
                </c:pt>
                <c:pt idx="27">
                  <c:v>1994 April</c:v>
                </c:pt>
                <c:pt idx="28">
                  <c:v>1994 May</c:v>
                </c:pt>
                <c:pt idx="29">
                  <c:v>1994 June</c:v>
                </c:pt>
                <c:pt idx="30">
                  <c:v>1994 July</c:v>
                </c:pt>
                <c:pt idx="31">
                  <c:v>1994 August</c:v>
                </c:pt>
                <c:pt idx="32">
                  <c:v>1994 September</c:v>
                </c:pt>
                <c:pt idx="33">
                  <c:v>1994 October</c:v>
                </c:pt>
                <c:pt idx="34">
                  <c:v>1994 November</c:v>
                </c:pt>
                <c:pt idx="35">
                  <c:v>1994 December</c:v>
                </c:pt>
                <c:pt idx="36">
                  <c:v>1995 January</c:v>
                </c:pt>
                <c:pt idx="37">
                  <c:v>1995 February</c:v>
                </c:pt>
                <c:pt idx="38">
                  <c:v>1995 March</c:v>
                </c:pt>
                <c:pt idx="39">
                  <c:v>1995 April</c:v>
                </c:pt>
                <c:pt idx="40">
                  <c:v>1995 May</c:v>
                </c:pt>
                <c:pt idx="41">
                  <c:v>1995 June</c:v>
                </c:pt>
                <c:pt idx="42">
                  <c:v>1995 July</c:v>
                </c:pt>
                <c:pt idx="43">
                  <c:v>1995 August</c:v>
                </c:pt>
                <c:pt idx="44">
                  <c:v>1995 September</c:v>
                </c:pt>
                <c:pt idx="45">
                  <c:v>1995 October</c:v>
                </c:pt>
                <c:pt idx="46">
                  <c:v>1995 November</c:v>
                </c:pt>
                <c:pt idx="47">
                  <c:v>1995 December</c:v>
                </c:pt>
                <c:pt idx="48">
                  <c:v>1996 January</c:v>
                </c:pt>
                <c:pt idx="49">
                  <c:v>1996 February</c:v>
                </c:pt>
                <c:pt idx="50">
                  <c:v>1996 March</c:v>
                </c:pt>
                <c:pt idx="51">
                  <c:v>1996 April</c:v>
                </c:pt>
                <c:pt idx="52">
                  <c:v>1996 May</c:v>
                </c:pt>
                <c:pt idx="53">
                  <c:v>1996 June</c:v>
                </c:pt>
                <c:pt idx="54">
                  <c:v>1996 July</c:v>
                </c:pt>
                <c:pt idx="55">
                  <c:v>1996 August</c:v>
                </c:pt>
                <c:pt idx="56">
                  <c:v>1996 September</c:v>
                </c:pt>
                <c:pt idx="57">
                  <c:v>1996 October</c:v>
                </c:pt>
                <c:pt idx="58">
                  <c:v>1996 November</c:v>
                </c:pt>
                <c:pt idx="59">
                  <c:v>1996 December</c:v>
                </c:pt>
                <c:pt idx="60">
                  <c:v>1997 January</c:v>
                </c:pt>
                <c:pt idx="61">
                  <c:v>1997 February</c:v>
                </c:pt>
                <c:pt idx="62">
                  <c:v>1997 March</c:v>
                </c:pt>
                <c:pt idx="63">
                  <c:v>1997 April</c:v>
                </c:pt>
                <c:pt idx="64">
                  <c:v>1997 May</c:v>
                </c:pt>
                <c:pt idx="65">
                  <c:v>1997 June</c:v>
                </c:pt>
                <c:pt idx="66">
                  <c:v>1997 July</c:v>
                </c:pt>
                <c:pt idx="67">
                  <c:v>1997 August</c:v>
                </c:pt>
                <c:pt idx="68">
                  <c:v>1997 September</c:v>
                </c:pt>
                <c:pt idx="69">
                  <c:v>1997 October</c:v>
                </c:pt>
                <c:pt idx="70">
                  <c:v>1997 November</c:v>
                </c:pt>
                <c:pt idx="71">
                  <c:v>1997 December</c:v>
                </c:pt>
                <c:pt idx="72">
                  <c:v>1998 January</c:v>
                </c:pt>
                <c:pt idx="73">
                  <c:v>1998 February</c:v>
                </c:pt>
                <c:pt idx="74">
                  <c:v>1998 March</c:v>
                </c:pt>
                <c:pt idx="75">
                  <c:v>1998 April</c:v>
                </c:pt>
                <c:pt idx="76">
                  <c:v>1998 May</c:v>
                </c:pt>
                <c:pt idx="77">
                  <c:v>1998 June</c:v>
                </c:pt>
                <c:pt idx="78">
                  <c:v>1998 July</c:v>
                </c:pt>
                <c:pt idx="79">
                  <c:v>1998 August</c:v>
                </c:pt>
                <c:pt idx="80">
                  <c:v>1998 September</c:v>
                </c:pt>
                <c:pt idx="81">
                  <c:v>1998 October</c:v>
                </c:pt>
                <c:pt idx="82">
                  <c:v>1998 November</c:v>
                </c:pt>
                <c:pt idx="83">
                  <c:v>1998 December</c:v>
                </c:pt>
                <c:pt idx="84">
                  <c:v>1999 January</c:v>
                </c:pt>
                <c:pt idx="85">
                  <c:v>1999 February</c:v>
                </c:pt>
                <c:pt idx="86">
                  <c:v>1999 March</c:v>
                </c:pt>
                <c:pt idx="87">
                  <c:v>1999 April</c:v>
                </c:pt>
                <c:pt idx="88">
                  <c:v>1999 May</c:v>
                </c:pt>
                <c:pt idx="89">
                  <c:v>1999 June</c:v>
                </c:pt>
                <c:pt idx="90">
                  <c:v>1999 July</c:v>
                </c:pt>
                <c:pt idx="91">
                  <c:v>1999 August</c:v>
                </c:pt>
                <c:pt idx="92">
                  <c:v>1999 September</c:v>
                </c:pt>
                <c:pt idx="93">
                  <c:v>1999 October</c:v>
                </c:pt>
                <c:pt idx="94">
                  <c:v>1999 November</c:v>
                </c:pt>
                <c:pt idx="95">
                  <c:v>1999 December</c:v>
                </c:pt>
                <c:pt idx="96">
                  <c:v>2000 January</c:v>
                </c:pt>
                <c:pt idx="97">
                  <c:v>2000 February</c:v>
                </c:pt>
                <c:pt idx="98">
                  <c:v>2000 March</c:v>
                </c:pt>
                <c:pt idx="99">
                  <c:v>2000 April</c:v>
                </c:pt>
                <c:pt idx="100">
                  <c:v>2000 May</c:v>
                </c:pt>
                <c:pt idx="101">
                  <c:v>2000 June</c:v>
                </c:pt>
                <c:pt idx="102">
                  <c:v>2000 July</c:v>
                </c:pt>
                <c:pt idx="103">
                  <c:v>2000 August</c:v>
                </c:pt>
                <c:pt idx="104">
                  <c:v>2000 September</c:v>
                </c:pt>
                <c:pt idx="105">
                  <c:v>2000 October</c:v>
                </c:pt>
                <c:pt idx="106">
                  <c:v>2000 November</c:v>
                </c:pt>
                <c:pt idx="107">
                  <c:v>2000 December</c:v>
                </c:pt>
                <c:pt idx="108">
                  <c:v>2001 January</c:v>
                </c:pt>
                <c:pt idx="109">
                  <c:v>2001 February</c:v>
                </c:pt>
                <c:pt idx="110">
                  <c:v>2001 March</c:v>
                </c:pt>
                <c:pt idx="111">
                  <c:v>2001 April</c:v>
                </c:pt>
                <c:pt idx="112">
                  <c:v>2001 May</c:v>
                </c:pt>
                <c:pt idx="113">
                  <c:v>2001 June</c:v>
                </c:pt>
                <c:pt idx="114">
                  <c:v>2001 July</c:v>
                </c:pt>
                <c:pt idx="115">
                  <c:v>2001 August</c:v>
                </c:pt>
                <c:pt idx="116">
                  <c:v>2001 September</c:v>
                </c:pt>
                <c:pt idx="117">
                  <c:v>2001 October</c:v>
                </c:pt>
                <c:pt idx="118">
                  <c:v>2001 November</c:v>
                </c:pt>
                <c:pt idx="119">
                  <c:v>2001 December</c:v>
                </c:pt>
                <c:pt idx="120">
                  <c:v>2002 January</c:v>
                </c:pt>
                <c:pt idx="121">
                  <c:v>2002 February</c:v>
                </c:pt>
                <c:pt idx="122">
                  <c:v>2002 March</c:v>
                </c:pt>
                <c:pt idx="123">
                  <c:v>2002 April</c:v>
                </c:pt>
                <c:pt idx="124">
                  <c:v>2002 May</c:v>
                </c:pt>
                <c:pt idx="125">
                  <c:v>2002 June</c:v>
                </c:pt>
                <c:pt idx="126">
                  <c:v>2002 July</c:v>
                </c:pt>
                <c:pt idx="127">
                  <c:v>2002 August</c:v>
                </c:pt>
                <c:pt idx="128">
                  <c:v>2002 September</c:v>
                </c:pt>
                <c:pt idx="129">
                  <c:v>2002 October</c:v>
                </c:pt>
                <c:pt idx="130">
                  <c:v>2002 November</c:v>
                </c:pt>
                <c:pt idx="131">
                  <c:v>2002 December</c:v>
                </c:pt>
                <c:pt idx="132">
                  <c:v>2003 January</c:v>
                </c:pt>
                <c:pt idx="133">
                  <c:v>2003 February</c:v>
                </c:pt>
                <c:pt idx="134">
                  <c:v>2003 March</c:v>
                </c:pt>
                <c:pt idx="135">
                  <c:v>2003 April</c:v>
                </c:pt>
                <c:pt idx="136">
                  <c:v>2003 May</c:v>
                </c:pt>
                <c:pt idx="137">
                  <c:v>2003 June</c:v>
                </c:pt>
                <c:pt idx="138">
                  <c:v>2003 July</c:v>
                </c:pt>
                <c:pt idx="139">
                  <c:v>2003 August</c:v>
                </c:pt>
                <c:pt idx="140">
                  <c:v>2003 September</c:v>
                </c:pt>
                <c:pt idx="141">
                  <c:v>2003 October</c:v>
                </c:pt>
                <c:pt idx="142">
                  <c:v>2003 November</c:v>
                </c:pt>
                <c:pt idx="143">
                  <c:v>2003 December</c:v>
                </c:pt>
                <c:pt idx="144">
                  <c:v>2004 January</c:v>
                </c:pt>
                <c:pt idx="145">
                  <c:v>2004 February</c:v>
                </c:pt>
                <c:pt idx="146">
                  <c:v>2004 March</c:v>
                </c:pt>
                <c:pt idx="147">
                  <c:v>2004 April</c:v>
                </c:pt>
                <c:pt idx="148">
                  <c:v>2004 May</c:v>
                </c:pt>
                <c:pt idx="149">
                  <c:v>2004 June</c:v>
                </c:pt>
                <c:pt idx="150">
                  <c:v>2004 July</c:v>
                </c:pt>
                <c:pt idx="151">
                  <c:v>2004 August</c:v>
                </c:pt>
                <c:pt idx="152">
                  <c:v>2004 September</c:v>
                </c:pt>
                <c:pt idx="153">
                  <c:v>2004 October</c:v>
                </c:pt>
                <c:pt idx="154">
                  <c:v>2004 November</c:v>
                </c:pt>
                <c:pt idx="155">
                  <c:v>2004 December</c:v>
                </c:pt>
                <c:pt idx="156">
                  <c:v>2005 January</c:v>
                </c:pt>
                <c:pt idx="157">
                  <c:v>2005 February</c:v>
                </c:pt>
                <c:pt idx="158">
                  <c:v>2005 March</c:v>
                </c:pt>
                <c:pt idx="159">
                  <c:v>2005 April</c:v>
                </c:pt>
                <c:pt idx="160">
                  <c:v>2005 May</c:v>
                </c:pt>
                <c:pt idx="161">
                  <c:v>2005 June</c:v>
                </c:pt>
                <c:pt idx="162">
                  <c:v>2005 July</c:v>
                </c:pt>
                <c:pt idx="163">
                  <c:v>2005 August</c:v>
                </c:pt>
                <c:pt idx="164">
                  <c:v>2005 September</c:v>
                </c:pt>
                <c:pt idx="165">
                  <c:v>2005 October</c:v>
                </c:pt>
                <c:pt idx="166">
                  <c:v>2005 November</c:v>
                </c:pt>
                <c:pt idx="167">
                  <c:v>2005 December</c:v>
                </c:pt>
                <c:pt idx="168">
                  <c:v>2006 January</c:v>
                </c:pt>
                <c:pt idx="169">
                  <c:v>2006 February</c:v>
                </c:pt>
                <c:pt idx="170">
                  <c:v>2006 March</c:v>
                </c:pt>
                <c:pt idx="171">
                  <c:v>2006 April</c:v>
                </c:pt>
                <c:pt idx="172">
                  <c:v>2006 May</c:v>
                </c:pt>
                <c:pt idx="173">
                  <c:v>2006 June</c:v>
                </c:pt>
                <c:pt idx="174">
                  <c:v>2006 July</c:v>
                </c:pt>
                <c:pt idx="175">
                  <c:v>2006 August</c:v>
                </c:pt>
                <c:pt idx="176">
                  <c:v>2006 September</c:v>
                </c:pt>
                <c:pt idx="177">
                  <c:v>2006 October</c:v>
                </c:pt>
                <c:pt idx="178">
                  <c:v>2006 November</c:v>
                </c:pt>
                <c:pt idx="179">
                  <c:v>2006 December</c:v>
                </c:pt>
                <c:pt idx="180">
                  <c:v>2007 January</c:v>
                </c:pt>
                <c:pt idx="181">
                  <c:v>2007 February</c:v>
                </c:pt>
                <c:pt idx="182">
                  <c:v>2007 March</c:v>
                </c:pt>
                <c:pt idx="183">
                  <c:v>2007 April</c:v>
                </c:pt>
                <c:pt idx="184">
                  <c:v>2007 May</c:v>
                </c:pt>
                <c:pt idx="185">
                  <c:v>2007 June</c:v>
                </c:pt>
                <c:pt idx="186">
                  <c:v>2007 July</c:v>
                </c:pt>
                <c:pt idx="187">
                  <c:v>2007 August</c:v>
                </c:pt>
                <c:pt idx="188">
                  <c:v>2007 September</c:v>
                </c:pt>
                <c:pt idx="189">
                  <c:v>2007 October</c:v>
                </c:pt>
                <c:pt idx="190">
                  <c:v>2007 November</c:v>
                </c:pt>
                <c:pt idx="191">
                  <c:v>2007 December</c:v>
                </c:pt>
                <c:pt idx="192">
                  <c:v>2008 January</c:v>
                </c:pt>
                <c:pt idx="193">
                  <c:v>2008 February</c:v>
                </c:pt>
                <c:pt idx="194">
                  <c:v>2008 March</c:v>
                </c:pt>
                <c:pt idx="195">
                  <c:v>2008 April</c:v>
                </c:pt>
                <c:pt idx="196">
                  <c:v>2008 May</c:v>
                </c:pt>
                <c:pt idx="197">
                  <c:v>2008 June</c:v>
                </c:pt>
                <c:pt idx="198">
                  <c:v>2008 July</c:v>
                </c:pt>
                <c:pt idx="199">
                  <c:v>2008 August</c:v>
                </c:pt>
                <c:pt idx="200">
                  <c:v>2008 September</c:v>
                </c:pt>
                <c:pt idx="201">
                  <c:v>2008 October</c:v>
                </c:pt>
                <c:pt idx="202">
                  <c:v>2008 November</c:v>
                </c:pt>
                <c:pt idx="203">
                  <c:v>2008 December</c:v>
                </c:pt>
                <c:pt idx="204">
                  <c:v>2009 January</c:v>
                </c:pt>
                <c:pt idx="205">
                  <c:v>2009 February</c:v>
                </c:pt>
                <c:pt idx="206">
                  <c:v>2009 March</c:v>
                </c:pt>
                <c:pt idx="207">
                  <c:v>2009 April</c:v>
                </c:pt>
                <c:pt idx="208">
                  <c:v>2009 May</c:v>
                </c:pt>
                <c:pt idx="209">
                  <c:v>2009 June</c:v>
                </c:pt>
                <c:pt idx="210">
                  <c:v>2009 July</c:v>
                </c:pt>
                <c:pt idx="211">
                  <c:v>2009 August</c:v>
                </c:pt>
                <c:pt idx="212">
                  <c:v>2009 September</c:v>
                </c:pt>
                <c:pt idx="213">
                  <c:v>2009 October</c:v>
                </c:pt>
                <c:pt idx="214">
                  <c:v>2009 November</c:v>
                </c:pt>
                <c:pt idx="215">
                  <c:v>2009 December</c:v>
                </c:pt>
                <c:pt idx="216">
                  <c:v>2010 January</c:v>
                </c:pt>
                <c:pt idx="217">
                  <c:v>2010 February</c:v>
                </c:pt>
                <c:pt idx="218">
                  <c:v>2010 March</c:v>
                </c:pt>
                <c:pt idx="219">
                  <c:v>2010 April</c:v>
                </c:pt>
                <c:pt idx="220">
                  <c:v>2010 May</c:v>
                </c:pt>
                <c:pt idx="221">
                  <c:v>2010 June</c:v>
                </c:pt>
                <c:pt idx="222">
                  <c:v>2010 July</c:v>
                </c:pt>
                <c:pt idx="223">
                  <c:v>2010 August</c:v>
                </c:pt>
                <c:pt idx="224">
                  <c:v>2010 September</c:v>
                </c:pt>
                <c:pt idx="225">
                  <c:v>2010 October</c:v>
                </c:pt>
                <c:pt idx="226">
                  <c:v>2010 November</c:v>
                </c:pt>
                <c:pt idx="227">
                  <c:v>2010 December</c:v>
                </c:pt>
                <c:pt idx="228">
                  <c:v>2011 January</c:v>
                </c:pt>
                <c:pt idx="229">
                  <c:v>2011 February</c:v>
                </c:pt>
                <c:pt idx="230">
                  <c:v>2011 March</c:v>
                </c:pt>
                <c:pt idx="231">
                  <c:v>2011 April</c:v>
                </c:pt>
                <c:pt idx="232">
                  <c:v>2011 May</c:v>
                </c:pt>
                <c:pt idx="233">
                  <c:v>2011 June</c:v>
                </c:pt>
                <c:pt idx="234">
                  <c:v>2011 July</c:v>
                </c:pt>
                <c:pt idx="235">
                  <c:v>2011 August</c:v>
                </c:pt>
                <c:pt idx="236">
                  <c:v>2011 September</c:v>
                </c:pt>
                <c:pt idx="237">
                  <c:v>2011 October</c:v>
                </c:pt>
                <c:pt idx="238">
                  <c:v>2011 November</c:v>
                </c:pt>
                <c:pt idx="239">
                  <c:v>2011 December</c:v>
                </c:pt>
                <c:pt idx="240">
                  <c:v>2012 January</c:v>
                </c:pt>
                <c:pt idx="241">
                  <c:v>2012 February</c:v>
                </c:pt>
                <c:pt idx="242">
                  <c:v>2012 March</c:v>
                </c:pt>
                <c:pt idx="243">
                  <c:v>2012 April</c:v>
                </c:pt>
                <c:pt idx="244">
                  <c:v>2012 May</c:v>
                </c:pt>
                <c:pt idx="245">
                  <c:v>2012 June</c:v>
                </c:pt>
                <c:pt idx="246">
                  <c:v>2012 July</c:v>
                </c:pt>
                <c:pt idx="247">
                  <c:v>2012 August</c:v>
                </c:pt>
                <c:pt idx="248">
                  <c:v>2012 September</c:v>
                </c:pt>
                <c:pt idx="249">
                  <c:v>2012 October</c:v>
                </c:pt>
                <c:pt idx="250">
                  <c:v>2012 November</c:v>
                </c:pt>
                <c:pt idx="251">
                  <c:v>2012 December</c:v>
                </c:pt>
                <c:pt idx="252">
                  <c:v>2013 January</c:v>
                </c:pt>
                <c:pt idx="253">
                  <c:v>2013 February</c:v>
                </c:pt>
                <c:pt idx="254">
                  <c:v>2013 March</c:v>
                </c:pt>
                <c:pt idx="255">
                  <c:v>2013 April</c:v>
                </c:pt>
                <c:pt idx="256">
                  <c:v>2013 May</c:v>
                </c:pt>
                <c:pt idx="257">
                  <c:v>2013 June</c:v>
                </c:pt>
                <c:pt idx="258">
                  <c:v>2013 July</c:v>
                </c:pt>
                <c:pt idx="259">
                  <c:v>2013 August</c:v>
                </c:pt>
                <c:pt idx="260">
                  <c:v>2013 September</c:v>
                </c:pt>
                <c:pt idx="261">
                  <c:v>2013 October</c:v>
                </c:pt>
                <c:pt idx="262">
                  <c:v>2013 November</c:v>
                </c:pt>
                <c:pt idx="263">
                  <c:v>2013 December</c:v>
                </c:pt>
                <c:pt idx="264">
                  <c:v>2014 January</c:v>
                </c:pt>
                <c:pt idx="265">
                  <c:v>2014 February</c:v>
                </c:pt>
                <c:pt idx="266">
                  <c:v>2014 March</c:v>
                </c:pt>
                <c:pt idx="267">
                  <c:v>2014 April</c:v>
                </c:pt>
                <c:pt idx="268">
                  <c:v>2014 May</c:v>
                </c:pt>
                <c:pt idx="269">
                  <c:v>2014 June</c:v>
                </c:pt>
                <c:pt idx="270">
                  <c:v>2014 July</c:v>
                </c:pt>
                <c:pt idx="271">
                  <c:v>2014 August</c:v>
                </c:pt>
                <c:pt idx="272">
                  <c:v>2014 September</c:v>
                </c:pt>
                <c:pt idx="273">
                  <c:v>2014 October</c:v>
                </c:pt>
                <c:pt idx="274">
                  <c:v>2014 November</c:v>
                </c:pt>
                <c:pt idx="275">
                  <c:v>2014 December</c:v>
                </c:pt>
                <c:pt idx="276">
                  <c:v>2015 January</c:v>
                </c:pt>
                <c:pt idx="277">
                  <c:v>2015 February</c:v>
                </c:pt>
                <c:pt idx="278">
                  <c:v>2015 March</c:v>
                </c:pt>
                <c:pt idx="279">
                  <c:v>2015 April</c:v>
                </c:pt>
                <c:pt idx="280">
                  <c:v>2015 May</c:v>
                </c:pt>
                <c:pt idx="281">
                  <c:v>2015 June</c:v>
                </c:pt>
                <c:pt idx="282">
                  <c:v>2015 July</c:v>
                </c:pt>
                <c:pt idx="283">
                  <c:v>2015 August</c:v>
                </c:pt>
                <c:pt idx="284">
                  <c:v>2015 September</c:v>
                </c:pt>
                <c:pt idx="285">
                  <c:v>2015 October</c:v>
                </c:pt>
                <c:pt idx="286">
                  <c:v>2015 November</c:v>
                </c:pt>
                <c:pt idx="287">
                  <c:v>2015 December</c:v>
                </c:pt>
                <c:pt idx="288">
                  <c:v>2016 January</c:v>
                </c:pt>
                <c:pt idx="289">
                  <c:v>2016 February</c:v>
                </c:pt>
                <c:pt idx="290">
                  <c:v>2016 March</c:v>
                </c:pt>
                <c:pt idx="291">
                  <c:v>2016 April</c:v>
                </c:pt>
                <c:pt idx="292">
                  <c:v>2016 May</c:v>
                </c:pt>
                <c:pt idx="293">
                  <c:v>2016 June</c:v>
                </c:pt>
                <c:pt idx="294">
                  <c:v>2016 July</c:v>
                </c:pt>
                <c:pt idx="295">
                  <c:v>2016 August</c:v>
                </c:pt>
                <c:pt idx="296">
                  <c:v>2016 September</c:v>
                </c:pt>
                <c:pt idx="297">
                  <c:v>2016 October</c:v>
                </c:pt>
                <c:pt idx="298">
                  <c:v>2016 November</c:v>
                </c:pt>
                <c:pt idx="299">
                  <c:v>2016 December</c:v>
                </c:pt>
                <c:pt idx="300">
                  <c:v>2017 January</c:v>
                </c:pt>
                <c:pt idx="301">
                  <c:v>2017 February</c:v>
                </c:pt>
                <c:pt idx="302">
                  <c:v>2017 March</c:v>
                </c:pt>
                <c:pt idx="303">
                  <c:v>2017 April</c:v>
                </c:pt>
                <c:pt idx="304">
                  <c:v>2017 May</c:v>
                </c:pt>
                <c:pt idx="305">
                  <c:v>2017 June</c:v>
                </c:pt>
                <c:pt idx="306">
                  <c:v>2017 July</c:v>
                </c:pt>
                <c:pt idx="307">
                  <c:v>2017 August</c:v>
                </c:pt>
                <c:pt idx="308">
                  <c:v>2017 September</c:v>
                </c:pt>
                <c:pt idx="309">
                  <c:v>2017 October</c:v>
                </c:pt>
                <c:pt idx="310">
                  <c:v>2017 November</c:v>
                </c:pt>
                <c:pt idx="311">
                  <c:v>2017 December</c:v>
                </c:pt>
                <c:pt idx="312">
                  <c:v>2018 January</c:v>
                </c:pt>
                <c:pt idx="313">
                  <c:v>2018 February</c:v>
                </c:pt>
                <c:pt idx="314">
                  <c:v>2018 March</c:v>
                </c:pt>
                <c:pt idx="315">
                  <c:v>2018 April</c:v>
                </c:pt>
                <c:pt idx="316">
                  <c:v>2018 May</c:v>
                </c:pt>
                <c:pt idx="317">
                  <c:v>2018 June</c:v>
                </c:pt>
                <c:pt idx="318">
                  <c:v>2018 July</c:v>
                </c:pt>
                <c:pt idx="319">
                  <c:v>2018 August</c:v>
                </c:pt>
                <c:pt idx="320">
                  <c:v>2018 September</c:v>
                </c:pt>
                <c:pt idx="321">
                  <c:v>2018 October</c:v>
                </c:pt>
                <c:pt idx="322">
                  <c:v>2018 November</c:v>
                </c:pt>
                <c:pt idx="323">
                  <c:v>2018 December</c:v>
                </c:pt>
                <c:pt idx="324">
                  <c:v>2019 January</c:v>
                </c:pt>
                <c:pt idx="325">
                  <c:v>2019 February</c:v>
                </c:pt>
                <c:pt idx="326">
                  <c:v>2019 March</c:v>
                </c:pt>
                <c:pt idx="327">
                  <c:v>2019 April</c:v>
                </c:pt>
                <c:pt idx="328">
                  <c:v>2019 May</c:v>
                </c:pt>
                <c:pt idx="329">
                  <c:v>2019 June</c:v>
                </c:pt>
                <c:pt idx="330">
                  <c:v>2019 July</c:v>
                </c:pt>
                <c:pt idx="331">
                  <c:v>2019 August</c:v>
                </c:pt>
                <c:pt idx="332">
                  <c:v>2019 September</c:v>
                </c:pt>
                <c:pt idx="333">
                  <c:v>2019 October</c:v>
                </c:pt>
                <c:pt idx="334">
                  <c:v>2019 November</c:v>
                </c:pt>
                <c:pt idx="335">
                  <c:v>2019 December</c:v>
                </c:pt>
                <c:pt idx="336">
                  <c:v>2020 January</c:v>
                </c:pt>
                <c:pt idx="337">
                  <c:v>2020 February</c:v>
                </c:pt>
                <c:pt idx="338">
                  <c:v>2020 March</c:v>
                </c:pt>
                <c:pt idx="339">
                  <c:v>2020 April</c:v>
                </c:pt>
                <c:pt idx="340">
                  <c:v>2020 May</c:v>
                </c:pt>
                <c:pt idx="341">
                  <c:v>2020 June</c:v>
                </c:pt>
                <c:pt idx="342">
                  <c:v>2020 July</c:v>
                </c:pt>
                <c:pt idx="343">
                  <c:v>2020 August</c:v>
                </c:pt>
                <c:pt idx="344">
                  <c:v>2020 September</c:v>
                </c:pt>
                <c:pt idx="345">
                  <c:v>2020 October</c:v>
                </c:pt>
                <c:pt idx="346">
                  <c:v>2020 November</c:v>
                </c:pt>
                <c:pt idx="347">
                  <c:v>2020 December</c:v>
                </c:pt>
                <c:pt idx="348">
                  <c:v>2021 January</c:v>
                </c:pt>
                <c:pt idx="349">
                  <c:v>2021 February</c:v>
                </c:pt>
                <c:pt idx="350">
                  <c:v>2021 March</c:v>
                </c:pt>
                <c:pt idx="351">
                  <c:v>2021 April</c:v>
                </c:pt>
                <c:pt idx="352">
                  <c:v>2021 May</c:v>
                </c:pt>
                <c:pt idx="353">
                  <c:v>2021 June</c:v>
                </c:pt>
                <c:pt idx="354">
                  <c:v>2021 July</c:v>
                </c:pt>
                <c:pt idx="355">
                  <c:v>2021 August</c:v>
                </c:pt>
                <c:pt idx="356">
                  <c:v>2021 September</c:v>
                </c:pt>
                <c:pt idx="357">
                  <c:v>2021 October</c:v>
                </c:pt>
                <c:pt idx="358">
                  <c:v>2021 November</c:v>
                </c:pt>
                <c:pt idx="359">
                  <c:v>2021 December</c:v>
                </c:pt>
                <c:pt idx="360">
                  <c:v>2022 January</c:v>
                </c:pt>
                <c:pt idx="361">
                  <c:v>2022 February </c:v>
                </c:pt>
                <c:pt idx="362">
                  <c:v>2022 March </c:v>
                </c:pt>
                <c:pt idx="363">
                  <c:v>2022 April</c:v>
                </c:pt>
                <c:pt idx="364">
                  <c:v>2022 May</c:v>
                </c:pt>
                <c:pt idx="365">
                  <c:v>2022 June</c:v>
                </c:pt>
                <c:pt idx="366">
                  <c:v>2022 July</c:v>
                </c:pt>
                <c:pt idx="367">
                  <c:v>2022 August</c:v>
                </c:pt>
                <c:pt idx="368">
                  <c:v>2022 September</c:v>
                </c:pt>
                <c:pt idx="369">
                  <c:v>2022 October</c:v>
                </c:pt>
                <c:pt idx="370">
                  <c:v>2022 November</c:v>
                </c:pt>
                <c:pt idx="371">
                  <c:v>2022 December</c:v>
                </c:pt>
                <c:pt idx="372">
                  <c:v>2023 January</c:v>
                </c:pt>
                <c:pt idx="373">
                  <c:v>2023 February</c:v>
                </c:pt>
                <c:pt idx="374">
                  <c:v>2023 March</c:v>
                </c:pt>
                <c:pt idx="375">
                  <c:v>2023 April</c:v>
                </c:pt>
                <c:pt idx="376">
                  <c:v>2023 May</c:v>
                </c:pt>
                <c:pt idx="377">
                  <c:v>2023 June</c:v>
                </c:pt>
                <c:pt idx="378">
                  <c:v>2023 July</c:v>
                </c:pt>
                <c:pt idx="379">
                  <c:v>2023 August</c:v>
                </c:pt>
                <c:pt idx="380">
                  <c:v>2023 September</c:v>
                </c:pt>
                <c:pt idx="381">
                  <c:v>2023 October</c:v>
                </c:pt>
                <c:pt idx="382">
                  <c:v>2023 November</c:v>
                </c:pt>
                <c:pt idx="383">
                  <c:v>2023 December</c:v>
                </c:pt>
                <c:pt idx="384">
                  <c:v>2024 January</c:v>
                </c:pt>
                <c:pt idx="385">
                  <c:v>2024 February</c:v>
                </c:pt>
                <c:pt idx="386">
                  <c:v>2024 March</c:v>
                </c:pt>
                <c:pt idx="387">
                  <c:v>2024 April</c:v>
                </c:pt>
                <c:pt idx="388">
                  <c:v>2024 May</c:v>
                </c:pt>
                <c:pt idx="389">
                  <c:v>2024 June</c:v>
                </c:pt>
                <c:pt idx="390">
                  <c:v>2024 July</c:v>
                </c:pt>
                <c:pt idx="391">
                  <c:v>2024 August</c:v>
                </c:pt>
                <c:pt idx="392">
                  <c:v>2024 September</c:v>
                </c:pt>
                <c:pt idx="393">
                  <c:v>2024 October</c:v>
                </c:pt>
                <c:pt idx="394">
                  <c:v>2024 November</c:v>
                </c:pt>
                <c:pt idx="395">
                  <c:v>2024 December</c:v>
                </c:pt>
                <c:pt idx="396">
                  <c:v>2025 January</c:v>
                </c:pt>
                <c:pt idx="397">
                  <c:v>2025 February</c:v>
                </c:pt>
                <c:pt idx="398">
                  <c:v>2025 March</c:v>
                </c:pt>
                <c:pt idx="399">
                  <c:v>2025 April</c:v>
                </c:pt>
                <c:pt idx="400">
                  <c:v>2025 May</c:v>
                </c:pt>
                <c:pt idx="401">
                  <c:v>2025 June</c:v>
                </c:pt>
                <c:pt idx="402">
                  <c:v>2025 July</c:v>
                </c:pt>
                <c:pt idx="403">
                  <c:v>2025 August</c:v>
                </c:pt>
                <c:pt idx="404">
                  <c:v>2025 September</c:v>
                </c:pt>
                <c:pt idx="405">
                  <c:v>2025 October</c:v>
                </c:pt>
                <c:pt idx="406">
                  <c:v>2025 November</c:v>
                </c:pt>
                <c:pt idx="407">
                  <c:v>2025 December</c:v>
                </c:pt>
                <c:pt idx="408">
                  <c:v>2026 January</c:v>
                </c:pt>
                <c:pt idx="409">
                  <c:v>2026 February</c:v>
                </c:pt>
                <c:pt idx="410">
                  <c:v>2026 March</c:v>
                </c:pt>
                <c:pt idx="411">
                  <c:v>2026 April</c:v>
                </c:pt>
                <c:pt idx="412">
                  <c:v>2026 May</c:v>
                </c:pt>
                <c:pt idx="413">
                  <c:v>2025 June</c:v>
                </c:pt>
                <c:pt idx="414">
                  <c:v>2026 July</c:v>
                </c:pt>
                <c:pt idx="415">
                  <c:v>2026 August</c:v>
                </c:pt>
              </c:strCache>
            </c:strRef>
          </c:cat>
          <c:val>
            <c:numRef>
              <c:f>Data!$G$18:$G$433</c:f>
              <c:numCache>
                <c:formatCode>0.0</c:formatCode>
                <c:ptCount val="416"/>
                <c:pt idx="0">
                  <c:v>83.899999999999991</c:v>
                </c:pt>
                <c:pt idx="1">
                  <c:v>35.799999999999997</c:v>
                </c:pt>
                <c:pt idx="2">
                  <c:v>62.3</c:v>
                </c:pt>
                <c:pt idx="3">
                  <c:v>106.80000000000001</c:v>
                </c:pt>
                <c:pt idx="4">
                  <c:v>190.1</c:v>
                </c:pt>
                <c:pt idx="5">
                  <c:v>174.1</c:v>
                </c:pt>
                <c:pt idx="6">
                  <c:v>179.3</c:v>
                </c:pt>
                <c:pt idx="7">
                  <c:v>196.8</c:v>
                </c:pt>
                <c:pt idx="8">
                  <c:v>286.5</c:v>
                </c:pt>
                <c:pt idx="9">
                  <c:v>295.29999999999995</c:v>
                </c:pt>
                <c:pt idx="10">
                  <c:v>313.39999999999998</c:v>
                </c:pt>
                <c:pt idx="11">
                  <c:v>253.89999999999998</c:v>
                </c:pt>
                <c:pt idx="12">
                  <c:v>273.10000000000002</c:v>
                </c:pt>
                <c:pt idx="13">
                  <c:v>149.30000000000001</c:v>
                </c:pt>
                <c:pt idx="14">
                  <c:v>118.19999999999999</c:v>
                </c:pt>
                <c:pt idx="15">
                  <c:v>125.30000000000001</c:v>
                </c:pt>
                <c:pt idx="16">
                  <c:v>163.30000000000001</c:v>
                </c:pt>
                <c:pt idx="17">
                  <c:v>214.1</c:v>
                </c:pt>
                <c:pt idx="18">
                  <c:v>173.2</c:v>
                </c:pt>
                <c:pt idx="19">
                  <c:v>166.3</c:v>
                </c:pt>
                <c:pt idx="20">
                  <c:v>211.7</c:v>
                </c:pt>
                <c:pt idx="21">
                  <c:v>278.2</c:v>
                </c:pt>
                <c:pt idx="22">
                  <c:v>296.7</c:v>
                </c:pt>
                <c:pt idx="23">
                  <c:v>292.10000000000002</c:v>
                </c:pt>
                <c:pt idx="24">
                  <c:v>269.10000000000002</c:v>
                </c:pt>
                <c:pt idx="25">
                  <c:v>271.3</c:v>
                </c:pt>
                <c:pt idx="26">
                  <c:v>209.3</c:v>
                </c:pt>
                <c:pt idx="27">
                  <c:v>172.10000000000002</c:v>
                </c:pt>
                <c:pt idx="28">
                  <c:v>190.5</c:v>
                </c:pt>
                <c:pt idx="29">
                  <c:v>165.9</c:v>
                </c:pt>
                <c:pt idx="30">
                  <c:v>130.9</c:v>
                </c:pt>
                <c:pt idx="31">
                  <c:v>103</c:v>
                </c:pt>
                <c:pt idx="32">
                  <c:v>143.80000000000001</c:v>
                </c:pt>
                <c:pt idx="33">
                  <c:v>206.6</c:v>
                </c:pt>
                <c:pt idx="34">
                  <c:v>207.1</c:v>
                </c:pt>
                <c:pt idx="35">
                  <c:v>232.7</c:v>
                </c:pt>
                <c:pt idx="36">
                  <c:v>285.29999999999995</c:v>
                </c:pt>
                <c:pt idx="37">
                  <c:v>323.29999999999995</c:v>
                </c:pt>
                <c:pt idx="38">
                  <c:v>288.7</c:v>
                </c:pt>
                <c:pt idx="39">
                  <c:v>160.5</c:v>
                </c:pt>
                <c:pt idx="40">
                  <c:v>102.2</c:v>
                </c:pt>
                <c:pt idx="41">
                  <c:v>67.3</c:v>
                </c:pt>
                <c:pt idx="42">
                  <c:v>74</c:v>
                </c:pt>
                <c:pt idx="43">
                  <c:v>46.7</c:v>
                </c:pt>
                <c:pt idx="44">
                  <c:v>136.19999999999999</c:v>
                </c:pt>
                <c:pt idx="45">
                  <c:v>145.80000000000001</c:v>
                </c:pt>
                <c:pt idx="46">
                  <c:v>199.8</c:v>
                </c:pt>
                <c:pt idx="47">
                  <c:v>179.89999999999998</c:v>
                </c:pt>
                <c:pt idx="48">
                  <c:v>209.6</c:v>
                </c:pt>
                <c:pt idx="49">
                  <c:v>224.6</c:v>
                </c:pt>
                <c:pt idx="50">
                  <c:v>164.8</c:v>
                </c:pt>
                <c:pt idx="51">
                  <c:v>134</c:v>
                </c:pt>
                <c:pt idx="52">
                  <c:v>96</c:v>
                </c:pt>
                <c:pt idx="53">
                  <c:v>74.7</c:v>
                </c:pt>
                <c:pt idx="54">
                  <c:v>85.6</c:v>
                </c:pt>
                <c:pt idx="55">
                  <c:v>125.1</c:v>
                </c:pt>
                <c:pt idx="56">
                  <c:v>127.8</c:v>
                </c:pt>
                <c:pt idx="57">
                  <c:v>134.69999999999999</c:v>
                </c:pt>
                <c:pt idx="58">
                  <c:v>171.7</c:v>
                </c:pt>
                <c:pt idx="59">
                  <c:v>183.4</c:v>
                </c:pt>
                <c:pt idx="60">
                  <c:v>148.6</c:v>
                </c:pt>
                <c:pt idx="61">
                  <c:v>124</c:v>
                </c:pt>
                <c:pt idx="62">
                  <c:v>108.9</c:v>
                </c:pt>
                <c:pt idx="63">
                  <c:v>108.5</c:v>
                </c:pt>
                <c:pt idx="64">
                  <c:v>69.900000000000006</c:v>
                </c:pt>
                <c:pt idx="65">
                  <c:v>180.5</c:v>
                </c:pt>
                <c:pt idx="66">
                  <c:v>209.39999999999998</c:v>
                </c:pt>
                <c:pt idx="67">
                  <c:v>224.3</c:v>
                </c:pt>
                <c:pt idx="68">
                  <c:v>114.30000000000001</c:v>
                </c:pt>
                <c:pt idx="69">
                  <c:v>132.9</c:v>
                </c:pt>
                <c:pt idx="70">
                  <c:v>147.10000000000002</c:v>
                </c:pt>
                <c:pt idx="71">
                  <c:v>201.2</c:v>
                </c:pt>
                <c:pt idx="72">
                  <c:v>220.8</c:v>
                </c:pt>
                <c:pt idx="73">
                  <c:v>154.80000000000001</c:v>
                </c:pt>
                <c:pt idx="74">
                  <c:v>157.70000000000002</c:v>
                </c:pt>
                <c:pt idx="75">
                  <c:v>207.5</c:v>
                </c:pt>
                <c:pt idx="76">
                  <c:v>232</c:v>
                </c:pt>
                <c:pt idx="77">
                  <c:v>271.89999999999998</c:v>
                </c:pt>
                <c:pt idx="78">
                  <c:v>180.6</c:v>
                </c:pt>
                <c:pt idx="79">
                  <c:v>172</c:v>
                </c:pt>
                <c:pt idx="80">
                  <c:v>187.3</c:v>
                </c:pt>
                <c:pt idx="81">
                  <c:v>269.2</c:v>
                </c:pt>
                <c:pt idx="82">
                  <c:v>322.39999999999998</c:v>
                </c:pt>
                <c:pt idx="83">
                  <c:v>272</c:v>
                </c:pt>
                <c:pt idx="84">
                  <c:v>262.2</c:v>
                </c:pt>
                <c:pt idx="85">
                  <c:v>212.1</c:v>
                </c:pt>
                <c:pt idx="86">
                  <c:v>174.10000000000002</c:v>
                </c:pt>
                <c:pt idx="87">
                  <c:v>114.7</c:v>
                </c:pt>
                <c:pt idx="88">
                  <c:v>120.4</c:v>
                </c:pt>
                <c:pt idx="89">
                  <c:v>176.60000000000002</c:v>
                </c:pt>
                <c:pt idx="90">
                  <c:v>145.30000000000001</c:v>
                </c:pt>
                <c:pt idx="91">
                  <c:v>213.8</c:v>
                </c:pt>
                <c:pt idx="92">
                  <c:v>215</c:v>
                </c:pt>
                <c:pt idx="93">
                  <c:v>248.2</c:v>
                </c:pt>
                <c:pt idx="94">
                  <c:v>185.5</c:v>
                </c:pt>
                <c:pt idx="95">
                  <c:v>190.5</c:v>
                </c:pt>
                <c:pt idx="96">
                  <c:v>163.69999999999999</c:v>
                </c:pt>
                <c:pt idx="97">
                  <c:v>202.2</c:v>
                </c:pt>
                <c:pt idx="98">
                  <c:v>121.80000000000001</c:v>
                </c:pt>
                <c:pt idx="99">
                  <c:v>236.7</c:v>
                </c:pt>
                <c:pt idx="100">
                  <c:v>254.09999999999997</c:v>
                </c:pt>
                <c:pt idx="101">
                  <c:v>256.29999999999995</c:v>
                </c:pt>
                <c:pt idx="102">
                  <c:v>173.5</c:v>
                </c:pt>
                <c:pt idx="103">
                  <c:v>120.79999999999998</c:v>
                </c:pt>
                <c:pt idx="104">
                  <c:v>191.5</c:v>
                </c:pt>
                <c:pt idx="105">
                  <c:v>303.60000000000002</c:v>
                </c:pt>
                <c:pt idx="106">
                  <c:v>400.3</c:v>
                </c:pt>
                <c:pt idx="107">
                  <c:v>422.80000000000007</c:v>
                </c:pt>
                <c:pt idx="108">
                  <c:v>333.8</c:v>
                </c:pt>
                <c:pt idx="109">
                  <c:v>298.5</c:v>
                </c:pt>
                <c:pt idx="110">
                  <c:v>292.3</c:v>
                </c:pt>
                <c:pt idx="111">
                  <c:v>301.5</c:v>
                </c:pt>
                <c:pt idx="112">
                  <c:v>256.3</c:v>
                </c:pt>
                <c:pt idx="113">
                  <c:v>187.2</c:v>
                </c:pt>
                <c:pt idx="114">
                  <c:v>150.5</c:v>
                </c:pt>
                <c:pt idx="115">
                  <c:v>189.2</c:v>
                </c:pt>
                <c:pt idx="116">
                  <c:v>222.3</c:v>
                </c:pt>
                <c:pt idx="117">
                  <c:v>288.3</c:v>
                </c:pt>
                <c:pt idx="118">
                  <c:v>239.9</c:v>
                </c:pt>
                <c:pt idx="119">
                  <c:v>195.3</c:v>
                </c:pt>
                <c:pt idx="120">
                  <c:v>150.10000000000002</c:v>
                </c:pt>
                <c:pt idx="121">
                  <c:v>189.7</c:v>
                </c:pt>
                <c:pt idx="122">
                  <c:v>212.60000000000002</c:v>
                </c:pt>
                <c:pt idx="123">
                  <c:v>189.2</c:v>
                </c:pt>
                <c:pt idx="124">
                  <c:v>182.7</c:v>
                </c:pt>
                <c:pt idx="125">
                  <c:v>173.3</c:v>
                </c:pt>
                <c:pt idx="126">
                  <c:v>203.6</c:v>
                </c:pt>
                <c:pt idx="127">
                  <c:v>169.39999999999998</c:v>
                </c:pt>
                <c:pt idx="128">
                  <c:v>152</c:v>
                </c:pt>
                <c:pt idx="129">
                  <c:v>162.69999999999999</c:v>
                </c:pt>
                <c:pt idx="130">
                  <c:v>271</c:v>
                </c:pt>
                <c:pt idx="131">
                  <c:v>370.6</c:v>
                </c:pt>
                <c:pt idx="132">
                  <c:v>366.1</c:v>
                </c:pt>
                <c:pt idx="133">
                  <c:v>233.5</c:v>
                </c:pt>
                <c:pt idx="134">
                  <c:v>134</c:v>
                </c:pt>
                <c:pt idx="135">
                  <c:v>80</c:v>
                </c:pt>
                <c:pt idx="136">
                  <c:v>105.3</c:v>
                </c:pt>
                <c:pt idx="137">
                  <c:v>131</c:v>
                </c:pt>
                <c:pt idx="138">
                  <c:v>137</c:v>
                </c:pt>
                <c:pt idx="139">
                  <c:v>93.1</c:v>
                </c:pt>
                <c:pt idx="140">
                  <c:v>61</c:v>
                </c:pt>
                <c:pt idx="141">
                  <c:v>60.5</c:v>
                </c:pt>
                <c:pt idx="142">
                  <c:v>184.9</c:v>
                </c:pt>
                <c:pt idx="143">
                  <c:v>245.5</c:v>
                </c:pt>
                <c:pt idx="144">
                  <c:v>297.39999999999998</c:v>
                </c:pt>
                <c:pt idx="145">
                  <c:v>197.8</c:v>
                </c:pt>
                <c:pt idx="146">
                  <c:v>165.1</c:v>
                </c:pt>
                <c:pt idx="147">
                  <c:v>153.69999999999999</c:v>
                </c:pt>
                <c:pt idx="148">
                  <c:v>175.9</c:v>
                </c:pt>
                <c:pt idx="149">
                  <c:v>159.70000000000002</c:v>
                </c:pt>
                <c:pt idx="150">
                  <c:v>125.10000000000001</c:v>
                </c:pt>
                <c:pt idx="151">
                  <c:v>179.3</c:v>
                </c:pt>
                <c:pt idx="152">
                  <c:v>174.4</c:v>
                </c:pt>
                <c:pt idx="153">
                  <c:v>252.5</c:v>
                </c:pt>
                <c:pt idx="154">
                  <c:v>202</c:v>
                </c:pt>
                <c:pt idx="155">
                  <c:v>223.89999999999998</c:v>
                </c:pt>
                <c:pt idx="156">
                  <c:v>130.6</c:v>
                </c:pt>
                <c:pt idx="157">
                  <c:v>106.3</c:v>
                </c:pt>
                <c:pt idx="158">
                  <c:v>107.4</c:v>
                </c:pt>
                <c:pt idx="159">
                  <c:v>136.69999999999999</c:v>
                </c:pt>
                <c:pt idx="160">
                  <c:v>136.5</c:v>
                </c:pt>
                <c:pt idx="161">
                  <c:v>140.80000000000001</c:v>
                </c:pt>
                <c:pt idx="162">
                  <c:v>123</c:v>
                </c:pt>
                <c:pt idx="163">
                  <c:v>143.30000000000001</c:v>
                </c:pt>
                <c:pt idx="164">
                  <c:v>147.69999999999999</c:v>
                </c:pt>
                <c:pt idx="165">
                  <c:v>185.7</c:v>
                </c:pt>
                <c:pt idx="166">
                  <c:v>235</c:v>
                </c:pt>
                <c:pt idx="167">
                  <c:v>238.09999999999997</c:v>
                </c:pt>
                <c:pt idx="168">
                  <c:v>127.9</c:v>
                </c:pt>
                <c:pt idx="169">
                  <c:v>120.39999999999999</c:v>
                </c:pt>
                <c:pt idx="170">
                  <c:v>119.79999999999998</c:v>
                </c:pt>
                <c:pt idx="171">
                  <c:v>138.19999999999999</c:v>
                </c:pt>
                <c:pt idx="172">
                  <c:v>180.60000000000002</c:v>
                </c:pt>
                <c:pt idx="173">
                  <c:v>137.80000000000001</c:v>
                </c:pt>
                <c:pt idx="174">
                  <c:v>133.4</c:v>
                </c:pt>
                <c:pt idx="175">
                  <c:v>131.10000000000002</c:v>
                </c:pt>
                <c:pt idx="176">
                  <c:v>186</c:v>
                </c:pt>
                <c:pt idx="177">
                  <c:v>248.40000000000003</c:v>
                </c:pt>
                <c:pt idx="178">
                  <c:v>275.5</c:v>
                </c:pt>
                <c:pt idx="179">
                  <c:v>297.10000000000002</c:v>
                </c:pt>
                <c:pt idx="180">
                  <c:v>281</c:v>
                </c:pt>
                <c:pt idx="181">
                  <c:v>270.10000000000002</c:v>
                </c:pt>
                <c:pt idx="182">
                  <c:v>231</c:v>
                </c:pt>
                <c:pt idx="183">
                  <c:v>148.4</c:v>
                </c:pt>
                <c:pt idx="184">
                  <c:v>185.3</c:v>
                </c:pt>
                <c:pt idx="185">
                  <c:v>215.8</c:v>
                </c:pt>
                <c:pt idx="186">
                  <c:v>300.79999999999995</c:v>
                </c:pt>
                <c:pt idx="187">
                  <c:v>222.20000000000002</c:v>
                </c:pt>
                <c:pt idx="188">
                  <c:v>168.9</c:v>
                </c:pt>
                <c:pt idx="189">
                  <c:v>134.19999999999999</c:v>
                </c:pt>
                <c:pt idx="190">
                  <c:v>158.69999999999999</c:v>
                </c:pt>
                <c:pt idx="191">
                  <c:v>201.60000000000002</c:v>
                </c:pt>
                <c:pt idx="192">
                  <c:v>250.1</c:v>
                </c:pt>
                <c:pt idx="193">
                  <c:v>188.89999999999998</c:v>
                </c:pt>
                <c:pt idx="194">
                  <c:v>209.3</c:v>
                </c:pt>
                <c:pt idx="195">
                  <c:v>159.5</c:v>
                </c:pt>
                <c:pt idx="196">
                  <c:v>223.9</c:v>
                </c:pt>
                <c:pt idx="197">
                  <c:v>174.7</c:v>
                </c:pt>
                <c:pt idx="198">
                  <c:v>207.1</c:v>
                </c:pt>
                <c:pt idx="199">
                  <c:v>217.4</c:v>
                </c:pt>
                <c:pt idx="200">
                  <c:v>238.8</c:v>
                </c:pt>
                <c:pt idx="201">
                  <c:v>218.8</c:v>
                </c:pt>
                <c:pt idx="202">
                  <c:v>207.9</c:v>
                </c:pt>
                <c:pt idx="203">
                  <c:v>187.8</c:v>
                </c:pt>
                <c:pt idx="204">
                  <c:v>191.8</c:v>
                </c:pt>
                <c:pt idx="205">
                  <c:v>178.89999999999998</c:v>
                </c:pt>
                <c:pt idx="206">
                  <c:v>168.5</c:v>
                </c:pt>
                <c:pt idx="207">
                  <c:v>141</c:v>
                </c:pt>
                <c:pt idx="208">
                  <c:v>98.300000000000011</c:v>
                </c:pt>
                <c:pt idx="209">
                  <c:v>132.5</c:v>
                </c:pt>
                <c:pt idx="210">
                  <c:v>175.9</c:v>
                </c:pt>
                <c:pt idx="211">
                  <c:v>198.5</c:v>
                </c:pt>
                <c:pt idx="212">
                  <c:v>148.5</c:v>
                </c:pt>
                <c:pt idx="213">
                  <c:v>109.5</c:v>
                </c:pt>
                <c:pt idx="214">
                  <c:v>214.8</c:v>
                </c:pt>
                <c:pt idx="215">
                  <c:v>303.20000000000005</c:v>
                </c:pt>
                <c:pt idx="216">
                  <c:v>313.40000000000003</c:v>
                </c:pt>
                <c:pt idx="217">
                  <c:v>239.6</c:v>
                </c:pt>
                <c:pt idx="218">
                  <c:v>178.89999999999998</c:v>
                </c:pt>
                <c:pt idx="219">
                  <c:v>142.19999999999999</c:v>
                </c:pt>
                <c:pt idx="220">
                  <c:v>99.6</c:v>
                </c:pt>
                <c:pt idx="221">
                  <c:v>80.400000000000006</c:v>
                </c:pt>
                <c:pt idx="222">
                  <c:v>90.3</c:v>
                </c:pt>
                <c:pt idx="223">
                  <c:v>181.1</c:v>
                </c:pt>
                <c:pt idx="224">
                  <c:v>210.1</c:v>
                </c:pt>
                <c:pt idx="225">
                  <c:v>256.2</c:v>
                </c:pt>
                <c:pt idx="226">
                  <c:v>176.7</c:v>
                </c:pt>
                <c:pt idx="227">
                  <c:v>159.9</c:v>
                </c:pt>
                <c:pt idx="228">
                  <c:v>169.4</c:v>
                </c:pt>
                <c:pt idx="229">
                  <c:v>171.7</c:v>
                </c:pt>
                <c:pt idx="230">
                  <c:v>145.9</c:v>
                </c:pt>
                <c:pt idx="231">
                  <c:v>71.400000000000006</c:v>
                </c:pt>
                <c:pt idx="232">
                  <c:v>49.3</c:v>
                </c:pt>
                <c:pt idx="233">
                  <c:v>121.6</c:v>
                </c:pt>
                <c:pt idx="234">
                  <c:v>163.19999999999999</c:v>
                </c:pt>
                <c:pt idx="235">
                  <c:v>213</c:v>
                </c:pt>
                <c:pt idx="236">
                  <c:v>172.79999999999998</c:v>
                </c:pt>
                <c:pt idx="237">
                  <c:v>144.4</c:v>
                </c:pt>
                <c:pt idx="238">
                  <c:v>97.2</c:v>
                </c:pt>
                <c:pt idx="239">
                  <c:v>129.30000000000001</c:v>
                </c:pt>
                <c:pt idx="240">
                  <c:v>151.9</c:v>
                </c:pt>
                <c:pt idx="241">
                  <c:v>141.4</c:v>
                </c:pt>
                <c:pt idx="242">
                  <c:v>92</c:v>
                </c:pt>
                <c:pt idx="243">
                  <c:v>187.3</c:v>
                </c:pt>
                <c:pt idx="244">
                  <c:v>204.4</c:v>
                </c:pt>
                <c:pt idx="245">
                  <c:v>325.89999999999998</c:v>
                </c:pt>
                <c:pt idx="246">
                  <c:v>288.39999999999998</c:v>
                </c:pt>
                <c:pt idx="247">
                  <c:v>289.3</c:v>
                </c:pt>
                <c:pt idx="248">
                  <c:v>185.5</c:v>
                </c:pt>
                <c:pt idx="249">
                  <c:v>194.2</c:v>
                </c:pt>
                <c:pt idx="250">
                  <c:v>249.29999999999998</c:v>
                </c:pt>
                <c:pt idx="251">
                  <c:v>324.39999999999998</c:v>
                </c:pt>
                <c:pt idx="252">
                  <c:v>272.5</c:v>
                </c:pt>
                <c:pt idx="253">
                  <c:v>219.59999999999997</c:v>
                </c:pt>
                <c:pt idx="254">
                  <c:v>169.2</c:v>
                </c:pt>
                <c:pt idx="255">
                  <c:v>143</c:v>
                </c:pt>
                <c:pt idx="256">
                  <c:v>157.9</c:v>
                </c:pt>
                <c:pt idx="257">
                  <c:v>117.6</c:v>
                </c:pt>
                <c:pt idx="258">
                  <c:v>131.5</c:v>
                </c:pt>
                <c:pt idx="259">
                  <c:v>123.60000000000001</c:v>
                </c:pt>
                <c:pt idx="260">
                  <c:v>147</c:v>
                </c:pt>
                <c:pt idx="261">
                  <c:v>203.8</c:v>
                </c:pt>
                <c:pt idx="262">
                  <c:v>211.7</c:v>
                </c:pt>
                <c:pt idx="263">
                  <c:v>275.10000000000002</c:v>
                </c:pt>
                <c:pt idx="264">
                  <c:v>342.3</c:v>
                </c:pt>
                <c:pt idx="265">
                  <c:v>404.2</c:v>
                </c:pt>
                <c:pt idx="266">
                  <c:v>319.3</c:v>
                </c:pt>
                <c:pt idx="267">
                  <c:v>184.20000000000002</c:v>
                </c:pt>
                <c:pt idx="268">
                  <c:v>152.9</c:v>
                </c:pt>
                <c:pt idx="269">
                  <c:v>154.79999999999998</c:v>
                </c:pt>
                <c:pt idx="270">
                  <c:v>156.60000000000002</c:v>
                </c:pt>
                <c:pt idx="271">
                  <c:v>152.69999999999999</c:v>
                </c:pt>
                <c:pt idx="272">
                  <c:v>139.1</c:v>
                </c:pt>
                <c:pt idx="273">
                  <c:v>188.9</c:v>
                </c:pt>
                <c:pt idx="274">
                  <c:v>204.89999999999998</c:v>
                </c:pt>
                <c:pt idx="275">
                  <c:v>242.60000000000002</c:v>
                </c:pt>
                <c:pt idx="276">
                  <c:v>230.5</c:v>
                </c:pt>
                <c:pt idx="277">
                  <c:v>186.39999999999998</c:v>
                </c:pt>
                <c:pt idx="278">
                  <c:v>157.40000000000003</c:v>
                </c:pt>
                <c:pt idx="279">
                  <c:v>110.3</c:v>
                </c:pt>
                <c:pt idx="280">
                  <c:v>111</c:v>
                </c:pt>
                <c:pt idx="281">
                  <c:v>110.1</c:v>
                </c:pt>
                <c:pt idx="282">
                  <c:v>168.8</c:v>
                </c:pt>
                <c:pt idx="283">
                  <c:v>186.7</c:v>
                </c:pt>
                <c:pt idx="284">
                  <c:v>211.5</c:v>
                </c:pt>
                <c:pt idx="285">
                  <c:v>182.4</c:v>
                </c:pt>
                <c:pt idx="286">
                  <c:v>189.39999999999998</c:v>
                </c:pt>
                <c:pt idx="287">
                  <c:v>211.29999999999998</c:v>
                </c:pt>
                <c:pt idx="288">
                  <c:v>249.79999999999998</c:v>
                </c:pt>
                <c:pt idx="289">
                  <c:v>211.4</c:v>
                </c:pt>
                <c:pt idx="290">
                  <c:v>217.60000000000002</c:v>
                </c:pt>
                <c:pt idx="291">
                  <c:v>173.5</c:v>
                </c:pt>
                <c:pt idx="292">
                  <c:v>178.6</c:v>
                </c:pt>
                <c:pt idx="293">
                  <c:v>198.6</c:v>
                </c:pt>
                <c:pt idx="294">
                  <c:v>163.9</c:v>
                </c:pt>
                <c:pt idx="295">
                  <c:v>143.70000000000002</c:v>
                </c:pt>
                <c:pt idx="296">
                  <c:v>125.80000000000001</c:v>
                </c:pt>
                <c:pt idx="297">
                  <c:v>136.6</c:v>
                </c:pt>
                <c:pt idx="298">
                  <c:v>193.4</c:v>
                </c:pt>
                <c:pt idx="299">
                  <c:v>136.80000000000001</c:v>
                </c:pt>
                <c:pt idx="300">
                  <c:v>180.6</c:v>
                </c:pt>
                <c:pt idx="301">
                  <c:v>132.69999999999999</c:v>
                </c:pt>
                <c:pt idx="302">
                  <c:v>145.5</c:v>
                </c:pt>
                <c:pt idx="303">
                  <c:v>82.700000000000017</c:v>
                </c:pt>
                <c:pt idx="304">
                  <c:v>112.7</c:v>
                </c:pt>
                <c:pt idx="305">
                  <c:v>116.60000000000001</c:v>
                </c:pt>
                <c:pt idx="306">
                  <c:v>198.4</c:v>
                </c:pt>
                <c:pt idx="307">
                  <c:v>191.79999999999998</c:v>
                </c:pt>
                <c:pt idx="308">
                  <c:v>216</c:v>
                </c:pt>
                <c:pt idx="309">
                  <c:v>146.80000000000001</c:v>
                </c:pt>
                <c:pt idx="310">
                  <c:v>133.1</c:v>
                </c:pt>
                <c:pt idx="311">
                  <c:v>169.8</c:v>
                </c:pt>
                <c:pt idx="312">
                  <c:v>215.70000000000002</c:v>
                </c:pt>
                <c:pt idx="313">
                  <c:v>210.70000000000002</c:v>
                </c:pt>
                <c:pt idx="314">
                  <c:v>193.20000000000002</c:v>
                </c:pt>
                <c:pt idx="315">
                  <c:v>189.20000000000002</c:v>
                </c:pt>
                <c:pt idx="316">
                  <c:v>208.5</c:v>
                </c:pt>
                <c:pt idx="317">
                  <c:v>126.89999999999999</c:v>
                </c:pt>
                <c:pt idx="318">
                  <c:v>77</c:v>
                </c:pt>
                <c:pt idx="319">
                  <c:v>74.599999999999994</c:v>
                </c:pt>
                <c:pt idx="320">
                  <c:v>113.8</c:v>
                </c:pt>
                <c:pt idx="321">
                  <c:v>169.5</c:v>
                </c:pt>
                <c:pt idx="322">
                  <c:v>180.5</c:v>
                </c:pt>
                <c:pt idx="323">
                  <c:v>218.5</c:v>
                </c:pt>
                <c:pt idx="324">
                  <c:v>185.9</c:v>
                </c:pt>
                <c:pt idx="325">
                  <c:v>158.89999999999998</c:v>
                </c:pt>
                <c:pt idx="326">
                  <c:v>136.10000000000002</c:v>
                </c:pt>
                <c:pt idx="327">
                  <c:v>115.5</c:v>
                </c:pt>
                <c:pt idx="328">
                  <c:v>109.2</c:v>
                </c:pt>
                <c:pt idx="329">
                  <c:v>127.9</c:v>
                </c:pt>
                <c:pt idx="330">
                  <c:v>156.9</c:v>
                </c:pt>
                <c:pt idx="331">
                  <c:v>167.9</c:v>
                </c:pt>
                <c:pt idx="332">
                  <c:v>170.6</c:v>
                </c:pt>
                <c:pt idx="333">
                  <c:v>226</c:v>
                </c:pt>
                <c:pt idx="334">
                  <c:v>268</c:v>
                </c:pt>
                <c:pt idx="335">
                  <c:v>297.39999999999998</c:v>
                </c:pt>
                <c:pt idx="336">
                  <c:v>269.5</c:v>
                </c:pt>
                <c:pt idx="337">
                  <c:v>293.2</c:v>
                </c:pt>
                <c:pt idx="338">
                  <c:v>227.29999999999998</c:v>
                </c:pt>
                <c:pt idx="339">
                  <c:v>196.4</c:v>
                </c:pt>
                <c:pt idx="340">
                  <c:v>86.7</c:v>
                </c:pt>
                <c:pt idx="341">
                  <c:v>121.9</c:v>
                </c:pt>
                <c:pt idx="342">
                  <c:v>141.4</c:v>
                </c:pt>
                <c:pt idx="343">
                  <c:v>259.60000000000002</c:v>
                </c:pt>
                <c:pt idx="344">
                  <c:v>214.70000000000002</c:v>
                </c:pt>
                <c:pt idx="345">
                  <c:v>344.5</c:v>
                </c:pt>
                <c:pt idx="346">
                  <c:v>276.40000000000003</c:v>
                </c:pt>
                <c:pt idx="347">
                  <c:v>339</c:v>
                </c:pt>
                <c:pt idx="348">
                  <c:v>264.60000000000002</c:v>
                </c:pt>
                <c:pt idx="349">
                  <c:v>262.60000000000002</c:v>
                </c:pt>
                <c:pt idx="350">
                  <c:v>198.79999999999998</c:v>
                </c:pt>
                <c:pt idx="351">
                  <c:v>87.6</c:v>
                </c:pt>
                <c:pt idx="352">
                  <c:v>138.6</c:v>
                </c:pt>
                <c:pt idx="353">
                  <c:v>192.89999999999998</c:v>
                </c:pt>
                <c:pt idx="354">
                  <c:v>251.3</c:v>
                </c:pt>
                <c:pt idx="355">
                  <c:v>188</c:v>
                </c:pt>
                <c:pt idx="356">
                  <c:v>158.19999999999999</c:v>
                </c:pt>
                <c:pt idx="357">
                  <c:v>199.9</c:v>
                </c:pt>
                <c:pt idx="358">
                  <c:v>175.20000000000002</c:v>
                </c:pt>
                <c:pt idx="359">
                  <c:v>198.2</c:v>
                </c:pt>
                <c:pt idx="360">
                  <c:v>116.69999999999999</c:v>
                </c:pt>
                <c:pt idx="361">
                  <c:v>186.6</c:v>
                </c:pt>
                <c:pt idx="362">
                  <c:v>147.60000000000002</c:v>
                </c:pt>
                <c:pt idx="363">
                  <c:v>140.19999999999999</c:v>
                </c:pt>
                <c:pt idx="364">
                  <c:v>95.300000000000011</c:v>
                </c:pt>
                <c:pt idx="365">
                  <c:v>97</c:v>
                </c:pt>
                <c:pt idx="366">
                  <c:v>89.7</c:v>
                </c:pt>
                <c:pt idx="367">
                  <c:v>83</c:v>
                </c:pt>
                <c:pt idx="368">
                  <c:v>107.5</c:v>
                </c:pt>
                <c:pt idx="369">
                  <c:v>195.60000000000002</c:v>
                </c:pt>
                <c:pt idx="370">
                  <c:v>292.7</c:v>
                </c:pt>
                <c:pt idx="371">
                  <c:v>310.5</c:v>
                </c:pt>
                <c:pt idx="372">
                  <c:v>293.89999999999998</c:v>
                </c:pt>
                <c:pt idx="373">
                  <c:v>168.70000000000002</c:v>
                </c:pt>
                <c:pt idx="374">
                  <c:v>210.7</c:v>
                </c:pt>
                <c:pt idx="375">
                  <c:v>196.8</c:v>
                </c:pt>
                <c:pt idx="376">
                  <c:v>236.5</c:v>
                </c:pt>
                <c:pt idx="377">
                  <c:v>143.5</c:v>
                </c:pt>
                <c:pt idx="378">
                  <c:v>180.10000000000002</c:v>
                </c:pt>
                <c:pt idx="379">
                  <c:v>188.7</c:v>
                </c:pt>
                <c:pt idx="380">
                  <c:v>225</c:v>
                </c:pt>
                <c:pt idx="381">
                  <c:v>246.3</c:v>
                </c:pt>
                <c:pt idx="382">
                  <c:v>280</c:v>
                </c:pt>
                <c:pt idx="383">
                  <c:v>329.9</c:v>
                </c:pt>
                <c:pt idx="384">
                  <c:v>279.39999999999998</c:v>
                </c:pt>
                <c:pt idx="385">
                  <c:v>322.40000000000003</c:v>
                </c:pt>
                <c:pt idx="386">
                  <c:v>294.89999999999998</c:v>
                </c:pt>
                <c:pt idx="387">
                  <c:v>298.90000000000003</c:v>
                </c:pt>
                <c:pt idx="388">
                  <c:v>255.60000000000002</c:v>
                </c:pt>
                <c:pt idx="389">
                  <c:v>185.5</c:v>
                </c:pt>
                <c:pt idx="390">
                  <c:v>203.5</c:v>
                </c:pt>
                <c:pt idx="391">
                  <c:v>143.1</c:v>
                </c:pt>
                <c:pt idx="392">
                  <c:v>301.20000000000005</c:v>
                </c:pt>
                <c:pt idx="393">
                  <c:v>276.7</c:v>
                </c:pt>
                <c:pt idx="394">
                  <c:v>323.3</c:v>
                </c:pt>
                <c:pt idx="395">
                  <c:v>204.7</c:v>
                </c:pt>
                <c:pt idx="396">
                  <c:v>222.56</c:v>
                </c:pt>
                <c:pt idx="397">
                  <c:v>210.46</c:v>
                </c:pt>
                <c:pt idx="398">
                  <c:v>158.06</c:v>
                </c:pt>
                <c:pt idx="399">
                  <c:v>100</c:v>
                </c:pt>
                <c:pt idx="400">
                  <c:v>64.900000000000006</c:v>
                </c:pt>
                <c:pt idx="401">
                  <c:v>84.6</c:v>
                </c:pt>
                <c:pt idx="402">
                  <c:v>104.4</c:v>
                </c:pt>
                <c:pt idx="403">
                  <c:v>105.5</c:v>
                </c:pt>
                <c:pt idx="404">
                  <c:v>139.69999999999999</c:v>
                </c:pt>
                <c:pt idx="405">
                  <c:v>152.10000000000002</c:v>
                </c:pt>
                <c:pt idx="406">
                  <c:v>219.4</c:v>
                </c:pt>
                <c:pt idx="407">
                  <c:v>238.70000000000002</c:v>
                </c:pt>
                <c:pt idx="408">
                  <c:v>293.60000000000002</c:v>
                </c:pt>
                <c:pt idx="409">
                  <c:v>301</c:v>
                </c:pt>
                <c:pt idx="410">
                  <c:v>250.59999999999997</c:v>
                </c:pt>
                <c:pt idx="411">
                  <c:v>138</c:v>
                </c:pt>
                <c:pt idx="412">
                  <c:v>51.948</c:v>
                </c:pt>
                <c:pt idx="413">
                  <c:v>38.747999999999998</c:v>
                </c:pt>
                <c:pt idx="414">
                  <c:v>32.757999999999996</c:v>
                </c:pt>
                <c:pt idx="415">
                  <c:v>43.71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2C-A34D-8F12-909771AAF8F7}"/>
            </c:ext>
          </c:extLst>
        </c:ser>
        <c:ser>
          <c:idx val="6"/>
          <c:order val="2"/>
          <c:tx>
            <c:strRef>
              <c:f>Data!$H$4</c:f>
              <c:strCache>
                <c:ptCount val="1"/>
                <c:pt idx="0">
                  <c:v>6 Month Total</c:v>
                </c:pt>
              </c:strCache>
            </c:strRef>
          </c:tx>
          <c:marker>
            <c:symbol val="none"/>
          </c:marker>
          <c:cat>
            <c:strRef>
              <c:f>Data!$C$18:$C$433</c:f>
              <c:strCache>
                <c:ptCount val="416"/>
                <c:pt idx="0">
                  <c:v>1992 January</c:v>
                </c:pt>
                <c:pt idx="1">
                  <c:v>1992 February</c:v>
                </c:pt>
                <c:pt idx="2">
                  <c:v>1992 March</c:v>
                </c:pt>
                <c:pt idx="3">
                  <c:v>1992 April</c:v>
                </c:pt>
                <c:pt idx="4">
                  <c:v>1992 May</c:v>
                </c:pt>
                <c:pt idx="5">
                  <c:v>1992 June</c:v>
                </c:pt>
                <c:pt idx="6">
                  <c:v>1992 July</c:v>
                </c:pt>
                <c:pt idx="7">
                  <c:v>1992 August</c:v>
                </c:pt>
                <c:pt idx="8">
                  <c:v>1992 September</c:v>
                </c:pt>
                <c:pt idx="9">
                  <c:v>1992 October</c:v>
                </c:pt>
                <c:pt idx="10">
                  <c:v>1992 November</c:v>
                </c:pt>
                <c:pt idx="11">
                  <c:v>1992 December</c:v>
                </c:pt>
                <c:pt idx="12">
                  <c:v>1993 January</c:v>
                </c:pt>
                <c:pt idx="13">
                  <c:v>1993 February</c:v>
                </c:pt>
                <c:pt idx="14">
                  <c:v>1993 March</c:v>
                </c:pt>
                <c:pt idx="15">
                  <c:v>1993 April</c:v>
                </c:pt>
                <c:pt idx="16">
                  <c:v>1993 May</c:v>
                </c:pt>
                <c:pt idx="17">
                  <c:v>1993 June</c:v>
                </c:pt>
                <c:pt idx="18">
                  <c:v>1993 July</c:v>
                </c:pt>
                <c:pt idx="19">
                  <c:v>1993 August</c:v>
                </c:pt>
                <c:pt idx="20">
                  <c:v>1993 September</c:v>
                </c:pt>
                <c:pt idx="21">
                  <c:v>1993 October</c:v>
                </c:pt>
                <c:pt idx="22">
                  <c:v>1993 November</c:v>
                </c:pt>
                <c:pt idx="23">
                  <c:v>1993 December</c:v>
                </c:pt>
                <c:pt idx="24">
                  <c:v>1994 January</c:v>
                </c:pt>
                <c:pt idx="25">
                  <c:v>1994 February</c:v>
                </c:pt>
                <c:pt idx="26">
                  <c:v>1994 March</c:v>
                </c:pt>
                <c:pt idx="27">
                  <c:v>1994 April</c:v>
                </c:pt>
                <c:pt idx="28">
                  <c:v>1994 May</c:v>
                </c:pt>
                <c:pt idx="29">
                  <c:v>1994 June</c:v>
                </c:pt>
                <c:pt idx="30">
                  <c:v>1994 July</c:v>
                </c:pt>
                <c:pt idx="31">
                  <c:v>1994 August</c:v>
                </c:pt>
                <c:pt idx="32">
                  <c:v>1994 September</c:v>
                </c:pt>
                <c:pt idx="33">
                  <c:v>1994 October</c:v>
                </c:pt>
                <c:pt idx="34">
                  <c:v>1994 November</c:v>
                </c:pt>
                <c:pt idx="35">
                  <c:v>1994 December</c:v>
                </c:pt>
                <c:pt idx="36">
                  <c:v>1995 January</c:v>
                </c:pt>
                <c:pt idx="37">
                  <c:v>1995 February</c:v>
                </c:pt>
                <c:pt idx="38">
                  <c:v>1995 March</c:v>
                </c:pt>
                <c:pt idx="39">
                  <c:v>1995 April</c:v>
                </c:pt>
                <c:pt idx="40">
                  <c:v>1995 May</c:v>
                </c:pt>
                <c:pt idx="41">
                  <c:v>1995 June</c:v>
                </c:pt>
                <c:pt idx="42">
                  <c:v>1995 July</c:v>
                </c:pt>
                <c:pt idx="43">
                  <c:v>1995 August</c:v>
                </c:pt>
                <c:pt idx="44">
                  <c:v>1995 September</c:v>
                </c:pt>
                <c:pt idx="45">
                  <c:v>1995 October</c:v>
                </c:pt>
                <c:pt idx="46">
                  <c:v>1995 November</c:v>
                </c:pt>
                <c:pt idx="47">
                  <c:v>1995 December</c:v>
                </c:pt>
                <c:pt idx="48">
                  <c:v>1996 January</c:v>
                </c:pt>
                <c:pt idx="49">
                  <c:v>1996 February</c:v>
                </c:pt>
                <c:pt idx="50">
                  <c:v>1996 March</c:v>
                </c:pt>
                <c:pt idx="51">
                  <c:v>1996 April</c:v>
                </c:pt>
                <c:pt idx="52">
                  <c:v>1996 May</c:v>
                </c:pt>
                <c:pt idx="53">
                  <c:v>1996 June</c:v>
                </c:pt>
                <c:pt idx="54">
                  <c:v>1996 July</c:v>
                </c:pt>
                <c:pt idx="55">
                  <c:v>1996 August</c:v>
                </c:pt>
                <c:pt idx="56">
                  <c:v>1996 September</c:v>
                </c:pt>
                <c:pt idx="57">
                  <c:v>1996 October</c:v>
                </c:pt>
                <c:pt idx="58">
                  <c:v>1996 November</c:v>
                </c:pt>
                <c:pt idx="59">
                  <c:v>1996 December</c:v>
                </c:pt>
                <c:pt idx="60">
                  <c:v>1997 January</c:v>
                </c:pt>
                <c:pt idx="61">
                  <c:v>1997 February</c:v>
                </c:pt>
                <c:pt idx="62">
                  <c:v>1997 March</c:v>
                </c:pt>
                <c:pt idx="63">
                  <c:v>1997 April</c:v>
                </c:pt>
                <c:pt idx="64">
                  <c:v>1997 May</c:v>
                </c:pt>
                <c:pt idx="65">
                  <c:v>1997 June</c:v>
                </c:pt>
                <c:pt idx="66">
                  <c:v>1997 July</c:v>
                </c:pt>
                <c:pt idx="67">
                  <c:v>1997 August</c:v>
                </c:pt>
                <c:pt idx="68">
                  <c:v>1997 September</c:v>
                </c:pt>
                <c:pt idx="69">
                  <c:v>1997 October</c:v>
                </c:pt>
                <c:pt idx="70">
                  <c:v>1997 November</c:v>
                </c:pt>
                <c:pt idx="71">
                  <c:v>1997 December</c:v>
                </c:pt>
                <c:pt idx="72">
                  <c:v>1998 January</c:v>
                </c:pt>
                <c:pt idx="73">
                  <c:v>1998 February</c:v>
                </c:pt>
                <c:pt idx="74">
                  <c:v>1998 March</c:v>
                </c:pt>
                <c:pt idx="75">
                  <c:v>1998 April</c:v>
                </c:pt>
                <c:pt idx="76">
                  <c:v>1998 May</c:v>
                </c:pt>
                <c:pt idx="77">
                  <c:v>1998 June</c:v>
                </c:pt>
                <c:pt idx="78">
                  <c:v>1998 July</c:v>
                </c:pt>
                <c:pt idx="79">
                  <c:v>1998 August</c:v>
                </c:pt>
                <c:pt idx="80">
                  <c:v>1998 September</c:v>
                </c:pt>
                <c:pt idx="81">
                  <c:v>1998 October</c:v>
                </c:pt>
                <c:pt idx="82">
                  <c:v>1998 November</c:v>
                </c:pt>
                <c:pt idx="83">
                  <c:v>1998 December</c:v>
                </c:pt>
                <c:pt idx="84">
                  <c:v>1999 January</c:v>
                </c:pt>
                <c:pt idx="85">
                  <c:v>1999 February</c:v>
                </c:pt>
                <c:pt idx="86">
                  <c:v>1999 March</c:v>
                </c:pt>
                <c:pt idx="87">
                  <c:v>1999 April</c:v>
                </c:pt>
                <c:pt idx="88">
                  <c:v>1999 May</c:v>
                </c:pt>
                <c:pt idx="89">
                  <c:v>1999 June</c:v>
                </c:pt>
                <c:pt idx="90">
                  <c:v>1999 July</c:v>
                </c:pt>
                <c:pt idx="91">
                  <c:v>1999 August</c:v>
                </c:pt>
                <c:pt idx="92">
                  <c:v>1999 September</c:v>
                </c:pt>
                <c:pt idx="93">
                  <c:v>1999 October</c:v>
                </c:pt>
                <c:pt idx="94">
                  <c:v>1999 November</c:v>
                </c:pt>
                <c:pt idx="95">
                  <c:v>1999 December</c:v>
                </c:pt>
                <c:pt idx="96">
                  <c:v>2000 January</c:v>
                </c:pt>
                <c:pt idx="97">
                  <c:v>2000 February</c:v>
                </c:pt>
                <c:pt idx="98">
                  <c:v>2000 March</c:v>
                </c:pt>
                <c:pt idx="99">
                  <c:v>2000 April</c:v>
                </c:pt>
                <c:pt idx="100">
                  <c:v>2000 May</c:v>
                </c:pt>
                <c:pt idx="101">
                  <c:v>2000 June</c:v>
                </c:pt>
                <c:pt idx="102">
                  <c:v>2000 July</c:v>
                </c:pt>
                <c:pt idx="103">
                  <c:v>2000 August</c:v>
                </c:pt>
                <c:pt idx="104">
                  <c:v>2000 September</c:v>
                </c:pt>
                <c:pt idx="105">
                  <c:v>2000 October</c:v>
                </c:pt>
                <c:pt idx="106">
                  <c:v>2000 November</c:v>
                </c:pt>
                <c:pt idx="107">
                  <c:v>2000 December</c:v>
                </c:pt>
                <c:pt idx="108">
                  <c:v>2001 January</c:v>
                </c:pt>
                <c:pt idx="109">
                  <c:v>2001 February</c:v>
                </c:pt>
                <c:pt idx="110">
                  <c:v>2001 March</c:v>
                </c:pt>
                <c:pt idx="111">
                  <c:v>2001 April</c:v>
                </c:pt>
                <c:pt idx="112">
                  <c:v>2001 May</c:v>
                </c:pt>
                <c:pt idx="113">
                  <c:v>2001 June</c:v>
                </c:pt>
                <c:pt idx="114">
                  <c:v>2001 July</c:v>
                </c:pt>
                <c:pt idx="115">
                  <c:v>2001 August</c:v>
                </c:pt>
                <c:pt idx="116">
                  <c:v>2001 September</c:v>
                </c:pt>
                <c:pt idx="117">
                  <c:v>2001 October</c:v>
                </c:pt>
                <c:pt idx="118">
                  <c:v>2001 November</c:v>
                </c:pt>
                <c:pt idx="119">
                  <c:v>2001 December</c:v>
                </c:pt>
                <c:pt idx="120">
                  <c:v>2002 January</c:v>
                </c:pt>
                <c:pt idx="121">
                  <c:v>2002 February</c:v>
                </c:pt>
                <c:pt idx="122">
                  <c:v>2002 March</c:v>
                </c:pt>
                <c:pt idx="123">
                  <c:v>2002 April</c:v>
                </c:pt>
                <c:pt idx="124">
                  <c:v>2002 May</c:v>
                </c:pt>
                <c:pt idx="125">
                  <c:v>2002 June</c:v>
                </c:pt>
                <c:pt idx="126">
                  <c:v>2002 July</c:v>
                </c:pt>
                <c:pt idx="127">
                  <c:v>2002 August</c:v>
                </c:pt>
                <c:pt idx="128">
                  <c:v>2002 September</c:v>
                </c:pt>
                <c:pt idx="129">
                  <c:v>2002 October</c:v>
                </c:pt>
                <c:pt idx="130">
                  <c:v>2002 November</c:v>
                </c:pt>
                <c:pt idx="131">
                  <c:v>2002 December</c:v>
                </c:pt>
                <c:pt idx="132">
                  <c:v>2003 January</c:v>
                </c:pt>
                <c:pt idx="133">
                  <c:v>2003 February</c:v>
                </c:pt>
                <c:pt idx="134">
                  <c:v>2003 March</c:v>
                </c:pt>
                <c:pt idx="135">
                  <c:v>2003 April</c:v>
                </c:pt>
                <c:pt idx="136">
                  <c:v>2003 May</c:v>
                </c:pt>
                <c:pt idx="137">
                  <c:v>2003 June</c:v>
                </c:pt>
                <c:pt idx="138">
                  <c:v>2003 July</c:v>
                </c:pt>
                <c:pt idx="139">
                  <c:v>2003 August</c:v>
                </c:pt>
                <c:pt idx="140">
                  <c:v>2003 September</c:v>
                </c:pt>
                <c:pt idx="141">
                  <c:v>2003 October</c:v>
                </c:pt>
                <c:pt idx="142">
                  <c:v>2003 November</c:v>
                </c:pt>
                <c:pt idx="143">
                  <c:v>2003 December</c:v>
                </c:pt>
                <c:pt idx="144">
                  <c:v>2004 January</c:v>
                </c:pt>
                <c:pt idx="145">
                  <c:v>2004 February</c:v>
                </c:pt>
                <c:pt idx="146">
                  <c:v>2004 March</c:v>
                </c:pt>
                <c:pt idx="147">
                  <c:v>2004 April</c:v>
                </c:pt>
                <c:pt idx="148">
                  <c:v>2004 May</c:v>
                </c:pt>
                <c:pt idx="149">
                  <c:v>2004 June</c:v>
                </c:pt>
                <c:pt idx="150">
                  <c:v>2004 July</c:v>
                </c:pt>
                <c:pt idx="151">
                  <c:v>2004 August</c:v>
                </c:pt>
                <c:pt idx="152">
                  <c:v>2004 September</c:v>
                </c:pt>
                <c:pt idx="153">
                  <c:v>2004 October</c:v>
                </c:pt>
                <c:pt idx="154">
                  <c:v>2004 November</c:v>
                </c:pt>
                <c:pt idx="155">
                  <c:v>2004 December</c:v>
                </c:pt>
                <c:pt idx="156">
                  <c:v>2005 January</c:v>
                </c:pt>
                <c:pt idx="157">
                  <c:v>2005 February</c:v>
                </c:pt>
                <c:pt idx="158">
                  <c:v>2005 March</c:v>
                </c:pt>
                <c:pt idx="159">
                  <c:v>2005 April</c:v>
                </c:pt>
                <c:pt idx="160">
                  <c:v>2005 May</c:v>
                </c:pt>
                <c:pt idx="161">
                  <c:v>2005 June</c:v>
                </c:pt>
                <c:pt idx="162">
                  <c:v>2005 July</c:v>
                </c:pt>
                <c:pt idx="163">
                  <c:v>2005 August</c:v>
                </c:pt>
                <c:pt idx="164">
                  <c:v>2005 September</c:v>
                </c:pt>
                <c:pt idx="165">
                  <c:v>2005 October</c:v>
                </c:pt>
                <c:pt idx="166">
                  <c:v>2005 November</c:v>
                </c:pt>
                <c:pt idx="167">
                  <c:v>2005 December</c:v>
                </c:pt>
                <c:pt idx="168">
                  <c:v>2006 January</c:v>
                </c:pt>
                <c:pt idx="169">
                  <c:v>2006 February</c:v>
                </c:pt>
                <c:pt idx="170">
                  <c:v>2006 March</c:v>
                </c:pt>
                <c:pt idx="171">
                  <c:v>2006 April</c:v>
                </c:pt>
                <c:pt idx="172">
                  <c:v>2006 May</c:v>
                </c:pt>
                <c:pt idx="173">
                  <c:v>2006 June</c:v>
                </c:pt>
                <c:pt idx="174">
                  <c:v>2006 July</c:v>
                </c:pt>
                <c:pt idx="175">
                  <c:v>2006 August</c:v>
                </c:pt>
                <c:pt idx="176">
                  <c:v>2006 September</c:v>
                </c:pt>
                <c:pt idx="177">
                  <c:v>2006 October</c:v>
                </c:pt>
                <c:pt idx="178">
                  <c:v>2006 November</c:v>
                </c:pt>
                <c:pt idx="179">
                  <c:v>2006 December</c:v>
                </c:pt>
                <c:pt idx="180">
                  <c:v>2007 January</c:v>
                </c:pt>
                <c:pt idx="181">
                  <c:v>2007 February</c:v>
                </c:pt>
                <c:pt idx="182">
                  <c:v>2007 March</c:v>
                </c:pt>
                <c:pt idx="183">
                  <c:v>2007 April</c:v>
                </c:pt>
                <c:pt idx="184">
                  <c:v>2007 May</c:v>
                </c:pt>
                <c:pt idx="185">
                  <c:v>2007 June</c:v>
                </c:pt>
                <c:pt idx="186">
                  <c:v>2007 July</c:v>
                </c:pt>
                <c:pt idx="187">
                  <c:v>2007 August</c:v>
                </c:pt>
                <c:pt idx="188">
                  <c:v>2007 September</c:v>
                </c:pt>
                <c:pt idx="189">
                  <c:v>2007 October</c:v>
                </c:pt>
                <c:pt idx="190">
                  <c:v>2007 November</c:v>
                </c:pt>
                <c:pt idx="191">
                  <c:v>2007 December</c:v>
                </c:pt>
                <c:pt idx="192">
                  <c:v>2008 January</c:v>
                </c:pt>
                <c:pt idx="193">
                  <c:v>2008 February</c:v>
                </c:pt>
                <c:pt idx="194">
                  <c:v>2008 March</c:v>
                </c:pt>
                <c:pt idx="195">
                  <c:v>2008 April</c:v>
                </c:pt>
                <c:pt idx="196">
                  <c:v>2008 May</c:v>
                </c:pt>
                <c:pt idx="197">
                  <c:v>2008 June</c:v>
                </c:pt>
                <c:pt idx="198">
                  <c:v>2008 July</c:v>
                </c:pt>
                <c:pt idx="199">
                  <c:v>2008 August</c:v>
                </c:pt>
                <c:pt idx="200">
                  <c:v>2008 September</c:v>
                </c:pt>
                <c:pt idx="201">
                  <c:v>2008 October</c:v>
                </c:pt>
                <c:pt idx="202">
                  <c:v>2008 November</c:v>
                </c:pt>
                <c:pt idx="203">
                  <c:v>2008 December</c:v>
                </c:pt>
                <c:pt idx="204">
                  <c:v>2009 January</c:v>
                </c:pt>
                <c:pt idx="205">
                  <c:v>2009 February</c:v>
                </c:pt>
                <c:pt idx="206">
                  <c:v>2009 March</c:v>
                </c:pt>
                <c:pt idx="207">
                  <c:v>2009 April</c:v>
                </c:pt>
                <c:pt idx="208">
                  <c:v>2009 May</c:v>
                </c:pt>
                <c:pt idx="209">
                  <c:v>2009 June</c:v>
                </c:pt>
                <c:pt idx="210">
                  <c:v>2009 July</c:v>
                </c:pt>
                <c:pt idx="211">
                  <c:v>2009 August</c:v>
                </c:pt>
                <c:pt idx="212">
                  <c:v>2009 September</c:v>
                </c:pt>
                <c:pt idx="213">
                  <c:v>2009 October</c:v>
                </c:pt>
                <c:pt idx="214">
                  <c:v>2009 November</c:v>
                </c:pt>
                <c:pt idx="215">
                  <c:v>2009 December</c:v>
                </c:pt>
                <c:pt idx="216">
                  <c:v>2010 January</c:v>
                </c:pt>
                <c:pt idx="217">
                  <c:v>2010 February</c:v>
                </c:pt>
                <c:pt idx="218">
                  <c:v>2010 March</c:v>
                </c:pt>
                <c:pt idx="219">
                  <c:v>2010 April</c:v>
                </c:pt>
                <c:pt idx="220">
                  <c:v>2010 May</c:v>
                </c:pt>
                <c:pt idx="221">
                  <c:v>2010 June</c:v>
                </c:pt>
                <c:pt idx="222">
                  <c:v>2010 July</c:v>
                </c:pt>
                <c:pt idx="223">
                  <c:v>2010 August</c:v>
                </c:pt>
                <c:pt idx="224">
                  <c:v>2010 September</c:v>
                </c:pt>
                <c:pt idx="225">
                  <c:v>2010 October</c:v>
                </c:pt>
                <c:pt idx="226">
                  <c:v>2010 November</c:v>
                </c:pt>
                <c:pt idx="227">
                  <c:v>2010 December</c:v>
                </c:pt>
                <c:pt idx="228">
                  <c:v>2011 January</c:v>
                </c:pt>
                <c:pt idx="229">
                  <c:v>2011 February</c:v>
                </c:pt>
                <c:pt idx="230">
                  <c:v>2011 March</c:v>
                </c:pt>
                <c:pt idx="231">
                  <c:v>2011 April</c:v>
                </c:pt>
                <c:pt idx="232">
                  <c:v>2011 May</c:v>
                </c:pt>
                <c:pt idx="233">
                  <c:v>2011 June</c:v>
                </c:pt>
                <c:pt idx="234">
                  <c:v>2011 July</c:v>
                </c:pt>
                <c:pt idx="235">
                  <c:v>2011 August</c:v>
                </c:pt>
                <c:pt idx="236">
                  <c:v>2011 September</c:v>
                </c:pt>
                <c:pt idx="237">
                  <c:v>2011 October</c:v>
                </c:pt>
                <c:pt idx="238">
                  <c:v>2011 November</c:v>
                </c:pt>
                <c:pt idx="239">
                  <c:v>2011 December</c:v>
                </c:pt>
                <c:pt idx="240">
                  <c:v>2012 January</c:v>
                </c:pt>
                <c:pt idx="241">
                  <c:v>2012 February</c:v>
                </c:pt>
                <c:pt idx="242">
                  <c:v>2012 March</c:v>
                </c:pt>
                <c:pt idx="243">
                  <c:v>2012 April</c:v>
                </c:pt>
                <c:pt idx="244">
                  <c:v>2012 May</c:v>
                </c:pt>
                <c:pt idx="245">
                  <c:v>2012 June</c:v>
                </c:pt>
                <c:pt idx="246">
                  <c:v>2012 July</c:v>
                </c:pt>
                <c:pt idx="247">
                  <c:v>2012 August</c:v>
                </c:pt>
                <c:pt idx="248">
                  <c:v>2012 September</c:v>
                </c:pt>
                <c:pt idx="249">
                  <c:v>2012 October</c:v>
                </c:pt>
                <c:pt idx="250">
                  <c:v>2012 November</c:v>
                </c:pt>
                <c:pt idx="251">
                  <c:v>2012 December</c:v>
                </c:pt>
                <c:pt idx="252">
                  <c:v>2013 January</c:v>
                </c:pt>
                <c:pt idx="253">
                  <c:v>2013 February</c:v>
                </c:pt>
                <c:pt idx="254">
                  <c:v>2013 March</c:v>
                </c:pt>
                <c:pt idx="255">
                  <c:v>2013 April</c:v>
                </c:pt>
                <c:pt idx="256">
                  <c:v>2013 May</c:v>
                </c:pt>
                <c:pt idx="257">
                  <c:v>2013 June</c:v>
                </c:pt>
                <c:pt idx="258">
                  <c:v>2013 July</c:v>
                </c:pt>
                <c:pt idx="259">
                  <c:v>2013 August</c:v>
                </c:pt>
                <c:pt idx="260">
                  <c:v>2013 September</c:v>
                </c:pt>
                <c:pt idx="261">
                  <c:v>2013 October</c:v>
                </c:pt>
                <c:pt idx="262">
                  <c:v>2013 November</c:v>
                </c:pt>
                <c:pt idx="263">
                  <c:v>2013 December</c:v>
                </c:pt>
                <c:pt idx="264">
                  <c:v>2014 January</c:v>
                </c:pt>
                <c:pt idx="265">
                  <c:v>2014 February</c:v>
                </c:pt>
                <c:pt idx="266">
                  <c:v>2014 March</c:v>
                </c:pt>
                <c:pt idx="267">
                  <c:v>2014 April</c:v>
                </c:pt>
                <c:pt idx="268">
                  <c:v>2014 May</c:v>
                </c:pt>
                <c:pt idx="269">
                  <c:v>2014 June</c:v>
                </c:pt>
                <c:pt idx="270">
                  <c:v>2014 July</c:v>
                </c:pt>
                <c:pt idx="271">
                  <c:v>2014 August</c:v>
                </c:pt>
                <c:pt idx="272">
                  <c:v>2014 September</c:v>
                </c:pt>
                <c:pt idx="273">
                  <c:v>2014 October</c:v>
                </c:pt>
                <c:pt idx="274">
                  <c:v>2014 November</c:v>
                </c:pt>
                <c:pt idx="275">
                  <c:v>2014 December</c:v>
                </c:pt>
                <c:pt idx="276">
                  <c:v>2015 January</c:v>
                </c:pt>
                <c:pt idx="277">
                  <c:v>2015 February</c:v>
                </c:pt>
                <c:pt idx="278">
                  <c:v>2015 March</c:v>
                </c:pt>
                <c:pt idx="279">
                  <c:v>2015 April</c:v>
                </c:pt>
                <c:pt idx="280">
                  <c:v>2015 May</c:v>
                </c:pt>
                <c:pt idx="281">
                  <c:v>2015 June</c:v>
                </c:pt>
                <c:pt idx="282">
                  <c:v>2015 July</c:v>
                </c:pt>
                <c:pt idx="283">
                  <c:v>2015 August</c:v>
                </c:pt>
                <c:pt idx="284">
                  <c:v>2015 September</c:v>
                </c:pt>
                <c:pt idx="285">
                  <c:v>2015 October</c:v>
                </c:pt>
                <c:pt idx="286">
                  <c:v>2015 November</c:v>
                </c:pt>
                <c:pt idx="287">
                  <c:v>2015 December</c:v>
                </c:pt>
                <c:pt idx="288">
                  <c:v>2016 January</c:v>
                </c:pt>
                <c:pt idx="289">
                  <c:v>2016 February</c:v>
                </c:pt>
                <c:pt idx="290">
                  <c:v>2016 March</c:v>
                </c:pt>
                <c:pt idx="291">
                  <c:v>2016 April</c:v>
                </c:pt>
                <c:pt idx="292">
                  <c:v>2016 May</c:v>
                </c:pt>
                <c:pt idx="293">
                  <c:v>2016 June</c:v>
                </c:pt>
                <c:pt idx="294">
                  <c:v>2016 July</c:v>
                </c:pt>
                <c:pt idx="295">
                  <c:v>2016 August</c:v>
                </c:pt>
                <c:pt idx="296">
                  <c:v>2016 September</c:v>
                </c:pt>
                <c:pt idx="297">
                  <c:v>2016 October</c:v>
                </c:pt>
                <c:pt idx="298">
                  <c:v>2016 November</c:v>
                </c:pt>
                <c:pt idx="299">
                  <c:v>2016 December</c:v>
                </c:pt>
                <c:pt idx="300">
                  <c:v>2017 January</c:v>
                </c:pt>
                <c:pt idx="301">
                  <c:v>2017 February</c:v>
                </c:pt>
                <c:pt idx="302">
                  <c:v>2017 March</c:v>
                </c:pt>
                <c:pt idx="303">
                  <c:v>2017 April</c:v>
                </c:pt>
                <c:pt idx="304">
                  <c:v>2017 May</c:v>
                </c:pt>
                <c:pt idx="305">
                  <c:v>2017 June</c:v>
                </c:pt>
                <c:pt idx="306">
                  <c:v>2017 July</c:v>
                </c:pt>
                <c:pt idx="307">
                  <c:v>2017 August</c:v>
                </c:pt>
                <c:pt idx="308">
                  <c:v>2017 September</c:v>
                </c:pt>
                <c:pt idx="309">
                  <c:v>2017 October</c:v>
                </c:pt>
                <c:pt idx="310">
                  <c:v>2017 November</c:v>
                </c:pt>
                <c:pt idx="311">
                  <c:v>2017 December</c:v>
                </c:pt>
                <c:pt idx="312">
                  <c:v>2018 January</c:v>
                </c:pt>
                <c:pt idx="313">
                  <c:v>2018 February</c:v>
                </c:pt>
                <c:pt idx="314">
                  <c:v>2018 March</c:v>
                </c:pt>
                <c:pt idx="315">
                  <c:v>2018 April</c:v>
                </c:pt>
                <c:pt idx="316">
                  <c:v>2018 May</c:v>
                </c:pt>
                <c:pt idx="317">
                  <c:v>2018 June</c:v>
                </c:pt>
                <c:pt idx="318">
                  <c:v>2018 July</c:v>
                </c:pt>
                <c:pt idx="319">
                  <c:v>2018 August</c:v>
                </c:pt>
                <c:pt idx="320">
                  <c:v>2018 September</c:v>
                </c:pt>
                <c:pt idx="321">
                  <c:v>2018 October</c:v>
                </c:pt>
                <c:pt idx="322">
                  <c:v>2018 November</c:v>
                </c:pt>
                <c:pt idx="323">
                  <c:v>2018 December</c:v>
                </c:pt>
                <c:pt idx="324">
                  <c:v>2019 January</c:v>
                </c:pt>
                <c:pt idx="325">
                  <c:v>2019 February</c:v>
                </c:pt>
                <c:pt idx="326">
                  <c:v>2019 March</c:v>
                </c:pt>
                <c:pt idx="327">
                  <c:v>2019 April</c:v>
                </c:pt>
                <c:pt idx="328">
                  <c:v>2019 May</c:v>
                </c:pt>
                <c:pt idx="329">
                  <c:v>2019 June</c:v>
                </c:pt>
                <c:pt idx="330">
                  <c:v>2019 July</c:v>
                </c:pt>
                <c:pt idx="331">
                  <c:v>2019 August</c:v>
                </c:pt>
                <c:pt idx="332">
                  <c:v>2019 September</c:v>
                </c:pt>
                <c:pt idx="333">
                  <c:v>2019 October</c:v>
                </c:pt>
                <c:pt idx="334">
                  <c:v>2019 November</c:v>
                </c:pt>
                <c:pt idx="335">
                  <c:v>2019 December</c:v>
                </c:pt>
                <c:pt idx="336">
                  <c:v>2020 January</c:v>
                </c:pt>
                <c:pt idx="337">
                  <c:v>2020 February</c:v>
                </c:pt>
                <c:pt idx="338">
                  <c:v>2020 March</c:v>
                </c:pt>
                <c:pt idx="339">
                  <c:v>2020 April</c:v>
                </c:pt>
                <c:pt idx="340">
                  <c:v>2020 May</c:v>
                </c:pt>
                <c:pt idx="341">
                  <c:v>2020 June</c:v>
                </c:pt>
                <c:pt idx="342">
                  <c:v>2020 July</c:v>
                </c:pt>
                <c:pt idx="343">
                  <c:v>2020 August</c:v>
                </c:pt>
                <c:pt idx="344">
                  <c:v>2020 September</c:v>
                </c:pt>
                <c:pt idx="345">
                  <c:v>2020 October</c:v>
                </c:pt>
                <c:pt idx="346">
                  <c:v>2020 November</c:v>
                </c:pt>
                <c:pt idx="347">
                  <c:v>2020 December</c:v>
                </c:pt>
                <c:pt idx="348">
                  <c:v>2021 January</c:v>
                </c:pt>
                <c:pt idx="349">
                  <c:v>2021 February</c:v>
                </c:pt>
                <c:pt idx="350">
                  <c:v>2021 March</c:v>
                </c:pt>
                <c:pt idx="351">
                  <c:v>2021 April</c:v>
                </c:pt>
                <c:pt idx="352">
                  <c:v>2021 May</c:v>
                </c:pt>
                <c:pt idx="353">
                  <c:v>2021 June</c:v>
                </c:pt>
                <c:pt idx="354">
                  <c:v>2021 July</c:v>
                </c:pt>
                <c:pt idx="355">
                  <c:v>2021 August</c:v>
                </c:pt>
                <c:pt idx="356">
                  <c:v>2021 September</c:v>
                </c:pt>
                <c:pt idx="357">
                  <c:v>2021 October</c:v>
                </c:pt>
                <c:pt idx="358">
                  <c:v>2021 November</c:v>
                </c:pt>
                <c:pt idx="359">
                  <c:v>2021 December</c:v>
                </c:pt>
                <c:pt idx="360">
                  <c:v>2022 January</c:v>
                </c:pt>
                <c:pt idx="361">
                  <c:v>2022 February </c:v>
                </c:pt>
                <c:pt idx="362">
                  <c:v>2022 March </c:v>
                </c:pt>
                <c:pt idx="363">
                  <c:v>2022 April</c:v>
                </c:pt>
                <c:pt idx="364">
                  <c:v>2022 May</c:v>
                </c:pt>
                <c:pt idx="365">
                  <c:v>2022 June</c:v>
                </c:pt>
                <c:pt idx="366">
                  <c:v>2022 July</c:v>
                </c:pt>
                <c:pt idx="367">
                  <c:v>2022 August</c:v>
                </c:pt>
                <c:pt idx="368">
                  <c:v>2022 September</c:v>
                </c:pt>
                <c:pt idx="369">
                  <c:v>2022 October</c:v>
                </c:pt>
                <c:pt idx="370">
                  <c:v>2022 November</c:v>
                </c:pt>
                <c:pt idx="371">
                  <c:v>2022 December</c:v>
                </c:pt>
                <c:pt idx="372">
                  <c:v>2023 January</c:v>
                </c:pt>
                <c:pt idx="373">
                  <c:v>2023 February</c:v>
                </c:pt>
                <c:pt idx="374">
                  <c:v>2023 March</c:v>
                </c:pt>
                <c:pt idx="375">
                  <c:v>2023 April</c:v>
                </c:pt>
                <c:pt idx="376">
                  <c:v>2023 May</c:v>
                </c:pt>
                <c:pt idx="377">
                  <c:v>2023 June</c:v>
                </c:pt>
                <c:pt idx="378">
                  <c:v>2023 July</c:v>
                </c:pt>
                <c:pt idx="379">
                  <c:v>2023 August</c:v>
                </c:pt>
                <c:pt idx="380">
                  <c:v>2023 September</c:v>
                </c:pt>
                <c:pt idx="381">
                  <c:v>2023 October</c:v>
                </c:pt>
                <c:pt idx="382">
                  <c:v>2023 November</c:v>
                </c:pt>
                <c:pt idx="383">
                  <c:v>2023 December</c:v>
                </c:pt>
                <c:pt idx="384">
                  <c:v>2024 January</c:v>
                </c:pt>
                <c:pt idx="385">
                  <c:v>2024 February</c:v>
                </c:pt>
                <c:pt idx="386">
                  <c:v>2024 March</c:v>
                </c:pt>
                <c:pt idx="387">
                  <c:v>2024 April</c:v>
                </c:pt>
                <c:pt idx="388">
                  <c:v>2024 May</c:v>
                </c:pt>
                <c:pt idx="389">
                  <c:v>2024 June</c:v>
                </c:pt>
                <c:pt idx="390">
                  <c:v>2024 July</c:v>
                </c:pt>
                <c:pt idx="391">
                  <c:v>2024 August</c:v>
                </c:pt>
                <c:pt idx="392">
                  <c:v>2024 September</c:v>
                </c:pt>
                <c:pt idx="393">
                  <c:v>2024 October</c:v>
                </c:pt>
                <c:pt idx="394">
                  <c:v>2024 November</c:v>
                </c:pt>
                <c:pt idx="395">
                  <c:v>2024 December</c:v>
                </c:pt>
                <c:pt idx="396">
                  <c:v>2025 January</c:v>
                </c:pt>
                <c:pt idx="397">
                  <c:v>2025 February</c:v>
                </c:pt>
                <c:pt idx="398">
                  <c:v>2025 March</c:v>
                </c:pt>
                <c:pt idx="399">
                  <c:v>2025 April</c:v>
                </c:pt>
                <c:pt idx="400">
                  <c:v>2025 May</c:v>
                </c:pt>
                <c:pt idx="401">
                  <c:v>2025 June</c:v>
                </c:pt>
                <c:pt idx="402">
                  <c:v>2025 July</c:v>
                </c:pt>
                <c:pt idx="403">
                  <c:v>2025 August</c:v>
                </c:pt>
                <c:pt idx="404">
                  <c:v>2025 September</c:v>
                </c:pt>
                <c:pt idx="405">
                  <c:v>2025 October</c:v>
                </c:pt>
                <c:pt idx="406">
                  <c:v>2025 November</c:v>
                </c:pt>
                <c:pt idx="407">
                  <c:v>2025 December</c:v>
                </c:pt>
                <c:pt idx="408">
                  <c:v>2026 January</c:v>
                </c:pt>
                <c:pt idx="409">
                  <c:v>2026 February</c:v>
                </c:pt>
                <c:pt idx="410">
                  <c:v>2026 March</c:v>
                </c:pt>
                <c:pt idx="411">
                  <c:v>2026 April</c:v>
                </c:pt>
                <c:pt idx="412">
                  <c:v>2026 May</c:v>
                </c:pt>
                <c:pt idx="413">
                  <c:v>2025 June</c:v>
                </c:pt>
                <c:pt idx="414">
                  <c:v>2026 July</c:v>
                </c:pt>
                <c:pt idx="415">
                  <c:v>2026 August</c:v>
                </c:pt>
              </c:strCache>
            </c:strRef>
          </c:cat>
          <c:val>
            <c:numRef>
              <c:f>Data!$H$18:$H$433</c:f>
              <c:numCache>
                <c:formatCode>0.0</c:formatCode>
                <c:ptCount val="416"/>
                <c:pt idx="0">
                  <c:v>172.1</c:v>
                </c:pt>
                <c:pt idx="1">
                  <c:v>157.29999999999998</c:v>
                </c:pt>
                <c:pt idx="2">
                  <c:v>152.1</c:v>
                </c:pt>
                <c:pt idx="3">
                  <c:v>190.7</c:v>
                </c:pt>
                <c:pt idx="4">
                  <c:v>225.9</c:v>
                </c:pt>
                <c:pt idx="5">
                  <c:v>236.4</c:v>
                </c:pt>
                <c:pt idx="6">
                  <c:v>286.10000000000002</c:v>
                </c:pt>
                <c:pt idx="7">
                  <c:v>386.9</c:v>
                </c:pt>
                <c:pt idx="8">
                  <c:v>460.59999999999997</c:v>
                </c:pt>
                <c:pt idx="9">
                  <c:v>474.6</c:v>
                </c:pt>
                <c:pt idx="10">
                  <c:v>510.20000000000005</c:v>
                </c:pt>
                <c:pt idx="11">
                  <c:v>540.40000000000009</c:v>
                </c:pt>
                <c:pt idx="12">
                  <c:v>568.4</c:v>
                </c:pt>
                <c:pt idx="13">
                  <c:v>462.7</c:v>
                </c:pt>
                <c:pt idx="14">
                  <c:v>372.1</c:v>
                </c:pt>
                <c:pt idx="15">
                  <c:v>398.40000000000009</c:v>
                </c:pt>
                <c:pt idx="16">
                  <c:v>312.60000000000002</c:v>
                </c:pt>
                <c:pt idx="17">
                  <c:v>332.29999999999995</c:v>
                </c:pt>
                <c:pt idx="18">
                  <c:v>298.5</c:v>
                </c:pt>
                <c:pt idx="19">
                  <c:v>329.6</c:v>
                </c:pt>
                <c:pt idx="20">
                  <c:v>425.8</c:v>
                </c:pt>
                <c:pt idx="21">
                  <c:v>451.4</c:v>
                </c:pt>
                <c:pt idx="22">
                  <c:v>463</c:v>
                </c:pt>
                <c:pt idx="23">
                  <c:v>503.79999999999995</c:v>
                </c:pt>
                <c:pt idx="24">
                  <c:v>547.29999999999995</c:v>
                </c:pt>
                <c:pt idx="25">
                  <c:v>568</c:v>
                </c:pt>
                <c:pt idx="26">
                  <c:v>501.40000000000003</c:v>
                </c:pt>
                <c:pt idx="27">
                  <c:v>441.20000000000005</c:v>
                </c:pt>
                <c:pt idx="28">
                  <c:v>461.8</c:v>
                </c:pt>
                <c:pt idx="29">
                  <c:v>375.20000000000005</c:v>
                </c:pt>
                <c:pt idx="30">
                  <c:v>303.00000000000006</c:v>
                </c:pt>
                <c:pt idx="31">
                  <c:v>293.5</c:v>
                </c:pt>
                <c:pt idx="32">
                  <c:v>309.70000000000005</c:v>
                </c:pt>
                <c:pt idx="33">
                  <c:v>337.5</c:v>
                </c:pt>
                <c:pt idx="34">
                  <c:v>310.10000000000002</c:v>
                </c:pt>
                <c:pt idx="35">
                  <c:v>376.5</c:v>
                </c:pt>
                <c:pt idx="36">
                  <c:v>491.9</c:v>
                </c:pt>
                <c:pt idx="37">
                  <c:v>530.4</c:v>
                </c:pt>
                <c:pt idx="38">
                  <c:v>521.4</c:v>
                </c:pt>
                <c:pt idx="39">
                  <c:v>445.79999999999995</c:v>
                </c:pt>
                <c:pt idx="40">
                  <c:v>425.49999999999994</c:v>
                </c:pt>
                <c:pt idx="41">
                  <c:v>356</c:v>
                </c:pt>
                <c:pt idx="42">
                  <c:v>234.5</c:v>
                </c:pt>
                <c:pt idx="43">
                  <c:v>148.9</c:v>
                </c:pt>
                <c:pt idx="44">
                  <c:v>203.5</c:v>
                </c:pt>
                <c:pt idx="45">
                  <c:v>219.8</c:v>
                </c:pt>
                <c:pt idx="46">
                  <c:v>246.5</c:v>
                </c:pt>
                <c:pt idx="47">
                  <c:v>316.10000000000002</c:v>
                </c:pt>
                <c:pt idx="48">
                  <c:v>355.4</c:v>
                </c:pt>
                <c:pt idx="49">
                  <c:v>424.4</c:v>
                </c:pt>
                <c:pt idx="50">
                  <c:v>344.7</c:v>
                </c:pt>
                <c:pt idx="51">
                  <c:v>343.6</c:v>
                </c:pt>
                <c:pt idx="52">
                  <c:v>320.59999999999997</c:v>
                </c:pt>
                <c:pt idx="53">
                  <c:v>239.5</c:v>
                </c:pt>
                <c:pt idx="54">
                  <c:v>219.6</c:v>
                </c:pt>
                <c:pt idx="55">
                  <c:v>221.1</c:v>
                </c:pt>
                <c:pt idx="56">
                  <c:v>202.5</c:v>
                </c:pt>
                <c:pt idx="57">
                  <c:v>220.29999999999998</c:v>
                </c:pt>
                <c:pt idx="58">
                  <c:v>296.79999999999995</c:v>
                </c:pt>
                <c:pt idx="59">
                  <c:v>311.2</c:v>
                </c:pt>
                <c:pt idx="60">
                  <c:v>283.29999999999995</c:v>
                </c:pt>
                <c:pt idx="61">
                  <c:v>295.7</c:v>
                </c:pt>
                <c:pt idx="62">
                  <c:v>292.3</c:v>
                </c:pt>
                <c:pt idx="63">
                  <c:v>257.10000000000002</c:v>
                </c:pt>
                <c:pt idx="64">
                  <c:v>193.90000000000003</c:v>
                </c:pt>
                <c:pt idx="65">
                  <c:v>289.39999999999998</c:v>
                </c:pt>
                <c:pt idx="66">
                  <c:v>317.90000000000003</c:v>
                </c:pt>
                <c:pt idx="67">
                  <c:v>294.2</c:v>
                </c:pt>
                <c:pt idx="68">
                  <c:v>294.79999999999995</c:v>
                </c:pt>
                <c:pt idx="69">
                  <c:v>342.29999999999995</c:v>
                </c:pt>
                <c:pt idx="70">
                  <c:v>371.4</c:v>
                </c:pt>
                <c:pt idx="71">
                  <c:v>315.5</c:v>
                </c:pt>
                <c:pt idx="72">
                  <c:v>353.70000000000005</c:v>
                </c:pt>
                <c:pt idx="73">
                  <c:v>301.89999999999998</c:v>
                </c:pt>
                <c:pt idx="74">
                  <c:v>358.9</c:v>
                </c:pt>
                <c:pt idx="75">
                  <c:v>428.3</c:v>
                </c:pt>
                <c:pt idx="76">
                  <c:v>386.79999999999995</c:v>
                </c:pt>
                <c:pt idx="77">
                  <c:v>429.59999999999997</c:v>
                </c:pt>
                <c:pt idx="78">
                  <c:v>388.09999999999997</c:v>
                </c:pt>
                <c:pt idx="79">
                  <c:v>404</c:v>
                </c:pt>
                <c:pt idx="80">
                  <c:v>459.19999999999993</c:v>
                </c:pt>
                <c:pt idx="81">
                  <c:v>449.8</c:v>
                </c:pt>
                <c:pt idx="82">
                  <c:v>494.40000000000003</c:v>
                </c:pt>
                <c:pt idx="83">
                  <c:v>459.3</c:v>
                </c:pt>
                <c:pt idx="84">
                  <c:v>531.4</c:v>
                </c:pt>
                <c:pt idx="85">
                  <c:v>534.5</c:v>
                </c:pt>
                <c:pt idx="86">
                  <c:v>446.09999999999997</c:v>
                </c:pt>
                <c:pt idx="87">
                  <c:v>376.9</c:v>
                </c:pt>
                <c:pt idx="88">
                  <c:v>332.50000000000006</c:v>
                </c:pt>
                <c:pt idx="89">
                  <c:v>350.70000000000005</c:v>
                </c:pt>
                <c:pt idx="90">
                  <c:v>260</c:v>
                </c:pt>
                <c:pt idx="91">
                  <c:v>334.20000000000005</c:v>
                </c:pt>
                <c:pt idx="92">
                  <c:v>391.6</c:v>
                </c:pt>
                <c:pt idx="93">
                  <c:v>393.5</c:v>
                </c:pt>
                <c:pt idx="94">
                  <c:v>399.29999999999995</c:v>
                </c:pt>
                <c:pt idx="95">
                  <c:v>405.5</c:v>
                </c:pt>
                <c:pt idx="96">
                  <c:v>411.89999999999992</c:v>
                </c:pt>
                <c:pt idx="97">
                  <c:v>387.70000000000005</c:v>
                </c:pt>
                <c:pt idx="98">
                  <c:v>312.3</c:v>
                </c:pt>
                <c:pt idx="99">
                  <c:v>400.4</c:v>
                </c:pt>
                <c:pt idx="100">
                  <c:v>456.3</c:v>
                </c:pt>
                <c:pt idx="101">
                  <c:v>378.09999999999997</c:v>
                </c:pt>
                <c:pt idx="102">
                  <c:v>410.2</c:v>
                </c:pt>
                <c:pt idx="103">
                  <c:v>374.9</c:v>
                </c:pt>
                <c:pt idx="104">
                  <c:v>447.79999999999995</c:v>
                </c:pt>
                <c:pt idx="105">
                  <c:v>477.1</c:v>
                </c:pt>
                <c:pt idx="106">
                  <c:v>521.09999999999991</c:v>
                </c:pt>
                <c:pt idx="107">
                  <c:v>614.29999999999995</c:v>
                </c:pt>
                <c:pt idx="108">
                  <c:v>637.4</c:v>
                </c:pt>
                <c:pt idx="109">
                  <c:v>698.8</c:v>
                </c:pt>
                <c:pt idx="110">
                  <c:v>715.1</c:v>
                </c:pt>
                <c:pt idx="111">
                  <c:v>635.30000000000007</c:v>
                </c:pt>
                <c:pt idx="112">
                  <c:v>554.79999999999995</c:v>
                </c:pt>
                <c:pt idx="113">
                  <c:v>479.5</c:v>
                </c:pt>
                <c:pt idx="114">
                  <c:v>452</c:v>
                </c:pt>
                <c:pt idx="115">
                  <c:v>445.5</c:v>
                </c:pt>
                <c:pt idx="116">
                  <c:v>409.5</c:v>
                </c:pt>
                <c:pt idx="117">
                  <c:v>438.79999999999995</c:v>
                </c:pt>
                <c:pt idx="118">
                  <c:v>429.1</c:v>
                </c:pt>
                <c:pt idx="119">
                  <c:v>417.60000000000008</c:v>
                </c:pt>
                <c:pt idx="120">
                  <c:v>438.40000000000003</c:v>
                </c:pt>
                <c:pt idx="121">
                  <c:v>429.59999999999997</c:v>
                </c:pt>
                <c:pt idx="122">
                  <c:v>407.9</c:v>
                </c:pt>
                <c:pt idx="123">
                  <c:v>339.3</c:v>
                </c:pt>
                <c:pt idx="124">
                  <c:v>372.4</c:v>
                </c:pt>
                <c:pt idx="125">
                  <c:v>385.90000000000003</c:v>
                </c:pt>
                <c:pt idx="126">
                  <c:v>392.79999999999995</c:v>
                </c:pt>
                <c:pt idx="127">
                  <c:v>352.1</c:v>
                </c:pt>
                <c:pt idx="128">
                  <c:v>325.29999999999995</c:v>
                </c:pt>
                <c:pt idx="129">
                  <c:v>366.3</c:v>
                </c:pt>
                <c:pt idx="130">
                  <c:v>440.4</c:v>
                </c:pt>
                <c:pt idx="131">
                  <c:v>522.6</c:v>
                </c:pt>
                <c:pt idx="132">
                  <c:v>528.79999999999995</c:v>
                </c:pt>
                <c:pt idx="133">
                  <c:v>504.5</c:v>
                </c:pt>
                <c:pt idx="134">
                  <c:v>504.6</c:v>
                </c:pt>
                <c:pt idx="135">
                  <c:v>446.1</c:v>
                </c:pt>
                <c:pt idx="136">
                  <c:v>338.8</c:v>
                </c:pt>
                <c:pt idx="137">
                  <c:v>265</c:v>
                </c:pt>
                <c:pt idx="138">
                  <c:v>217</c:v>
                </c:pt>
                <c:pt idx="139">
                  <c:v>198.4</c:v>
                </c:pt>
                <c:pt idx="140">
                  <c:v>192</c:v>
                </c:pt>
                <c:pt idx="141">
                  <c:v>197.5</c:v>
                </c:pt>
                <c:pt idx="142">
                  <c:v>278</c:v>
                </c:pt>
                <c:pt idx="143">
                  <c:v>306.5</c:v>
                </c:pt>
                <c:pt idx="144">
                  <c:v>357.9</c:v>
                </c:pt>
                <c:pt idx="145">
                  <c:v>382.7</c:v>
                </c:pt>
                <c:pt idx="146">
                  <c:v>410.59999999999997</c:v>
                </c:pt>
                <c:pt idx="147">
                  <c:v>451.09999999999997</c:v>
                </c:pt>
                <c:pt idx="148">
                  <c:v>373.70000000000005</c:v>
                </c:pt>
                <c:pt idx="149">
                  <c:v>324.8</c:v>
                </c:pt>
                <c:pt idx="150">
                  <c:v>278.8</c:v>
                </c:pt>
                <c:pt idx="151">
                  <c:v>355.20000000000005</c:v>
                </c:pt>
                <c:pt idx="152">
                  <c:v>334.1</c:v>
                </c:pt>
                <c:pt idx="153">
                  <c:v>377.6</c:v>
                </c:pt>
                <c:pt idx="154">
                  <c:v>381.3</c:v>
                </c:pt>
                <c:pt idx="155">
                  <c:v>398.3</c:v>
                </c:pt>
                <c:pt idx="156">
                  <c:v>383.1</c:v>
                </c:pt>
                <c:pt idx="157">
                  <c:v>308.3</c:v>
                </c:pt>
                <c:pt idx="158">
                  <c:v>331.29999999999995</c:v>
                </c:pt>
                <c:pt idx="159">
                  <c:v>267.3</c:v>
                </c:pt>
                <c:pt idx="160">
                  <c:v>242.8</c:v>
                </c:pt>
                <c:pt idx="161">
                  <c:v>248.2</c:v>
                </c:pt>
                <c:pt idx="162">
                  <c:v>259.7</c:v>
                </c:pt>
                <c:pt idx="163">
                  <c:v>279.8</c:v>
                </c:pt>
                <c:pt idx="164">
                  <c:v>288.5</c:v>
                </c:pt>
                <c:pt idx="165">
                  <c:v>308.7</c:v>
                </c:pt>
                <c:pt idx="166">
                  <c:v>358</c:v>
                </c:pt>
                <c:pt idx="167">
                  <c:v>381.4</c:v>
                </c:pt>
                <c:pt idx="168">
                  <c:v>355.09999999999997</c:v>
                </c:pt>
                <c:pt idx="169">
                  <c:v>355.4</c:v>
                </c:pt>
                <c:pt idx="170">
                  <c:v>357.9</c:v>
                </c:pt>
                <c:pt idx="171">
                  <c:v>266.09999999999997</c:v>
                </c:pt>
                <c:pt idx="172">
                  <c:v>301</c:v>
                </c:pt>
                <c:pt idx="173">
                  <c:v>257.59999999999997</c:v>
                </c:pt>
                <c:pt idx="174">
                  <c:v>271.59999999999997</c:v>
                </c:pt>
                <c:pt idx="175">
                  <c:v>311.70000000000005</c:v>
                </c:pt>
                <c:pt idx="176">
                  <c:v>323.8</c:v>
                </c:pt>
                <c:pt idx="177">
                  <c:v>381.8</c:v>
                </c:pt>
                <c:pt idx="178">
                  <c:v>406.6</c:v>
                </c:pt>
                <c:pt idx="179">
                  <c:v>483.1</c:v>
                </c:pt>
                <c:pt idx="180">
                  <c:v>529.40000000000009</c:v>
                </c:pt>
                <c:pt idx="181">
                  <c:v>545.6</c:v>
                </c:pt>
                <c:pt idx="182">
                  <c:v>528.1</c:v>
                </c:pt>
                <c:pt idx="183">
                  <c:v>429.40000000000003</c:v>
                </c:pt>
                <c:pt idx="184">
                  <c:v>455.40000000000003</c:v>
                </c:pt>
                <c:pt idx="185">
                  <c:v>446.8</c:v>
                </c:pt>
                <c:pt idx="186">
                  <c:v>449.19999999999993</c:v>
                </c:pt>
                <c:pt idx="187">
                  <c:v>407.5</c:v>
                </c:pt>
                <c:pt idx="188">
                  <c:v>384.69999999999993</c:v>
                </c:pt>
                <c:pt idx="189">
                  <c:v>434.99999999999989</c:v>
                </c:pt>
                <c:pt idx="190">
                  <c:v>380.9</c:v>
                </c:pt>
                <c:pt idx="191">
                  <c:v>370.50000000000006</c:v>
                </c:pt>
                <c:pt idx="192">
                  <c:v>384.29999999999995</c:v>
                </c:pt>
                <c:pt idx="193">
                  <c:v>347.59999999999997</c:v>
                </c:pt>
                <c:pt idx="194">
                  <c:v>410.9</c:v>
                </c:pt>
                <c:pt idx="195">
                  <c:v>409.6</c:v>
                </c:pt>
                <c:pt idx="196">
                  <c:v>412.79999999999995</c:v>
                </c:pt>
                <c:pt idx="197">
                  <c:v>384</c:v>
                </c:pt>
                <c:pt idx="198">
                  <c:v>366.6</c:v>
                </c:pt>
                <c:pt idx="199">
                  <c:v>441.29999999999995</c:v>
                </c:pt>
                <c:pt idx="200">
                  <c:v>413.5</c:v>
                </c:pt>
                <c:pt idx="201">
                  <c:v>425.9</c:v>
                </c:pt>
                <c:pt idx="202">
                  <c:v>425.3</c:v>
                </c:pt>
                <c:pt idx="203">
                  <c:v>426.6</c:v>
                </c:pt>
                <c:pt idx="204">
                  <c:v>410.6</c:v>
                </c:pt>
                <c:pt idx="205">
                  <c:v>386.79999999999995</c:v>
                </c:pt>
                <c:pt idx="206">
                  <c:v>356.29999999999995</c:v>
                </c:pt>
                <c:pt idx="207">
                  <c:v>332.79999999999995</c:v>
                </c:pt>
                <c:pt idx="208">
                  <c:v>277.2</c:v>
                </c:pt>
                <c:pt idx="209">
                  <c:v>301</c:v>
                </c:pt>
                <c:pt idx="210">
                  <c:v>316.89999999999998</c:v>
                </c:pt>
                <c:pt idx="211">
                  <c:v>296.8</c:v>
                </c:pt>
                <c:pt idx="212">
                  <c:v>281</c:v>
                </c:pt>
                <c:pt idx="213">
                  <c:v>285.39999999999998</c:v>
                </c:pt>
                <c:pt idx="214">
                  <c:v>413.3</c:v>
                </c:pt>
                <c:pt idx="215">
                  <c:v>451.70000000000005</c:v>
                </c:pt>
                <c:pt idx="216">
                  <c:v>422.90000000000003</c:v>
                </c:pt>
                <c:pt idx="217">
                  <c:v>454.40000000000003</c:v>
                </c:pt>
                <c:pt idx="218">
                  <c:v>482.10000000000008</c:v>
                </c:pt>
                <c:pt idx="219">
                  <c:v>455.6</c:v>
                </c:pt>
                <c:pt idx="220">
                  <c:v>339.19999999999993</c:v>
                </c:pt>
                <c:pt idx="221">
                  <c:v>259.3</c:v>
                </c:pt>
                <c:pt idx="222">
                  <c:v>232.5</c:v>
                </c:pt>
                <c:pt idx="223">
                  <c:v>280.7</c:v>
                </c:pt>
                <c:pt idx="224">
                  <c:v>290.5</c:v>
                </c:pt>
                <c:pt idx="225">
                  <c:v>346.5</c:v>
                </c:pt>
                <c:pt idx="226">
                  <c:v>357.8</c:v>
                </c:pt>
                <c:pt idx="227">
                  <c:v>370</c:v>
                </c:pt>
                <c:pt idx="228">
                  <c:v>425.6</c:v>
                </c:pt>
                <c:pt idx="229">
                  <c:v>348.4</c:v>
                </c:pt>
                <c:pt idx="230">
                  <c:v>305.8</c:v>
                </c:pt>
                <c:pt idx="231">
                  <c:v>240.8</c:v>
                </c:pt>
                <c:pt idx="232">
                  <c:v>221</c:v>
                </c:pt>
                <c:pt idx="233">
                  <c:v>267.5</c:v>
                </c:pt>
                <c:pt idx="234">
                  <c:v>234.60000000000002</c:v>
                </c:pt>
                <c:pt idx="235">
                  <c:v>262.3</c:v>
                </c:pt>
                <c:pt idx="236">
                  <c:v>294.40000000000003</c:v>
                </c:pt>
                <c:pt idx="237">
                  <c:v>307.60000000000002</c:v>
                </c:pt>
                <c:pt idx="238">
                  <c:v>310.2</c:v>
                </c:pt>
                <c:pt idx="239">
                  <c:v>302.09999999999997</c:v>
                </c:pt>
                <c:pt idx="240">
                  <c:v>296.3</c:v>
                </c:pt>
                <c:pt idx="241">
                  <c:v>238.60000000000002</c:v>
                </c:pt>
                <c:pt idx="242">
                  <c:v>221.3</c:v>
                </c:pt>
                <c:pt idx="243">
                  <c:v>339.20000000000005</c:v>
                </c:pt>
                <c:pt idx="244">
                  <c:v>345.80000000000007</c:v>
                </c:pt>
                <c:pt idx="245">
                  <c:v>417.90000000000003</c:v>
                </c:pt>
                <c:pt idx="246">
                  <c:v>475.70000000000005</c:v>
                </c:pt>
                <c:pt idx="247">
                  <c:v>493.70000000000005</c:v>
                </c:pt>
                <c:pt idx="248">
                  <c:v>511.4</c:v>
                </c:pt>
                <c:pt idx="249">
                  <c:v>482.59999999999997</c:v>
                </c:pt>
                <c:pt idx="250">
                  <c:v>538.6</c:v>
                </c:pt>
                <c:pt idx="251">
                  <c:v>509.9</c:v>
                </c:pt>
                <c:pt idx="252">
                  <c:v>466.7</c:v>
                </c:pt>
                <c:pt idx="253">
                  <c:v>468.9</c:v>
                </c:pt>
                <c:pt idx="254">
                  <c:v>493.59999999999997</c:v>
                </c:pt>
                <c:pt idx="255">
                  <c:v>415.5</c:v>
                </c:pt>
                <c:pt idx="256">
                  <c:v>377.5</c:v>
                </c:pt>
                <c:pt idx="257">
                  <c:v>286.79999999999995</c:v>
                </c:pt>
                <c:pt idx="258">
                  <c:v>274.5</c:v>
                </c:pt>
                <c:pt idx="259">
                  <c:v>281.5</c:v>
                </c:pt>
                <c:pt idx="260">
                  <c:v>264.60000000000002</c:v>
                </c:pt>
                <c:pt idx="261">
                  <c:v>335.3</c:v>
                </c:pt>
                <c:pt idx="262">
                  <c:v>335.3</c:v>
                </c:pt>
                <c:pt idx="263">
                  <c:v>422.1</c:v>
                </c:pt>
                <c:pt idx="264">
                  <c:v>546.1</c:v>
                </c:pt>
                <c:pt idx="265">
                  <c:v>615.9</c:v>
                </c:pt>
                <c:pt idx="266">
                  <c:v>594.4</c:v>
                </c:pt>
                <c:pt idx="267">
                  <c:v>526.5</c:v>
                </c:pt>
                <c:pt idx="268">
                  <c:v>557.1</c:v>
                </c:pt>
                <c:pt idx="269">
                  <c:v>474.09999999999997</c:v>
                </c:pt>
                <c:pt idx="270">
                  <c:v>340.8</c:v>
                </c:pt>
                <c:pt idx="271">
                  <c:v>305.60000000000002</c:v>
                </c:pt>
                <c:pt idx="272">
                  <c:v>293.90000000000003</c:v>
                </c:pt>
                <c:pt idx="273">
                  <c:v>345.50000000000006</c:v>
                </c:pt>
                <c:pt idx="274">
                  <c:v>357.59999999999997</c:v>
                </c:pt>
                <c:pt idx="275">
                  <c:v>381.7</c:v>
                </c:pt>
                <c:pt idx="276">
                  <c:v>419.4</c:v>
                </c:pt>
                <c:pt idx="277">
                  <c:v>391.3</c:v>
                </c:pt>
                <c:pt idx="278">
                  <c:v>400</c:v>
                </c:pt>
                <c:pt idx="279">
                  <c:v>340.8</c:v>
                </c:pt>
                <c:pt idx="280">
                  <c:v>297.39999999999998</c:v>
                </c:pt>
                <c:pt idx="281">
                  <c:v>267.50000000000006</c:v>
                </c:pt>
                <c:pt idx="282">
                  <c:v>279.10000000000002</c:v>
                </c:pt>
                <c:pt idx="283">
                  <c:v>297.7</c:v>
                </c:pt>
                <c:pt idx="284">
                  <c:v>321.59999999999997</c:v>
                </c:pt>
                <c:pt idx="285">
                  <c:v>351.2</c:v>
                </c:pt>
                <c:pt idx="286">
                  <c:v>376.09999999999997</c:v>
                </c:pt>
                <c:pt idx="287">
                  <c:v>422.79999999999995</c:v>
                </c:pt>
                <c:pt idx="288">
                  <c:v>432.19999999999993</c:v>
                </c:pt>
                <c:pt idx="289">
                  <c:v>400.79999999999995</c:v>
                </c:pt>
                <c:pt idx="290">
                  <c:v>428.9</c:v>
                </c:pt>
                <c:pt idx="291">
                  <c:v>423.3</c:v>
                </c:pt>
                <c:pt idx="292">
                  <c:v>390</c:v>
                </c:pt>
                <c:pt idx="293">
                  <c:v>416.20000000000005</c:v>
                </c:pt>
                <c:pt idx="294">
                  <c:v>337.40000000000003</c:v>
                </c:pt>
                <c:pt idx="295">
                  <c:v>322.3</c:v>
                </c:pt>
                <c:pt idx="296">
                  <c:v>324.39999999999998</c:v>
                </c:pt>
                <c:pt idx="297">
                  <c:v>300.5</c:v>
                </c:pt>
                <c:pt idx="298">
                  <c:v>337.1</c:v>
                </c:pt>
                <c:pt idx="299">
                  <c:v>262.60000000000002</c:v>
                </c:pt>
                <c:pt idx="300">
                  <c:v>317.2</c:v>
                </c:pt>
                <c:pt idx="301">
                  <c:v>326.10000000000002</c:v>
                </c:pt>
                <c:pt idx="302">
                  <c:v>282.3</c:v>
                </c:pt>
                <c:pt idx="303">
                  <c:v>263.3</c:v>
                </c:pt>
                <c:pt idx="304">
                  <c:v>245.39999999999998</c:v>
                </c:pt>
                <c:pt idx="305">
                  <c:v>262.10000000000002</c:v>
                </c:pt>
                <c:pt idx="306">
                  <c:v>281.10000000000002</c:v>
                </c:pt>
                <c:pt idx="307">
                  <c:v>304.5</c:v>
                </c:pt>
                <c:pt idx="308">
                  <c:v>332.6</c:v>
                </c:pt>
                <c:pt idx="309">
                  <c:v>345.2</c:v>
                </c:pt>
                <c:pt idx="310">
                  <c:v>324.89999999999998</c:v>
                </c:pt>
                <c:pt idx="311">
                  <c:v>385.79999999999995</c:v>
                </c:pt>
                <c:pt idx="312">
                  <c:v>362.5</c:v>
                </c:pt>
                <c:pt idx="313">
                  <c:v>343.79999999999995</c:v>
                </c:pt>
                <c:pt idx="314">
                  <c:v>363</c:v>
                </c:pt>
                <c:pt idx="315">
                  <c:v>404.9</c:v>
                </c:pt>
                <c:pt idx="316">
                  <c:v>419.2</c:v>
                </c:pt>
                <c:pt idx="317">
                  <c:v>320.10000000000002</c:v>
                </c:pt>
                <c:pt idx="318">
                  <c:v>266.20000000000005</c:v>
                </c:pt>
                <c:pt idx="319">
                  <c:v>283.10000000000002</c:v>
                </c:pt>
                <c:pt idx="320">
                  <c:v>240.7</c:v>
                </c:pt>
                <c:pt idx="321">
                  <c:v>246.5</c:v>
                </c:pt>
                <c:pt idx="322">
                  <c:v>255.10000000000002</c:v>
                </c:pt>
                <c:pt idx="323">
                  <c:v>332.3</c:v>
                </c:pt>
                <c:pt idx="324">
                  <c:v>355.40000000000003</c:v>
                </c:pt>
                <c:pt idx="325">
                  <c:v>339.40000000000003</c:v>
                </c:pt>
                <c:pt idx="326">
                  <c:v>354.59999999999997</c:v>
                </c:pt>
                <c:pt idx="327">
                  <c:v>301.39999999999998</c:v>
                </c:pt>
                <c:pt idx="328">
                  <c:v>268.09999999999997</c:v>
                </c:pt>
                <c:pt idx="329">
                  <c:v>264</c:v>
                </c:pt>
                <c:pt idx="330">
                  <c:v>272.39999999999998</c:v>
                </c:pt>
                <c:pt idx="331">
                  <c:v>277.10000000000002</c:v>
                </c:pt>
                <c:pt idx="332">
                  <c:v>298.5</c:v>
                </c:pt>
                <c:pt idx="333">
                  <c:v>382.9</c:v>
                </c:pt>
                <c:pt idx="334">
                  <c:v>435.9</c:v>
                </c:pt>
                <c:pt idx="335">
                  <c:v>468</c:v>
                </c:pt>
                <c:pt idx="336">
                  <c:v>495.5</c:v>
                </c:pt>
                <c:pt idx="337">
                  <c:v>561.20000000000005</c:v>
                </c:pt>
                <c:pt idx="338">
                  <c:v>524.69999999999993</c:v>
                </c:pt>
                <c:pt idx="339">
                  <c:v>465.90000000000003</c:v>
                </c:pt>
                <c:pt idx="340">
                  <c:v>379.90000000000003</c:v>
                </c:pt>
                <c:pt idx="341">
                  <c:v>349.2</c:v>
                </c:pt>
                <c:pt idx="342">
                  <c:v>337.8</c:v>
                </c:pt>
                <c:pt idx="343">
                  <c:v>346.3</c:v>
                </c:pt>
                <c:pt idx="344">
                  <c:v>336.59999999999997</c:v>
                </c:pt>
                <c:pt idx="345">
                  <c:v>485.9</c:v>
                </c:pt>
                <c:pt idx="346">
                  <c:v>536</c:v>
                </c:pt>
                <c:pt idx="347">
                  <c:v>553.70000000000005</c:v>
                </c:pt>
                <c:pt idx="348">
                  <c:v>609.1</c:v>
                </c:pt>
                <c:pt idx="349">
                  <c:v>539</c:v>
                </c:pt>
                <c:pt idx="350">
                  <c:v>537.80000000000007</c:v>
                </c:pt>
                <c:pt idx="351">
                  <c:v>352.20000000000005</c:v>
                </c:pt>
                <c:pt idx="352">
                  <c:v>401.20000000000005</c:v>
                </c:pt>
                <c:pt idx="353">
                  <c:v>391.7</c:v>
                </c:pt>
                <c:pt idx="354">
                  <c:v>338.9</c:v>
                </c:pt>
                <c:pt idx="355">
                  <c:v>326.60000000000002</c:v>
                </c:pt>
                <c:pt idx="356">
                  <c:v>351.09999999999997</c:v>
                </c:pt>
                <c:pt idx="357">
                  <c:v>451.20000000000005</c:v>
                </c:pt>
                <c:pt idx="358">
                  <c:v>363.20000000000005</c:v>
                </c:pt>
                <c:pt idx="359">
                  <c:v>356.40000000000003</c:v>
                </c:pt>
                <c:pt idx="360">
                  <c:v>316.59999999999997</c:v>
                </c:pt>
                <c:pt idx="361">
                  <c:v>361.8</c:v>
                </c:pt>
                <c:pt idx="362">
                  <c:v>345.8</c:v>
                </c:pt>
                <c:pt idx="363">
                  <c:v>256.89999999999998</c:v>
                </c:pt>
                <c:pt idx="364">
                  <c:v>281.90000000000003</c:v>
                </c:pt>
                <c:pt idx="365">
                  <c:v>244.60000000000002</c:v>
                </c:pt>
                <c:pt idx="366">
                  <c:v>229.89999999999998</c:v>
                </c:pt>
                <c:pt idx="367">
                  <c:v>178.3</c:v>
                </c:pt>
                <c:pt idx="368">
                  <c:v>204.5</c:v>
                </c:pt>
                <c:pt idx="369">
                  <c:v>285.3</c:v>
                </c:pt>
                <c:pt idx="370">
                  <c:v>375.7</c:v>
                </c:pt>
                <c:pt idx="371">
                  <c:v>418</c:v>
                </c:pt>
                <c:pt idx="372">
                  <c:v>489.5</c:v>
                </c:pt>
                <c:pt idx="373">
                  <c:v>461.4</c:v>
                </c:pt>
                <c:pt idx="374">
                  <c:v>521.20000000000005</c:v>
                </c:pt>
                <c:pt idx="375">
                  <c:v>490.7</c:v>
                </c:pt>
                <c:pt idx="376">
                  <c:v>405.20000000000005</c:v>
                </c:pt>
                <c:pt idx="377">
                  <c:v>354.2</c:v>
                </c:pt>
                <c:pt idx="378">
                  <c:v>376.9</c:v>
                </c:pt>
                <c:pt idx="379">
                  <c:v>425.20000000000005</c:v>
                </c:pt>
                <c:pt idx="380">
                  <c:v>368.5</c:v>
                </c:pt>
                <c:pt idx="381">
                  <c:v>426.40000000000003</c:v>
                </c:pt>
                <c:pt idx="382">
                  <c:v>468.7</c:v>
                </c:pt>
                <c:pt idx="383">
                  <c:v>554.9</c:v>
                </c:pt>
                <c:pt idx="384">
                  <c:v>525.70000000000005</c:v>
                </c:pt>
                <c:pt idx="385">
                  <c:v>602.4</c:v>
                </c:pt>
                <c:pt idx="386">
                  <c:v>624.79999999999995</c:v>
                </c:pt>
                <c:pt idx="387">
                  <c:v>578.30000000000007</c:v>
                </c:pt>
                <c:pt idx="388">
                  <c:v>578</c:v>
                </c:pt>
                <c:pt idx="389">
                  <c:v>480.4</c:v>
                </c:pt>
                <c:pt idx="390">
                  <c:v>502.40000000000003</c:v>
                </c:pt>
                <c:pt idx="391">
                  <c:v>398.70000000000005</c:v>
                </c:pt>
                <c:pt idx="392">
                  <c:v>486.70000000000005</c:v>
                </c:pt>
                <c:pt idx="393">
                  <c:v>480.2</c:v>
                </c:pt>
                <c:pt idx="394">
                  <c:v>466.4</c:v>
                </c:pt>
                <c:pt idx="395">
                  <c:v>505.90000000000003</c:v>
                </c:pt>
                <c:pt idx="396">
                  <c:v>499.26</c:v>
                </c:pt>
                <c:pt idx="397">
                  <c:v>533.76</c:v>
                </c:pt>
                <c:pt idx="398">
                  <c:v>362.76</c:v>
                </c:pt>
                <c:pt idx="399">
                  <c:v>322.56</c:v>
                </c:pt>
                <c:pt idx="400">
                  <c:v>275.36</c:v>
                </c:pt>
                <c:pt idx="401">
                  <c:v>242.66</c:v>
                </c:pt>
                <c:pt idx="402">
                  <c:v>204.39999999999998</c:v>
                </c:pt>
                <c:pt idx="403">
                  <c:v>170.4</c:v>
                </c:pt>
                <c:pt idx="404">
                  <c:v>224.29999999999995</c:v>
                </c:pt>
                <c:pt idx="405">
                  <c:v>256.5</c:v>
                </c:pt>
                <c:pt idx="406">
                  <c:v>324.89999999999998</c:v>
                </c:pt>
                <c:pt idx="407">
                  <c:v>378.4</c:v>
                </c:pt>
                <c:pt idx="408">
                  <c:v>445.70000000000005</c:v>
                </c:pt>
                <c:pt idx="409">
                  <c:v>520.4</c:v>
                </c:pt>
                <c:pt idx="410">
                  <c:v>489.3</c:v>
                </c:pt>
                <c:pt idx="411">
                  <c:v>431.6</c:v>
                </c:pt>
                <c:pt idx="412">
                  <c:v>352.94799999999998</c:v>
                </c:pt>
                <c:pt idx="413">
                  <c:v>289.34799999999996</c:v>
                </c:pt>
                <c:pt idx="414">
                  <c:v>170.75799999999998</c:v>
                </c:pt>
                <c:pt idx="415">
                  <c:v>95.658000000000015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2C-A34D-8F12-909771AAF8F7}"/>
            </c:ext>
          </c:extLst>
        </c:ser>
        <c:ser>
          <c:idx val="7"/>
          <c:order val="3"/>
          <c:tx>
            <c:strRef>
              <c:f>Data!$I$4</c:f>
              <c:strCache>
                <c:ptCount val="1"/>
                <c:pt idx="0">
                  <c:v>12 Month Total</c:v>
                </c:pt>
              </c:strCache>
            </c:strRef>
          </c:tx>
          <c:marker>
            <c:symbol val="none"/>
          </c:marker>
          <c:cat>
            <c:strRef>
              <c:f>Data!$C$18:$C$433</c:f>
              <c:strCache>
                <c:ptCount val="416"/>
                <c:pt idx="0">
                  <c:v>1992 January</c:v>
                </c:pt>
                <c:pt idx="1">
                  <c:v>1992 February</c:v>
                </c:pt>
                <c:pt idx="2">
                  <c:v>1992 March</c:v>
                </c:pt>
                <c:pt idx="3">
                  <c:v>1992 April</c:v>
                </c:pt>
                <c:pt idx="4">
                  <c:v>1992 May</c:v>
                </c:pt>
                <c:pt idx="5">
                  <c:v>1992 June</c:v>
                </c:pt>
                <c:pt idx="6">
                  <c:v>1992 July</c:v>
                </c:pt>
                <c:pt idx="7">
                  <c:v>1992 August</c:v>
                </c:pt>
                <c:pt idx="8">
                  <c:v>1992 September</c:v>
                </c:pt>
                <c:pt idx="9">
                  <c:v>1992 October</c:v>
                </c:pt>
                <c:pt idx="10">
                  <c:v>1992 November</c:v>
                </c:pt>
                <c:pt idx="11">
                  <c:v>1992 December</c:v>
                </c:pt>
                <c:pt idx="12">
                  <c:v>1993 January</c:v>
                </c:pt>
                <c:pt idx="13">
                  <c:v>1993 February</c:v>
                </c:pt>
                <c:pt idx="14">
                  <c:v>1993 March</c:v>
                </c:pt>
                <c:pt idx="15">
                  <c:v>1993 April</c:v>
                </c:pt>
                <c:pt idx="16">
                  <c:v>1993 May</c:v>
                </c:pt>
                <c:pt idx="17">
                  <c:v>1993 June</c:v>
                </c:pt>
                <c:pt idx="18">
                  <c:v>1993 July</c:v>
                </c:pt>
                <c:pt idx="19">
                  <c:v>1993 August</c:v>
                </c:pt>
                <c:pt idx="20">
                  <c:v>1993 September</c:v>
                </c:pt>
                <c:pt idx="21">
                  <c:v>1993 October</c:v>
                </c:pt>
                <c:pt idx="22">
                  <c:v>1993 November</c:v>
                </c:pt>
                <c:pt idx="23">
                  <c:v>1993 December</c:v>
                </c:pt>
                <c:pt idx="24">
                  <c:v>1994 January</c:v>
                </c:pt>
                <c:pt idx="25">
                  <c:v>1994 February</c:v>
                </c:pt>
                <c:pt idx="26">
                  <c:v>1994 March</c:v>
                </c:pt>
                <c:pt idx="27">
                  <c:v>1994 April</c:v>
                </c:pt>
                <c:pt idx="28">
                  <c:v>1994 May</c:v>
                </c:pt>
                <c:pt idx="29">
                  <c:v>1994 June</c:v>
                </c:pt>
                <c:pt idx="30">
                  <c:v>1994 July</c:v>
                </c:pt>
                <c:pt idx="31">
                  <c:v>1994 August</c:v>
                </c:pt>
                <c:pt idx="32">
                  <c:v>1994 September</c:v>
                </c:pt>
                <c:pt idx="33">
                  <c:v>1994 October</c:v>
                </c:pt>
                <c:pt idx="34">
                  <c:v>1994 November</c:v>
                </c:pt>
                <c:pt idx="35">
                  <c:v>1994 December</c:v>
                </c:pt>
                <c:pt idx="36">
                  <c:v>1995 January</c:v>
                </c:pt>
                <c:pt idx="37">
                  <c:v>1995 February</c:v>
                </c:pt>
                <c:pt idx="38">
                  <c:v>1995 March</c:v>
                </c:pt>
                <c:pt idx="39">
                  <c:v>1995 April</c:v>
                </c:pt>
                <c:pt idx="40">
                  <c:v>1995 May</c:v>
                </c:pt>
                <c:pt idx="41">
                  <c:v>1995 June</c:v>
                </c:pt>
                <c:pt idx="42">
                  <c:v>1995 July</c:v>
                </c:pt>
                <c:pt idx="43">
                  <c:v>1995 August</c:v>
                </c:pt>
                <c:pt idx="44">
                  <c:v>1995 September</c:v>
                </c:pt>
                <c:pt idx="45">
                  <c:v>1995 October</c:v>
                </c:pt>
                <c:pt idx="46">
                  <c:v>1995 November</c:v>
                </c:pt>
                <c:pt idx="47">
                  <c:v>1995 December</c:v>
                </c:pt>
                <c:pt idx="48">
                  <c:v>1996 January</c:v>
                </c:pt>
                <c:pt idx="49">
                  <c:v>1996 February</c:v>
                </c:pt>
                <c:pt idx="50">
                  <c:v>1996 March</c:v>
                </c:pt>
                <c:pt idx="51">
                  <c:v>1996 April</c:v>
                </c:pt>
                <c:pt idx="52">
                  <c:v>1996 May</c:v>
                </c:pt>
                <c:pt idx="53">
                  <c:v>1996 June</c:v>
                </c:pt>
                <c:pt idx="54">
                  <c:v>1996 July</c:v>
                </c:pt>
                <c:pt idx="55">
                  <c:v>1996 August</c:v>
                </c:pt>
                <c:pt idx="56">
                  <c:v>1996 September</c:v>
                </c:pt>
                <c:pt idx="57">
                  <c:v>1996 October</c:v>
                </c:pt>
                <c:pt idx="58">
                  <c:v>1996 November</c:v>
                </c:pt>
                <c:pt idx="59">
                  <c:v>1996 December</c:v>
                </c:pt>
                <c:pt idx="60">
                  <c:v>1997 January</c:v>
                </c:pt>
                <c:pt idx="61">
                  <c:v>1997 February</c:v>
                </c:pt>
                <c:pt idx="62">
                  <c:v>1997 March</c:v>
                </c:pt>
                <c:pt idx="63">
                  <c:v>1997 April</c:v>
                </c:pt>
                <c:pt idx="64">
                  <c:v>1997 May</c:v>
                </c:pt>
                <c:pt idx="65">
                  <c:v>1997 June</c:v>
                </c:pt>
                <c:pt idx="66">
                  <c:v>1997 July</c:v>
                </c:pt>
                <c:pt idx="67">
                  <c:v>1997 August</c:v>
                </c:pt>
                <c:pt idx="68">
                  <c:v>1997 September</c:v>
                </c:pt>
                <c:pt idx="69">
                  <c:v>1997 October</c:v>
                </c:pt>
                <c:pt idx="70">
                  <c:v>1997 November</c:v>
                </c:pt>
                <c:pt idx="71">
                  <c:v>1997 December</c:v>
                </c:pt>
                <c:pt idx="72">
                  <c:v>1998 January</c:v>
                </c:pt>
                <c:pt idx="73">
                  <c:v>1998 February</c:v>
                </c:pt>
                <c:pt idx="74">
                  <c:v>1998 March</c:v>
                </c:pt>
                <c:pt idx="75">
                  <c:v>1998 April</c:v>
                </c:pt>
                <c:pt idx="76">
                  <c:v>1998 May</c:v>
                </c:pt>
                <c:pt idx="77">
                  <c:v>1998 June</c:v>
                </c:pt>
                <c:pt idx="78">
                  <c:v>1998 July</c:v>
                </c:pt>
                <c:pt idx="79">
                  <c:v>1998 August</c:v>
                </c:pt>
                <c:pt idx="80">
                  <c:v>1998 September</c:v>
                </c:pt>
                <c:pt idx="81">
                  <c:v>1998 October</c:v>
                </c:pt>
                <c:pt idx="82">
                  <c:v>1998 November</c:v>
                </c:pt>
                <c:pt idx="83">
                  <c:v>1998 December</c:v>
                </c:pt>
                <c:pt idx="84">
                  <c:v>1999 January</c:v>
                </c:pt>
                <c:pt idx="85">
                  <c:v>1999 February</c:v>
                </c:pt>
                <c:pt idx="86">
                  <c:v>1999 March</c:v>
                </c:pt>
                <c:pt idx="87">
                  <c:v>1999 April</c:v>
                </c:pt>
                <c:pt idx="88">
                  <c:v>1999 May</c:v>
                </c:pt>
                <c:pt idx="89">
                  <c:v>1999 June</c:v>
                </c:pt>
                <c:pt idx="90">
                  <c:v>1999 July</c:v>
                </c:pt>
                <c:pt idx="91">
                  <c:v>1999 August</c:v>
                </c:pt>
                <c:pt idx="92">
                  <c:v>1999 September</c:v>
                </c:pt>
                <c:pt idx="93">
                  <c:v>1999 October</c:v>
                </c:pt>
                <c:pt idx="94">
                  <c:v>1999 November</c:v>
                </c:pt>
                <c:pt idx="95">
                  <c:v>1999 December</c:v>
                </c:pt>
                <c:pt idx="96">
                  <c:v>2000 January</c:v>
                </c:pt>
                <c:pt idx="97">
                  <c:v>2000 February</c:v>
                </c:pt>
                <c:pt idx="98">
                  <c:v>2000 March</c:v>
                </c:pt>
                <c:pt idx="99">
                  <c:v>2000 April</c:v>
                </c:pt>
                <c:pt idx="100">
                  <c:v>2000 May</c:v>
                </c:pt>
                <c:pt idx="101">
                  <c:v>2000 June</c:v>
                </c:pt>
                <c:pt idx="102">
                  <c:v>2000 July</c:v>
                </c:pt>
                <c:pt idx="103">
                  <c:v>2000 August</c:v>
                </c:pt>
                <c:pt idx="104">
                  <c:v>2000 September</c:v>
                </c:pt>
                <c:pt idx="105">
                  <c:v>2000 October</c:v>
                </c:pt>
                <c:pt idx="106">
                  <c:v>2000 November</c:v>
                </c:pt>
                <c:pt idx="107">
                  <c:v>2000 December</c:v>
                </c:pt>
                <c:pt idx="108">
                  <c:v>2001 January</c:v>
                </c:pt>
                <c:pt idx="109">
                  <c:v>2001 February</c:v>
                </c:pt>
                <c:pt idx="110">
                  <c:v>2001 March</c:v>
                </c:pt>
                <c:pt idx="111">
                  <c:v>2001 April</c:v>
                </c:pt>
                <c:pt idx="112">
                  <c:v>2001 May</c:v>
                </c:pt>
                <c:pt idx="113">
                  <c:v>2001 June</c:v>
                </c:pt>
                <c:pt idx="114">
                  <c:v>2001 July</c:v>
                </c:pt>
                <c:pt idx="115">
                  <c:v>2001 August</c:v>
                </c:pt>
                <c:pt idx="116">
                  <c:v>2001 September</c:v>
                </c:pt>
                <c:pt idx="117">
                  <c:v>2001 October</c:v>
                </c:pt>
                <c:pt idx="118">
                  <c:v>2001 November</c:v>
                </c:pt>
                <c:pt idx="119">
                  <c:v>2001 December</c:v>
                </c:pt>
                <c:pt idx="120">
                  <c:v>2002 January</c:v>
                </c:pt>
                <c:pt idx="121">
                  <c:v>2002 February</c:v>
                </c:pt>
                <c:pt idx="122">
                  <c:v>2002 March</c:v>
                </c:pt>
                <c:pt idx="123">
                  <c:v>2002 April</c:v>
                </c:pt>
                <c:pt idx="124">
                  <c:v>2002 May</c:v>
                </c:pt>
                <c:pt idx="125">
                  <c:v>2002 June</c:v>
                </c:pt>
                <c:pt idx="126">
                  <c:v>2002 July</c:v>
                </c:pt>
                <c:pt idx="127">
                  <c:v>2002 August</c:v>
                </c:pt>
                <c:pt idx="128">
                  <c:v>2002 September</c:v>
                </c:pt>
                <c:pt idx="129">
                  <c:v>2002 October</c:v>
                </c:pt>
                <c:pt idx="130">
                  <c:v>2002 November</c:v>
                </c:pt>
                <c:pt idx="131">
                  <c:v>2002 December</c:v>
                </c:pt>
                <c:pt idx="132">
                  <c:v>2003 January</c:v>
                </c:pt>
                <c:pt idx="133">
                  <c:v>2003 February</c:v>
                </c:pt>
                <c:pt idx="134">
                  <c:v>2003 March</c:v>
                </c:pt>
                <c:pt idx="135">
                  <c:v>2003 April</c:v>
                </c:pt>
                <c:pt idx="136">
                  <c:v>2003 May</c:v>
                </c:pt>
                <c:pt idx="137">
                  <c:v>2003 June</c:v>
                </c:pt>
                <c:pt idx="138">
                  <c:v>2003 July</c:v>
                </c:pt>
                <c:pt idx="139">
                  <c:v>2003 August</c:v>
                </c:pt>
                <c:pt idx="140">
                  <c:v>2003 September</c:v>
                </c:pt>
                <c:pt idx="141">
                  <c:v>2003 October</c:v>
                </c:pt>
                <c:pt idx="142">
                  <c:v>2003 November</c:v>
                </c:pt>
                <c:pt idx="143">
                  <c:v>2003 December</c:v>
                </c:pt>
                <c:pt idx="144">
                  <c:v>2004 January</c:v>
                </c:pt>
                <c:pt idx="145">
                  <c:v>2004 February</c:v>
                </c:pt>
                <c:pt idx="146">
                  <c:v>2004 March</c:v>
                </c:pt>
                <c:pt idx="147">
                  <c:v>2004 April</c:v>
                </c:pt>
                <c:pt idx="148">
                  <c:v>2004 May</c:v>
                </c:pt>
                <c:pt idx="149">
                  <c:v>2004 June</c:v>
                </c:pt>
                <c:pt idx="150">
                  <c:v>2004 July</c:v>
                </c:pt>
                <c:pt idx="151">
                  <c:v>2004 August</c:v>
                </c:pt>
                <c:pt idx="152">
                  <c:v>2004 September</c:v>
                </c:pt>
                <c:pt idx="153">
                  <c:v>2004 October</c:v>
                </c:pt>
                <c:pt idx="154">
                  <c:v>2004 November</c:v>
                </c:pt>
                <c:pt idx="155">
                  <c:v>2004 December</c:v>
                </c:pt>
                <c:pt idx="156">
                  <c:v>2005 January</c:v>
                </c:pt>
                <c:pt idx="157">
                  <c:v>2005 February</c:v>
                </c:pt>
                <c:pt idx="158">
                  <c:v>2005 March</c:v>
                </c:pt>
                <c:pt idx="159">
                  <c:v>2005 April</c:v>
                </c:pt>
                <c:pt idx="160">
                  <c:v>2005 May</c:v>
                </c:pt>
                <c:pt idx="161">
                  <c:v>2005 June</c:v>
                </c:pt>
                <c:pt idx="162">
                  <c:v>2005 July</c:v>
                </c:pt>
                <c:pt idx="163">
                  <c:v>2005 August</c:v>
                </c:pt>
                <c:pt idx="164">
                  <c:v>2005 September</c:v>
                </c:pt>
                <c:pt idx="165">
                  <c:v>2005 October</c:v>
                </c:pt>
                <c:pt idx="166">
                  <c:v>2005 November</c:v>
                </c:pt>
                <c:pt idx="167">
                  <c:v>2005 December</c:v>
                </c:pt>
                <c:pt idx="168">
                  <c:v>2006 January</c:v>
                </c:pt>
                <c:pt idx="169">
                  <c:v>2006 February</c:v>
                </c:pt>
                <c:pt idx="170">
                  <c:v>2006 March</c:v>
                </c:pt>
                <c:pt idx="171">
                  <c:v>2006 April</c:v>
                </c:pt>
                <c:pt idx="172">
                  <c:v>2006 May</c:v>
                </c:pt>
                <c:pt idx="173">
                  <c:v>2006 June</c:v>
                </c:pt>
                <c:pt idx="174">
                  <c:v>2006 July</c:v>
                </c:pt>
                <c:pt idx="175">
                  <c:v>2006 August</c:v>
                </c:pt>
                <c:pt idx="176">
                  <c:v>2006 September</c:v>
                </c:pt>
                <c:pt idx="177">
                  <c:v>2006 October</c:v>
                </c:pt>
                <c:pt idx="178">
                  <c:v>2006 November</c:v>
                </c:pt>
                <c:pt idx="179">
                  <c:v>2006 December</c:v>
                </c:pt>
                <c:pt idx="180">
                  <c:v>2007 January</c:v>
                </c:pt>
                <c:pt idx="181">
                  <c:v>2007 February</c:v>
                </c:pt>
                <c:pt idx="182">
                  <c:v>2007 March</c:v>
                </c:pt>
                <c:pt idx="183">
                  <c:v>2007 April</c:v>
                </c:pt>
                <c:pt idx="184">
                  <c:v>2007 May</c:v>
                </c:pt>
                <c:pt idx="185">
                  <c:v>2007 June</c:v>
                </c:pt>
                <c:pt idx="186">
                  <c:v>2007 July</c:v>
                </c:pt>
                <c:pt idx="187">
                  <c:v>2007 August</c:v>
                </c:pt>
                <c:pt idx="188">
                  <c:v>2007 September</c:v>
                </c:pt>
                <c:pt idx="189">
                  <c:v>2007 October</c:v>
                </c:pt>
                <c:pt idx="190">
                  <c:v>2007 November</c:v>
                </c:pt>
                <c:pt idx="191">
                  <c:v>2007 December</c:v>
                </c:pt>
                <c:pt idx="192">
                  <c:v>2008 January</c:v>
                </c:pt>
                <c:pt idx="193">
                  <c:v>2008 February</c:v>
                </c:pt>
                <c:pt idx="194">
                  <c:v>2008 March</c:v>
                </c:pt>
                <c:pt idx="195">
                  <c:v>2008 April</c:v>
                </c:pt>
                <c:pt idx="196">
                  <c:v>2008 May</c:v>
                </c:pt>
                <c:pt idx="197">
                  <c:v>2008 June</c:v>
                </c:pt>
                <c:pt idx="198">
                  <c:v>2008 July</c:v>
                </c:pt>
                <c:pt idx="199">
                  <c:v>2008 August</c:v>
                </c:pt>
                <c:pt idx="200">
                  <c:v>2008 September</c:v>
                </c:pt>
                <c:pt idx="201">
                  <c:v>2008 October</c:v>
                </c:pt>
                <c:pt idx="202">
                  <c:v>2008 November</c:v>
                </c:pt>
                <c:pt idx="203">
                  <c:v>2008 December</c:v>
                </c:pt>
                <c:pt idx="204">
                  <c:v>2009 January</c:v>
                </c:pt>
                <c:pt idx="205">
                  <c:v>2009 February</c:v>
                </c:pt>
                <c:pt idx="206">
                  <c:v>2009 March</c:v>
                </c:pt>
                <c:pt idx="207">
                  <c:v>2009 April</c:v>
                </c:pt>
                <c:pt idx="208">
                  <c:v>2009 May</c:v>
                </c:pt>
                <c:pt idx="209">
                  <c:v>2009 June</c:v>
                </c:pt>
                <c:pt idx="210">
                  <c:v>2009 July</c:v>
                </c:pt>
                <c:pt idx="211">
                  <c:v>2009 August</c:v>
                </c:pt>
                <c:pt idx="212">
                  <c:v>2009 September</c:v>
                </c:pt>
                <c:pt idx="213">
                  <c:v>2009 October</c:v>
                </c:pt>
                <c:pt idx="214">
                  <c:v>2009 November</c:v>
                </c:pt>
                <c:pt idx="215">
                  <c:v>2009 December</c:v>
                </c:pt>
                <c:pt idx="216">
                  <c:v>2010 January</c:v>
                </c:pt>
                <c:pt idx="217">
                  <c:v>2010 February</c:v>
                </c:pt>
                <c:pt idx="218">
                  <c:v>2010 March</c:v>
                </c:pt>
                <c:pt idx="219">
                  <c:v>2010 April</c:v>
                </c:pt>
                <c:pt idx="220">
                  <c:v>2010 May</c:v>
                </c:pt>
                <c:pt idx="221">
                  <c:v>2010 June</c:v>
                </c:pt>
                <c:pt idx="222">
                  <c:v>2010 July</c:v>
                </c:pt>
                <c:pt idx="223">
                  <c:v>2010 August</c:v>
                </c:pt>
                <c:pt idx="224">
                  <c:v>2010 September</c:v>
                </c:pt>
                <c:pt idx="225">
                  <c:v>2010 October</c:v>
                </c:pt>
                <c:pt idx="226">
                  <c:v>2010 November</c:v>
                </c:pt>
                <c:pt idx="227">
                  <c:v>2010 December</c:v>
                </c:pt>
                <c:pt idx="228">
                  <c:v>2011 January</c:v>
                </c:pt>
                <c:pt idx="229">
                  <c:v>2011 February</c:v>
                </c:pt>
                <c:pt idx="230">
                  <c:v>2011 March</c:v>
                </c:pt>
                <c:pt idx="231">
                  <c:v>2011 April</c:v>
                </c:pt>
                <c:pt idx="232">
                  <c:v>2011 May</c:v>
                </c:pt>
                <c:pt idx="233">
                  <c:v>2011 June</c:v>
                </c:pt>
                <c:pt idx="234">
                  <c:v>2011 July</c:v>
                </c:pt>
                <c:pt idx="235">
                  <c:v>2011 August</c:v>
                </c:pt>
                <c:pt idx="236">
                  <c:v>2011 September</c:v>
                </c:pt>
                <c:pt idx="237">
                  <c:v>2011 October</c:v>
                </c:pt>
                <c:pt idx="238">
                  <c:v>2011 November</c:v>
                </c:pt>
                <c:pt idx="239">
                  <c:v>2011 December</c:v>
                </c:pt>
                <c:pt idx="240">
                  <c:v>2012 January</c:v>
                </c:pt>
                <c:pt idx="241">
                  <c:v>2012 February</c:v>
                </c:pt>
                <c:pt idx="242">
                  <c:v>2012 March</c:v>
                </c:pt>
                <c:pt idx="243">
                  <c:v>2012 April</c:v>
                </c:pt>
                <c:pt idx="244">
                  <c:v>2012 May</c:v>
                </c:pt>
                <c:pt idx="245">
                  <c:v>2012 June</c:v>
                </c:pt>
                <c:pt idx="246">
                  <c:v>2012 July</c:v>
                </c:pt>
                <c:pt idx="247">
                  <c:v>2012 August</c:v>
                </c:pt>
                <c:pt idx="248">
                  <c:v>2012 September</c:v>
                </c:pt>
                <c:pt idx="249">
                  <c:v>2012 October</c:v>
                </c:pt>
                <c:pt idx="250">
                  <c:v>2012 November</c:v>
                </c:pt>
                <c:pt idx="251">
                  <c:v>2012 December</c:v>
                </c:pt>
                <c:pt idx="252">
                  <c:v>2013 January</c:v>
                </c:pt>
                <c:pt idx="253">
                  <c:v>2013 February</c:v>
                </c:pt>
                <c:pt idx="254">
                  <c:v>2013 March</c:v>
                </c:pt>
                <c:pt idx="255">
                  <c:v>2013 April</c:v>
                </c:pt>
                <c:pt idx="256">
                  <c:v>2013 May</c:v>
                </c:pt>
                <c:pt idx="257">
                  <c:v>2013 June</c:v>
                </c:pt>
                <c:pt idx="258">
                  <c:v>2013 July</c:v>
                </c:pt>
                <c:pt idx="259">
                  <c:v>2013 August</c:v>
                </c:pt>
                <c:pt idx="260">
                  <c:v>2013 September</c:v>
                </c:pt>
                <c:pt idx="261">
                  <c:v>2013 October</c:v>
                </c:pt>
                <c:pt idx="262">
                  <c:v>2013 November</c:v>
                </c:pt>
                <c:pt idx="263">
                  <c:v>2013 December</c:v>
                </c:pt>
                <c:pt idx="264">
                  <c:v>2014 January</c:v>
                </c:pt>
                <c:pt idx="265">
                  <c:v>2014 February</c:v>
                </c:pt>
                <c:pt idx="266">
                  <c:v>2014 March</c:v>
                </c:pt>
                <c:pt idx="267">
                  <c:v>2014 April</c:v>
                </c:pt>
                <c:pt idx="268">
                  <c:v>2014 May</c:v>
                </c:pt>
                <c:pt idx="269">
                  <c:v>2014 June</c:v>
                </c:pt>
                <c:pt idx="270">
                  <c:v>2014 July</c:v>
                </c:pt>
                <c:pt idx="271">
                  <c:v>2014 August</c:v>
                </c:pt>
                <c:pt idx="272">
                  <c:v>2014 September</c:v>
                </c:pt>
                <c:pt idx="273">
                  <c:v>2014 October</c:v>
                </c:pt>
                <c:pt idx="274">
                  <c:v>2014 November</c:v>
                </c:pt>
                <c:pt idx="275">
                  <c:v>2014 December</c:v>
                </c:pt>
                <c:pt idx="276">
                  <c:v>2015 January</c:v>
                </c:pt>
                <c:pt idx="277">
                  <c:v>2015 February</c:v>
                </c:pt>
                <c:pt idx="278">
                  <c:v>2015 March</c:v>
                </c:pt>
                <c:pt idx="279">
                  <c:v>2015 April</c:v>
                </c:pt>
                <c:pt idx="280">
                  <c:v>2015 May</c:v>
                </c:pt>
                <c:pt idx="281">
                  <c:v>2015 June</c:v>
                </c:pt>
                <c:pt idx="282">
                  <c:v>2015 July</c:v>
                </c:pt>
                <c:pt idx="283">
                  <c:v>2015 August</c:v>
                </c:pt>
                <c:pt idx="284">
                  <c:v>2015 September</c:v>
                </c:pt>
                <c:pt idx="285">
                  <c:v>2015 October</c:v>
                </c:pt>
                <c:pt idx="286">
                  <c:v>2015 November</c:v>
                </c:pt>
                <c:pt idx="287">
                  <c:v>2015 December</c:v>
                </c:pt>
                <c:pt idx="288">
                  <c:v>2016 January</c:v>
                </c:pt>
                <c:pt idx="289">
                  <c:v>2016 February</c:v>
                </c:pt>
                <c:pt idx="290">
                  <c:v>2016 March</c:v>
                </c:pt>
                <c:pt idx="291">
                  <c:v>2016 April</c:v>
                </c:pt>
                <c:pt idx="292">
                  <c:v>2016 May</c:v>
                </c:pt>
                <c:pt idx="293">
                  <c:v>2016 June</c:v>
                </c:pt>
                <c:pt idx="294">
                  <c:v>2016 July</c:v>
                </c:pt>
                <c:pt idx="295">
                  <c:v>2016 August</c:v>
                </c:pt>
                <c:pt idx="296">
                  <c:v>2016 September</c:v>
                </c:pt>
                <c:pt idx="297">
                  <c:v>2016 October</c:v>
                </c:pt>
                <c:pt idx="298">
                  <c:v>2016 November</c:v>
                </c:pt>
                <c:pt idx="299">
                  <c:v>2016 December</c:v>
                </c:pt>
                <c:pt idx="300">
                  <c:v>2017 January</c:v>
                </c:pt>
                <c:pt idx="301">
                  <c:v>2017 February</c:v>
                </c:pt>
                <c:pt idx="302">
                  <c:v>2017 March</c:v>
                </c:pt>
                <c:pt idx="303">
                  <c:v>2017 April</c:v>
                </c:pt>
                <c:pt idx="304">
                  <c:v>2017 May</c:v>
                </c:pt>
                <c:pt idx="305">
                  <c:v>2017 June</c:v>
                </c:pt>
                <c:pt idx="306">
                  <c:v>2017 July</c:v>
                </c:pt>
                <c:pt idx="307">
                  <c:v>2017 August</c:v>
                </c:pt>
                <c:pt idx="308">
                  <c:v>2017 September</c:v>
                </c:pt>
                <c:pt idx="309">
                  <c:v>2017 October</c:v>
                </c:pt>
                <c:pt idx="310">
                  <c:v>2017 November</c:v>
                </c:pt>
                <c:pt idx="311">
                  <c:v>2017 December</c:v>
                </c:pt>
                <c:pt idx="312">
                  <c:v>2018 January</c:v>
                </c:pt>
                <c:pt idx="313">
                  <c:v>2018 February</c:v>
                </c:pt>
                <c:pt idx="314">
                  <c:v>2018 March</c:v>
                </c:pt>
                <c:pt idx="315">
                  <c:v>2018 April</c:v>
                </c:pt>
                <c:pt idx="316">
                  <c:v>2018 May</c:v>
                </c:pt>
                <c:pt idx="317">
                  <c:v>2018 June</c:v>
                </c:pt>
                <c:pt idx="318">
                  <c:v>2018 July</c:v>
                </c:pt>
                <c:pt idx="319">
                  <c:v>2018 August</c:v>
                </c:pt>
                <c:pt idx="320">
                  <c:v>2018 September</c:v>
                </c:pt>
                <c:pt idx="321">
                  <c:v>2018 October</c:v>
                </c:pt>
                <c:pt idx="322">
                  <c:v>2018 November</c:v>
                </c:pt>
                <c:pt idx="323">
                  <c:v>2018 December</c:v>
                </c:pt>
                <c:pt idx="324">
                  <c:v>2019 January</c:v>
                </c:pt>
                <c:pt idx="325">
                  <c:v>2019 February</c:v>
                </c:pt>
                <c:pt idx="326">
                  <c:v>2019 March</c:v>
                </c:pt>
                <c:pt idx="327">
                  <c:v>2019 April</c:v>
                </c:pt>
                <c:pt idx="328">
                  <c:v>2019 May</c:v>
                </c:pt>
                <c:pt idx="329">
                  <c:v>2019 June</c:v>
                </c:pt>
                <c:pt idx="330">
                  <c:v>2019 July</c:v>
                </c:pt>
                <c:pt idx="331">
                  <c:v>2019 August</c:v>
                </c:pt>
                <c:pt idx="332">
                  <c:v>2019 September</c:v>
                </c:pt>
                <c:pt idx="333">
                  <c:v>2019 October</c:v>
                </c:pt>
                <c:pt idx="334">
                  <c:v>2019 November</c:v>
                </c:pt>
                <c:pt idx="335">
                  <c:v>2019 December</c:v>
                </c:pt>
                <c:pt idx="336">
                  <c:v>2020 January</c:v>
                </c:pt>
                <c:pt idx="337">
                  <c:v>2020 February</c:v>
                </c:pt>
                <c:pt idx="338">
                  <c:v>2020 March</c:v>
                </c:pt>
                <c:pt idx="339">
                  <c:v>2020 April</c:v>
                </c:pt>
                <c:pt idx="340">
                  <c:v>2020 May</c:v>
                </c:pt>
                <c:pt idx="341">
                  <c:v>2020 June</c:v>
                </c:pt>
                <c:pt idx="342">
                  <c:v>2020 July</c:v>
                </c:pt>
                <c:pt idx="343">
                  <c:v>2020 August</c:v>
                </c:pt>
                <c:pt idx="344">
                  <c:v>2020 September</c:v>
                </c:pt>
                <c:pt idx="345">
                  <c:v>2020 October</c:v>
                </c:pt>
                <c:pt idx="346">
                  <c:v>2020 November</c:v>
                </c:pt>
                <c:pt idx="347">
                  <c:v>2020 December</c:v>
                </c:pt>
                <c:pt idx="348">
                  <c:v>2021 January</c:v>
                </c:pt>
                <c:pt idx="349">
                  <c:v>2021 February</c:v>
                </c:pt>
                <c:pt idx="350">
                  <c:v>2021 March</c:v>
                </c:pt>
                <c:pt idx="351">
                  <c:v>2021 April</c:v>
                </c:pt>
                <c:pt idx="352">
                  <c:v>2021 May</c:v>
                </c:pt>
                <c:pt idx="353">
                  <c:v>2021 June</c:v>
                </c:pt>
                <c:pt idx="354">
                  <c:v>2021 July</c:v>
                </c:pt>
                <c:pt idx="355">
                  <c:v>2021 August</c:v>
                </c:pt>
                <c:pt idx="356">
                  <c:v>2021 September</c:v>
                </c:pt>
                <c:pt idx="357">
                  <c:v>2021 October</c:v>
                </c:pt>
                <c:pt idx="358">
                  <c:v>2021 November</c:v>
                </c:pt>
                <c:pt idx="359">
                  <c:v>2021 December</c:v>
                </c:pt>
                <c:pt idx="360">
                  <c:v>2022 January</c:v>
                </c:pt>
                <c:pt idx="361">
                  <c:v>2022 February </c:v>
                </c:pt>
                <c:pt idx="362">
                  <c:v>2022 March </c:v>
                </c:pt>
                <c:pt idx="363">
                  <c:v>2022 April</c:v>
                </c:pt>
                <c:pt idx="364">
                  <c:v>2022 May</c:v>
                </c:pt>
                <c:pt idx="365">
                  <c:v>2022 June</c:v>
                </c:pt>
                <c:pt idx="366">
                  <c:v>2022 July</c:v>
                </c:pt>
                <c:pt idx="367">
                  <c:v>2022 August</c:v>
                </c:pt>
                <c:pt idx="368">
                  <c:v>2022 September</c:v>
                </c:pt>
                <c:pt idx="369">
                  <c:v>2022 October</c:v>
                </c:pt>
                <c:pt idx="370">
                  <c:v>2022 November</c:v>
                </c:pt>
                <c:pt idx="371">
                  <c:v>2022 December</c:v>
                </c:pt>
                <c:pt idx="372">
                  <c:v>2023 January</c:v>
                </c:pt>
                <c:pt idx="373">
                  <c:v>2023 February</c:v>
                </c:pt>
                <c:pt idx="374">
                  <c:v>2023 March</c:v>
                </c:pt>
                <c:pt idx="375">
                  <c:v>2023 April</c:v>
                </c:pt>
                <c:pt idx="376">
                  <c:v>2023 May</c:v>
                </c:pt>
                <c:pt idx="377">
                  <c:v>2023 June</c:v>
                </c:pt>
                <c:pt idx="378">
                  <c:v>2023 July</c:v>
                </c:pt>
                <c:pt idx="379">
                  <c:v>2023 August</c:v>
                </c:pt>
                <c:pt idx="380">
                  <c:v>2023 September</c:v>
                </c:pt>
                <c:pt idx="381">
                  <c:v>2023 October</c:v>
                </c:pt>
                <c:pt idx="382">
                  <c:v>2023 November</c:v>
                </c:pt>
                <c:pt idx="383">
                  <c:v>2023 December</c:v>
                </c:pt>
                <c:pt idx="384">
                  <c:v>2024 January</c:v>
                </c:pt>
                <c:pt idx="385">
                  <c:v>2024 February</c:v>
                </c:pt>
                <c:pt idx="386">
                  <c:v>2024 March</c:v>
                </c:pt>
                <c:pt idx="387">
                  <c:v>2024 April</c:v>
                </c:pt>
                <c:pt idx="388">
                  <c:v>2024 May</c:v>
                </c:pt>
                <c:pt idx="389">
                  <c:v>2024 June</c:v>
                </c:pt>
                <c:pt idx="390">
                  <c:v>2024 July</c:v>
                </c:pt>
                <c:pt idx="391">
                  <c:v>2024 August</c:v>
                </c:pt>
                <c:pt idx="392">
                  <c:v>2024 September</c:v>
                </c:pt>
                <c:pt idx="393">
                  <c:v>2024 October</c:v>
                </c:pt>
                <c:pt idx="394">
                  <c:v>2024 November</c:v>
                </c:pt>
                <c:pt idx="395">
                  <c:v>2024 December</c:v>
                </c:pt>
                <c:pt idx="396">
                  <c:v>2025 January</c:v>
                </c:pt>
                <c:pt idx="397">
                  <c:v>2025 February</c:v>
                </c:pt>
                <c:pt idx="398">
                  <c:v>2025 March</c:v>
                </c:pt>
                <c:pt idx="399">
                  <c:v>2025 April</c:v>
                </c:pt>
                <c:pt idx="400">
                  <c:v>2025 May</c:v>
                </c:pt>
                <c:pt idx="401">
                  <c:v>2025 June</c:v>
                </c:pt>
                <c:pt idx="402">
                  <c:v>2025 July</c:v>
                </c:pt>
                <c:pt idx="403">
                  <c:v>2025 August</c:v>
                </c:pt>
                <c:pt idx="404">
                  <c:v>2025 September</c:v>
                </c:pt>
                <c:pt idx="405">
                  <c:v>2025 October</c:v>
                </c:pt>
                <c:pt idx="406">
                  <c:v>2025 November</c:v>
                </c:pt>
                <c:pt idx="407">
                  <c:v>2025 December</c:v>
                </c:pt>
                <c:pt idx="408">
                  <c:v>2026 January</c:v>
                </c:pt>
                <c:pt idx="409">
                  <c:v>2026 February</c:v>
                </c:pt>
                <c:pt idx="410">
                  <c:v>2026 March</c:v>
                </c:pt>
                <c:pt idx="411">
                  <c:v>2026 April</c:v>
                </c:pt>
                <c:pt idx="412">
                  <c:v>2026 May</c:v>
                </c:pt>
                <c:pt idx="413">
                  <c:v>2025 June</c:v>
                </c:pt>
                <c:pt idx="414">
                  <c:v>2026 July</c:v>
                </c:pt>
                <c:pt idx="415">
                  <c:v>2026 August</c:v>
                </c:pt>
              </c:strCache>
            </c:strRef>
          </c:cat>
          <c:val>
            <c:numRef>
              <c:f>Data!$I$18:$I$433</c:f>
              <c:numCache>
                <c:formatCode>0.0</c:formatCode>
                <c:ptCount val="416"/>
                <c:pt idx="0">
                  <c:v>476.1</c:v>
                </c:pt>
                <c:pt idx="1">
                  <c:v>452.59999999999997</c:v>
                </c:pt>
                <c:pt idx="2">
                  <c:v>465.2</c:v>
                </c:pt>
                <c:pt idx="3">
                  <c:v>469.50000000000006</c:v>
                </c:pt>
                <c:pt idx="4">
                  <c:v>554.90000000000009</c:v>
                </c:pt>
                <c:pt idx="5">
                  <c:v>488.80000000000007</c:v>
                </c:pt>
                <c:pt idx="6">
                  <c:v>458.2</c:v>
                </c:pt>
                <c:pt idx="7">
                  <c:v>544.20000000000005</c:v>
                </c:pt>
                <c:pt idx="8">
                  <c:v>612.70000000000005</c:v>
                </c:pt>
                <c:pt idx="9">
                  <c:v>665.30000000000007</c:v>
                </c:pt>
                <c:pt idx="10">
                  <c:v>736.1</c:v>
                </c:pt>
                <c:pt idx="11">
                  <c:v>776.80000000000007</c:v>
                </c:pt>
                <c:pt idx="12">
                  <c:v>854.5</c:v>
                </c:pt>
                <c:pt idx="13">
                  <c:v>849.59999999999991</c:v>
                </c:pt>
                <c:pt idx="14">
                  <c:v>832.69999999999993</c:v>
                </c:pt>
                <c:pt idx="15">
                  <c:v>873</c:v>
                </c:pt>
                <c:pt idx="16">
                  <c:v>822.8</c:v>
                </c:pt>
                <c:pt idx="17">
                  <c:v>872.69999999999993</c:v>
                </c:pt>
                <c:pt idx="18">
                  <c:v>866.89999999999986</c:v>
                </c:pt>
                <c:pt idx="19">
                  <c:v>792.3</c:v>
                </c:pt>
                <c:pt idx="20">
                  <c:v>797.89999999999986</c:v>
                </c:pt>
                <c:pt idx="21">
                  <c:v>849.80000000000007</c:v>
                </c:pt>
                <c:pt idx="22">
                  <c:v>775.59999999999991</c:v>
                </c:pt>
                <c:pt idx="23">
                  <c:v>836.09999999999991</c:v>
                </c:pt>
                <c:pt idx="24">
                  <c:v>845.80000000000007</c:v>
                </c:pt>
                <c:pt idx="25">
                  <c:v>897.60000000000014</c:v>
                </c:pt>
                <c:pt idx="26">
                  <c:v>927.2</c:v>
                </c:pt>
                <c:pt idx="27">
                  <c:v>892.6</c:v>
                </c:pt>
                <c:pt idx="28">
                  <c:v>924.80000000000007</c:v>
                </c:pt>
                <c:pt idx="29">
                  <c:v>879</c:v>
                </c:pt>
                <c:pt idx="30">
                  <c:v>850.3</c:v>
                </c:pt>
                <c:pt idx="31">
                  <c:v>861.5</c:v>
                </c:pt>
                <c:pt idx="32">
                  <c:v>811.1</c:v>
                </c:pt>
                <c:pt idx="33">
                  <c:v>778.7</c:v>
                </c:pt>
                <c:pt idx="34">
                  <c:v>771.90000000000009</c:v>
                </c:pt>
                <c:pt idx="35">
                  <c:v>751.70000000000016</c:v>
                </c:pt>
                <c:pt idx="36">
                  <c:v>794.90000000000009</c:v>
                </c:pt>
                <c:pt idx="37">
                  <c:v>823.9</c:v>
                </c:pt>
                <c:pt idx="38">
                  <c:v>831.10000000000014</c:v>
                </c:pt>
                <c:pt idx="39">
                  <c:v>783.3</c:v>
                </c:pt>
                <c:pt idx="40">
                  <c:v>735.59999999999991</c:v>
                </c:pt>
                <c:pt idx="41">
                  <c:v>732.5</c:v>
                </c:pt>
                <c:pt idx="42">
                  <c:v>726.4</c:v>
                </c:pt>
                <c:pt idx="43">
                  <c:v>679.3</c:v>
                </c:pt>
                <c:pt idx="44">
                  <c:v>724.9</c:v>
                </c:pt>
                <c:pt idx="45">
                  <c:v>665.59999999999991</c:v>
                </c:pt>
                <c:pt idx="46">
                  <c:v>671.99999999999989</c:v>
                </c:pt>
                <c:pt idx="47">
                  <c:v>672.1</c:v>
                </c:pt>
                <c:pt idx="48">
                  <c:v>589.9</c:v>
                </c:pt>
                <c:pt idx="49">
                  <c:v>573.29999999999995</c:v>
                </c:pt>
                <c:pt idx="50">
                  <c:v>548.19999999999993</c:v>
                </c:pt>
                <c:pt idx="51">
                  <c:v>563.4</c:v>
                </c:pt>
                <c:pt idx="52">
                  <c:v>567.1</c:v>
                </c:pt>
                <c:pt idx="53">
                  <c:v>555.6</c:v>
                </c:pt>
                <c:pt idx="54">
                  <c:v>575</c:v>
                </c:pt>
                <c:pt idx="55">
                  <c:v>645.5</c:v>
                </c:pt>
                <c:pt idx="56">
                  <c:v>547.20000000000005</c:v>
                </c:pt>
                <c:pt idx="57">
                  <c:v>563.90000000000009</c:v>
                </c:pt>
                <c:pt idx="58">
                  <c:v>617.4</c:v>
                </c:pt>
                <c:pt idx="59">
                  <c:v>550.69999999999993</c:v>
                </c:pt>
                <c:pt idx="60">
                  <c:v>502.9</c:v>
                </c:pt>
                <c:pt idx="61">
                  <c:v>516.79999999999995</c:v>
                </c:pt>
                <c:pt idx="62">
                  <c:v>494.8</c:v>
                </c:pt>
                <c:pt idx="63">
                  <c:v>477.4</c:v>
                </c:pt>
                <c:pt idx="64">
                  <c:v>490.7</c:v>
                </c:pt>
                <c:pt idx="65">
                  <c:v>600.6</c:v>
                </c:pt>
                <c:pt idx="66">
                  <c:v>601.20000000000005</c:v>
                </c:pt>
                <c:pt idx="67">
                  <c:v>589.90000000000009</c:v>
                </c:pt>
                <c:pt idx="68">
                  <c:v>587.10000000000014</c:v>
                </c:pt>
                <c:pt idx="69">
                  <c:v>599.4</c:v>
                </c:pt>
                <c:pt idx="70">
                  <c:v>565.30000000000007</c:v>
                </c:pt>
                <c:pt idx="71">
                  <c:v>604.9</c:v>
                </c:pt>
                <c:pt idx="72">
                  <c:v>671.6</c:v>
                </c:pt>
                <c:pt idx="73">
                  <c:v>596.09999999999991</c:v>
                </c:pt>
                <c:pt idx="74">
                  <c:v>653.69999999999993</c:v>
                </c:pt>
                <c:pt idx="75">
                  <c:v>770.59999999999991</c:v>
                </c:pt>
                <c:pt idx="76">
                  <c:v>758.19999999999993</c:v>
                </c:pt>
                <c:pt idx="77">
                  <c:v>745.0999999999998</c:v>
                </c:pt>
                <c:pt idx="78">
                  <c:v>741.8</c:v>
                </c:pt>
                <c:pt idx="79">
                  <c:v>705.89999999999986</c:v>
                </c:pt>
                <c:pt idx="80">
                  <c:v>818.09999999999991</c:v>
                </c:pt>
                <c:pt idx="81">
                  <c:v>878.09999999999991</c:v>
                </c:pt>
                <c:pt idx="82">
                  <c:v>881.19999999999993</c:v>
                </c:pt>
                <c:pt idx="83">
                  <c:v>888.9</c:v>
                </c:pt>
                <c:pt idx="84">
                  <c:v>919.5</c:v>
                </c:pt>
                <c:pt idx="85">
                  <c:v>938.5</c:v>
                </c:pt>
                <c:pt idx="86">
                  <c:v>905.3</c:v>
                </c:pt>
                <c:pt idx="87">
                  <c:v>826.7</c:v>
                </c:pt>
                <c:pt idx="88">
                  <c:v>826.90000000000009</c:v>
                </c:pt>
                <c:pt idx="89">
                  <c:v>810</c:v>
                </c:pt>
                <c:pt idx="90">
                  <c:v>791.4</c:v>
                </c:pt>
                <c:pt idx="91">
                  <c:v>868.7</c:v>
                </c:pt>
                <c:pt idx="92">
                  <c:v>837.69999999999993</c:v>
                </c:pt>
                <c:pt idx="93">
                  <c:v>770.4</c:v>
                </c:pt>
                <c:pt idx="94">
                  <c:v>731.80000000000007</c:v>
                </c:pt>
                <c:pt idx="95">
                  <c:v>756.2</c:v>
                </c:pt>
                <c:pt idx="96">
                  <c:v>671.90000000000009</c:v>
                </c:pt>
                <c:pt idx="97">
                  <c:v>721.90000000000009</c:v>
                </c:pt>
                <c:pt idx="98">
                  <c:v>703.90000000000009</c:v>
                </c:pt>
                <c:pt idx="99">
                  <c:v>793.90000000000009</c:v>
                </c:pt>
                <c:pt idx="100">
                  <c:v>855.6</c:v>
                </c:pt>
                <c:pt idx="101">
                  <c:v>783.6</c:v>
                </c:pt>
                <c:pt idx="102">
                  <c:v>822.0999999999998</c:v>
                </c:pt>
                <c:pt idx="103">
                  <c:v>762.59999999999991</c:v>
                </c:pt>
                <c:pt idx="104">
                  <c:v>760.09999999999991</c:v>
                </c:pt>
                <c:pt idx="105">
                  <c:v>877.5</c:v>
                </c:pt>
                <c:pt idx="106">
                  <c:v>977.40000000000009</c:v>
                </c:pt>
                <c:pt idx="107">
                  <c:v>992.4</c:v>
                </c:pt>
                <c:pt idx="108">
                  <c:v>1047.5999999999999</c:v>
                </c:pt>
                <c:pt idx="109">
                  <c:v>1073.7</c:v>
                </c:pt>
                <c:pt idx="110">
                  <c:v>1162.9000000000001</c:v>
                </c:pt>
                <c:pt idx="111">
                  <c:v>1112.4000000000001</c:v>
                </c:pt>
                <c:pt idx="112">
                  <c:v>1075.8999999999999</c:v>
                </c:pt>
                <c:pt idx="113">
                  <c:v>1093.8</c:v>
                </c:pt>
                <c:pt idx="114">
                  <c:v>1089.4000000000001</c:v>
                </c:pt>
                <c:pt idx="115">
                  <c:v>1144.3</c:v>
                </c:pt>
                <c:pt idx="116">
                  <c:v>1124.5999999999999</c:v>
                </c:pt>
                <c:pt idx="117">
                  <c:v>1074.0999999999999</c:v>
                </c:pt>
                <c:pt idx="118">
                  <c:v>983.89999999999986</c:v>
                </c:pt>
                <c:pt idx="119">
                  <c:v>897.09999999999991</c:v>
                </c:pt>
                <c:pt idx="120">
                  <c:v>890.4</c:v>
                </c:pt>
                <c:pt idx="121">
                  <c:v>875.1</c:v>
                </c:pt>
                <c:pt idx="122">
                  <c:v>817.40000000000009</c:v>
                </c:pt>
                <c:pt idx="123">
                  <c:v>778.1</c:v>
                </c:pt>
                <c:pt idx="124">
                  <c:v>801.50000000000011</c:v>
                </c:pt>
                <c:pt idx="125">
                  <c:v>803.50000000000011</c:v>
                </c:pt>
                <c:pt idx="126">
                  <c:v>831.2</c:v>
                </c:pt>
                <c:pt idx="127">
                  <c:v>781.69999999999993</c:v>
                </c:pt>
                <c:pt idx="128">
                  <c:v>733.19999999999993</c:v>
                </c:pt>
                <c:pt idx="129">
                  <c:v>705.59999999999991</c:v>
                </c:pt>
                <c:pt idx="130">
                  <c:v>812.8</c:v>
                </c:pt>
                <c:pt idx="131">
                  <c:v>908.5</c:v>
                </c:pt>
                <c:pt idx="132">
                  <c:v>921.59999999999991</c:v>
                </c:pt>
                <c:pt idx="133">
                  <c:v>856.6</c:v>
                </c:pt>
                <c:pt idx="134">
                  <c:v>829.9</c:v>
                </c:pt>
                <c:pt idx="135">
                  <c:v>812.4</c:v>
                </c:pt>
                <c:pt idx="136">
                  <c:v>779.19999999999993</c:v>
                </c:pt>
                <c:pt idx="137">
                  <c:v>787.6</c:v>
                </c:pt>
                <c:pt idx="138">
                  <c:v>745.8</c:v>
                </c:pt>
                <c:pt idx="139">
                  <c:v>702.9</c:v>
                </c:pt>
                <c:pt idx="140">
                  <c:v>696.6</c:v>
                </c:pt>
                <c:pt idx="141">
                  <c:v>643.6</c:v>
                </c:pt>
                <c:pt idx="142">
                  <c:v>616.80000000000007</c:v>
                </c:pt>
                <c:pt idx="143">
                  <c:v>571.50000000000011</c:v>
                </c:pt>
                <c:pt idx="144">
                  <c:v>574.9</c:v>
                </c:pt>
                <c:pt idx="145">
                  <c:v>581.1</c:v>
                </c:pt>
                <c:pt idx="146">
                  <c:v>602.6</c:v>
                </c:pt>
                <c:pt idx="147">
                  <c:v>648.59999999999991</c:v>
                </c:pt>
                <c:pt idx="148">
                  <c:v>651.69999999999993</c:v>
                </c:pt>
                <c:pt idx="149">
                  <c:v>631.29999999999995</c:v>
                </c:pt>
                <c:pt idx="150">
                  <c:v>636.69999999999993</c:v>
                </c:pt>
                <c:pt idx="151">
                  <c:v>737.9</c:v>
                </c:pt>
                <c:pt idx="152">
                  <c:v>744.69999999999993</c:v>
                </c:pt>
                <c:pt idx="153">
                  <c:v>828.69999999999993</c:v>
                </c:pt>
                <c:pt idx="154">
                  <c:v>754.99999999999989</c:v>
                </c:pt>
                <c:pt idx="155">
                  <c:v>723.09999999999991</c:v>
                </c:pt>
                <c:pt idx="156">
                  <c:v>661.89999999999986</c:v>
                </c:pt>
                <c:pt idx="157">
                  <c:v>663.5</c:v>
                </c:pt>
                <c:pt idx="158">
                  <c:v>665.4</c:v>
                </c:pt>
                <c:pt idx="159">
                  <c:v>644.9</c:v>
                </c:pt>
                <c:pt idx="160">
                  <c:v>624.09999999999991</c:v>
                </c:pt>
                <c:pt idx="161">
                  <c:v>646.5</c:v>
                </c:pt>
                <c:pt idx="162">
                  <c:v>642.79999999999995</c:v>
                </c:pt>
                <c:pt idx="163">
                  <c:v>588.1</c:v>
                </c:pt>
                <c:pt idx="164">
                  <c:v>619.79999999999995</c:v>
                </c:pt>
                <c:pt idx="165">
                  <c:v>576</c:v>
                </c:pt>
                <c:pt idx="166">
                  <c:v>625.29999999999995</c:v>
                </c:pt>
                <c:pt idx="167">
                  <c:v>624.20000000000005</c:v>
                </c:pt>
                <c:pt idx="168">
                  <c:v>603.30000000000007</c:v>
                </c:pt>
                <c:pt idx="169">
                  <c:v>615.1</c:v>
                </c:pt>
                <c:pt idx="170">
                  <c:v>637.70000000000005</c:v>
                </c:pt>
                <c:pt idx="171">
                  <c:v>634.09999999999991</c:v>
                </c:pt>
                <c:pt idx="172">
                  <c:v>659</c:v>
                </c:pt>
                <c:pt idx="173">
                  <c:v>639</c:v>
                </c:pt>
                <c:pt idx="174">
                  <c:v>626.69999999999993</c:v>
                </c:pt>
                <c:pt idx="175">
                  <c:v>667.09999999999991</c:v>
                </c:pt>
                <c:pt idx="176">
                  <c:v>681.7</c:v>
                </c:pt>
                <c:pt idx="177">
                  <c:v>647.9</c:v>
                </c:pt>
                <c:pt idx="178">
                  <c:v>707.6</c:v>
                </c:pt>
                <c:pt idx="179">
                  <c:v>740.69999999999993</c:v>
                </c:pt>
                <c:pt idx="180">
                  <c:v>801</c:v>
                </c:pt>
                <c:pt idx="181">
                  <c:v>857.30000000000007</c:v>
                </c:pt>
                <c:pt idx="182">
                  <c:v>851.90000000000009</c:v>
                </c:pt>
                <c:pt idx="183">
                  <c:v>811.20000000000016</c:v>
                </c:pt>
                <c:pt idx="184">
                  <c:v>862.00000000000011</c:v>
                </c:pt>
                <c:pt idx="185">
                  <c:v>929.9000000000002</c:v>
                </c:pt>
                <c:pt idx="186">
                  <c:v>978.60000000000025</c:v>
                </c:pt>
                <c:pt idx="187">
                  <c:v>953.10000000000014</c:v>
                </c:pt>
                <c:pt idx="188">
                  <c:v>912.80000000000007</c:v>
                </c:pt>
                <c:pt idx="189">
                  <c:v>864.40000000000009</c:v>
                </c:pt>
                <c:pt idx="190">
                  <c:v>836.3</c:v>
                </c:pt>
                <c:pt idx="191">
                  <c:v>817.29999999999984</c:v>
                </c:pt>
                <c:pt idx="192">
                  <c:v>833.49999999999977</c:v>
                </c:pt>
                <c:pt idx="193">
                  <c:v>755.09999999999991</c:v>
                </c:pt>
                <c:pt idx="194">
                  <c:v>795.59999999999991</c:v>
                </c:pt>
                <c:pt idx="195">
                  <c:v>844.59999999999991</c:v>
                </c:pt>
                <c:pt idx="196">
                  <c:v>793.70000000000016</c:v>
                </c:pt>
                <c:pt idx="197">
                  <c:v>754.50000000000011</c:v>
                </c:pt>
                <c:pt idx="198">
                  <c:v>750.9</c:v>
                </c:pt>
                <c:pt idx="199">
                  <c:v>788.9</c:v>
                </c:pt>
                <c:pt idx="200">
                  <c:v>824.4</c:v>
                </c:pt>
                <c:pt idx="201">
                  <c:v>835.5</c:v>
                </c:pt>
                <c:pt idx="202">
                  <c:v>838.09999999999991</c:v>
                </c:pt>
                <c:pt idx="203">
                  <c:v>810.59999999999991</c:v>
                </c:pt>
                <c:pt idx="204">
                  <c:v>777.19999999999993</c:v>
                </c:pt>
                <c:pt idx="205">
                  <c:v>828.09999999999991</c:v>
                </c:pt>
                <c:pt idx="206">
                  <c:v>769.8</c:v>
                </c:pt>
                <c:pt idx="207">
                  <c:v>758.69999999999993</c:v>
                </c:pt>
                <c:pt idx="208">
                  <c:v>702.5</c:v>
                </c:pt>
                <c:pt idx="209">
                  <c:v>727.6</c:v>
                </c:pt>
                <c:pt idx="210">
                  <c:v>727.5</c:v>
                </c:pt>
                <c:pt idx="211">
                  <c:v>683.59999999999991</c:v>
                </c:pt>
                <c:pt idx="212">
                  <c:v>637.29999999999995</c:v>
                </c:pt>
                <c:pt idx="213">
                  <c:v>618.19999999999993</c:v>
                </c:pt>
                <c:pt idx="214">
                  <c:v>690.5</c:v>
                </c:pt>
                <c:pt idx="215">
                  <c:v>752.7</c:v>
                </c:pt>
                <c:pt idx="216">
                  <c:v>739.80000000000007</c:v>
                </c:pt>
                <c:pt idx="217">
                  <c:v>751.2</c:v>
                </c:pt>
                <c:pt idx="218">
                  <c:v>763.1</c:v>
                </c:pt>
                <c:pt idx="219">
                  <c:v>741</c:v>
                </c:pt>
                <c:pt idx="220">
                  <c:v>752.49999999999989</c:v>
                </c:pt>
                <c:pt idx="221">
                  <c:v>711</c:v>
                </c:pt>
                <c:pt idx="222">
                  <c:v>655.4</c:v>
                </c:pt>
                <c:pt idx="223">
                  <c:v>735.09999999999991</c:v>
                </c:pt>
                <c:pt idx="224">
                  <c:v>772.6</c:v>
                </c:pt>
                <c:pt idx="225">
                  <c:v>802.09999999999991</c:v>
                </c:pt>
                <c:pt idx="226">
                  <c:v>697</c:v>
                </c:pt>
                <c:pt idx="227">
                  <c:v>629.30000000000007</c:v>
                </c:pt>
                <c:pt idx="228">
                  <c:v>658.1</c:v>
                </c:pt>
                <c:pt idx="229">
                  <c:v>629.1</c:v>
                </c:pt>
                <c:pt idx="230">
                  <c:v>596.29999999999995</c:v>
                </c:pt>
                <c:pt idx="231">
                  <c:v>587.29999999999995</c:v>
                </c:pt>
                <c:pt idx="232">
                  <c:v>578.79999999999995</c:v>
                </c:pt>
                <c:pt idx="233">
                  <c:v>637.49999999999989</c:v>
                </c:pt>
                <c:pt idx="234">
                  <c:v>660.19999999999993</c:v>
                </c:pt>
                <c:pt idx="235">
                  <c:v>610.70000000000005</c:v>
                </c:pt>
                <c:pt idx="236">
                  <c:v>600.20000000000005</c:v>
                </c:pt>
                <c:pt idx="237">
                  <c:v>548.4</c:v>
                </c:pt>
                <c:pt idx="238">
                  <c:v>531.20000000000005</c:v>
                </c:pt>
                <c:pt idx="239">
                  <c:v>569.6</c:v>
                </c:pt>
                <c:pt idx="240">
                  <c:v>530.90000000000009</c:v>
                </c:pt>
                <c:pt idx="241">
                  <c:v>500.90000000000003</c:v>
                </c:pt>
                <c:pt idx="242">
                  <c:v>515.70000000000005</c:v>
                </c:pt>
                <c:pt idx="243">
                  <c:v>646.79999999999995</c:v>
                </c:pt>
                <c:pt idx="244">
                  <c:v>656</c:v>
                </c:pt>
                <c:pt idx="245">
                  <c:v>720</c:v>
                </c:pt>
                <c:pt idx="246">
                  <c:v>772</c:v>
                </c:pt>
                <c:pt idx="247">
                  <c:v>732.30000000000007</c:v>
                </c:pt>
                <c:pt idx="248">
                  <c:v>732.7</c:v>
                </c:pt>
                <c:pt idx="249">
                  <c:v>821.80000000000018</c:v>
                </c:pt>
                <c:pt idx="250">
                  <c:v>884.4000000000002</c:v>
                </c:pt>
                <c:pt idx="251">
                  <c:v>927.80000000000018</c:v>
                </c:pt>
                <c:pt idx="252">
                  <c:v>942.40000000000009</c:v>
                </c:pt>
                <c:pt idx="253">
                  <c:v>962.60000000000014</c:v>
                </c:pt>
                <c:pt idx="254">
                  <c:v>1005.0000000000001</c:v>
                </c:pt>
                <c:pt idx="255">
                  <c:v>898.1</c:v>
                </c:pt>
                <c:pt idx="256">
                  <c:v>916.10000000000014</c:v>
                </c:pt>
                <c:pt idx="257">
                  <c:v>796.7</c:v>
                </c:pt>
                <c:pt idx="258">
                  <c:v>741.2</c:v>
                </c:pt>
                <c:pt idx="259">
                  <c:v>750.40000000000009</c:v>
                </c:pt>
                <c:pt idx="260">
                  <c:v>758.19999999999993</c:v>
                </c:pt>
                <c:pt idx="261">
                  <c:v>750.8</c:v>
                </c:pt>
                <c:pt idx="262">
                  <c:v>712.8</c:v>
                </c:pt>
                <c:pt idx="263">
                  <c:v>708.9</c:v>
                </c:pt>
                <c:pt idx="264">
                  <c:v>820.6</c:v>
                </c:pt>
                <c:pt idx="265">
                  <c:v>897.40000000000009</c:v>
                </c:pt>
                <c:pt idx="266">
                  <c:v>859</c:v>
                </c:pt>
                <c:pt idx="267">
                  <c:v>861.8</c:v>
                </c:pt>
                <c:pt idx="268">
                  <c:v>892.4</c:v>
                </c:pt>
                <c:pt idx="269">
                  <c:v>896.2</c:v>
                </c:pt>
                <c:pt idx="270">
                  <c:v>886.90000000000009</c:v>
                </c:pt>
                <c:pt idx="271">
                  <c:v>921.5</c:v>
                </c:pt>
                <c:pt idx="272">
                  <c:v>888.30000000000007</c:v>
                </c:pt>
                <c:pt idx="273">
                  <c:v>872.00000000000011</c:v>
                </c:pt>
                <c:pt idx="274">
                  <c:v>914.7</c:v>
                </c:pt>
                <c:pt idx="275">
                  <c:v>855.79999999999984</c:v>
                </c:pt>
                <c:pt idx="276">
                  <c:v>760.19999999999993</c:v>
                </c:pt>
                <c:pt idx="277">
                  <c:v>696.90000000000009</c:v>
                </c:pt>
                <c:pt idx="278">
                  <c:v>693.9</c:v>
                </c:pt>
                <c:pt idx="279">
                  <c:v>686.30000000000007</c:v>
                </c:pt>
                <c:pt idx="280">
                  <c:v>654.99999999999989</c:v>
                </c:pt>
                <c:pt idx="281">
                  <c:v>649.19999999999993</c:v>
                </c:pt>
                <c:pt idx="282">
                  <c:v>698.49999999999989</c:v>
                </c:pt>
                <c:pt idx="283">
                  <c:v>689</c:v>
                </c:pt>
                <c:pt idx="284">
                  <c:v>721.59999999999991</c:v>
                </c:pt>
                <c:pt idx="285">
                  <c:v>692</c:v>
                </c:pt>
                <c:pt idx="286">
                  <c:v>673.49999999999989</c:v>
                </c:pt>
                <c:pt idx="287">
                  <c:v>690.30000000000007</c:v>
                </c:pt>
                <c:pt idx="288">
                  <c:v>711.3</c:v>
                </c:pt>
                <c:pt idx="289">
                  <c:v>698.49999999999989</c:v>
                </c:pt>
                <c:pt idx="290">
                  <c:v>750.49999999999989</c:v>
                </c:pt>
                <c:pt idx="291">
                  <c:v>774.49999999999989</c:v>
                </c:pt>
                <c:pt idx="292">
                  <c:v>766.0999999999998</c:v>
                </c:pt>
                <c:pt idx="293">
                  <c:v>838.99999999999977</c:v>
                </c:pt>
                <c:pt idx="294">
                  <c:v>769.5999999999998</c:v>
                </c:pt>
                <c:pt idx="295">
                  <c:v>723.09999999999991</c:v>
                </c:pt>
                <c:pt idx="296">
                  <c:v>753.3</c:v>
                </c:pt>
                <c:pt idx="297">
                  <c:v>723.8</c:v>
                </c:pt>
                <c:pt idx="298">
                  <c:v>727.1</c:v>
                </c:pt>
                <c:pt idx="299">
                  <c:v>678.80000000000007</c:v>
                </c:pt>
                <c:pt idx="300">
                  <c:v>654.6</c:v>
                </c:pt>
                <c:pt idx="301">
                  <c:v>648.40000000000009</c:v>
                </c:pt>
                <c:pt idx="302">
                  <c:v>606.70000000000005</c:v>
                </c:pt>
                <c:pt idx="303">
                  <c:v>563.80000000000007</c:v>
                </c:pt>
                <c:pt idx="304">
                  <c:v>582.50000000000011</c:v>
                </c:pt>
                <c:pt idx="305">
                  <c:v>524.70000000000005</c:v>
                </c:pt>
                <c:pt idx="306">
                  <c:v>598.29999999999995</c:v>
                </c:pt>
                <c:pt idx="307">
                  <c:v>630.6</c:v>
                </c:pt>
                <c:pt idx="308">
                  <c:v>614.9</c:v>
                </c:pt>
                <c:pt idx="309">
                  <c:v>608.5</c:v>
                </c:pt>
                <c:pt idx="310">
                  <c:v>570.29999999999995</c:v>
                </c:pt>
                <c:pt idx="311">
                  <c:v>647.9</c:v>
                </c:pt>
                <c:pt idx="312">
                  <c:v>643.6</c:v>
                </c:pt>
                <c:pt idx="313">
                  <c:v>648.29999999999995</c:v>
                </c:pt>
                <c:pt idx="314">
                  <c:v>695.59999999999991</c:v>
                </c:pt>
                <c:pt idx="315">
                  <c:v>750.09999999999991</c:v>
                </c:pt>
                <c:pt idx="316">
                  <c:v>744.09999999999991</c:v>
                </c:pt>
                <c:pt idx="317">
                  <c:v>705.89999999999986</c:v>
                </c:pt>
                <c:pt idx="318">
                  <c:v>628.69999999999993</c:v>
                </c:pt>
                <c:pt idx="319">
                  <c:v>626.89999999999986</c:v>
                </c:pt>
                <c:pt idx="320">
                  <c:v>603.69999999999993</c:v>
                </c:pt>
                <c:pt idx="321">
                  <c:v>651.4</c:v>
                </c:pt>
                <c:pt idx="322">
                  <c:v>674.3</c:v>
                </c:pt>
                <c:pt idx="323">
                  <c:v>652.4</c:v>
                </c:pt>
                <c:pt idx="324">
                  <c:v>621.6</c:v>
                </c:pt>
                <c:pt idx="325">
                  <c:v>622.5</c:v>
                </c:pt>
                <c:pt idx="326">
                  <c:v>595.30000000000007</c:v>
                </c:pt>
                <c:pt idx="327">
                  <c:v>547.90000000000009</c:v>
                </c:pt>
                <c:pt idx="328">
                  <c:v>523.20000000000005</c:v>
                </c:pt>
                <c:pt idx="329">
                  <c:v>596.30000000000007</c:v>
                </c:pt>
                <c:pt idx="330">
                  <c:v>627.80000000000007</c:v>
                </c:pt>
                <c:pt idx="331">
                  <c:v>616.5</c:v>
                </c:pt>
                <c:pt idx="332">
                  <c:v>653.1</c:v>
                </c:pt>
                <c:pt idx="333">
                  <c:v>684.3</c:v>
                </c:pt>
                <c:pt idx="334">
                  <c:v>704</c:v>
                </c:pt>
                <c:pt idx="335">
                  <c:v>732</c:v>
                </c:pt>
                <c:pt idx="336">
                  <c:v>767.9</c:v>
                </c:pt>
                <c:pt idx="337">
                  <c:v>838.30000000000007</c:v>
                </c:pt>
                <c:pt idx="338">
                  <c:v>823.2</c:v>
                </c:pt>
                <c:pt idx="339">
                  <c:v>848.80000000000007</c:v>
                </c:pt>
                <c:pt idx="340">
                  <c:v>815.80000000000007</c:v>
                </c:pt>
                <c:pt idx="341">
                  <c:v>817.2</c:v>
                </c:pt>
                <c:pt idx="342">
                  <c:v>833.30000000000007</c:v>
                </c:pt>
                <c:pt idx="343">
                  <c:v>907.50000000000011</c:v>
                </c:pt>
                <c:pt idx="344">
                  <c:v>861.3</c:v>
                </c:pt>
                <c:pt idx="345">
                  <c:v>951.80000000000007</c:v>
                </c:pt>
                <c:pt idx="346">
                  <c:v>915.90000000000009</c:v>
                </c:pt>
                <c:pt idx="347">
                  <c:v>902.9</c:v>
                </c:pt>
                <c:pt idx="348">
                  <c:v>946.9</c:v>
                </c:pt>
                <c:pt idx="349">
                  <c:v>885.30000000000007</c:v>
                </c:pt>
                <c:pt idx="350">
                  <c:v>874.40000000000009</c:v>
                </c:pt>
                <c:pt idx="351">
                  <c:v>838.1</c:v>
                </c:pt>
                <c:pt idx="352">
                  <c:v>937.2</c:v>
                </c:pt>
                <c:pt idx="353">
                  <c:v>945.40000000000009</c:v>
                </c:pt>
                <c:pt idx="354">
                  <c:v>948.00000000000011</c:v>
                </c:pt>
                <c:pt idx="355">
                  <c:v>865.6</c:v>
                </c:pt>
                <c:pt idx="356">
                  <c:v>888.90000000000009</c:v>
                </c:pt>
                <c:pt idx="357">
                  <c:v>803.40000000000009</c:v>
                </c:pt>
                <c:pt idx="358">
                  <c:v>764.40000000000009</c:v>
                </c:pt>
                <c:pt idx="359">
                  <c:v>748.1</c:v>
                </c:pt>
                <c:pt idx="360">
                  <c:v>655.5</c:v>
                </c:pt>
                <c:pt idx="361">
                  <c:v>688.40000000000009</c:v>
                </c:pt>
                <c:pt idx="362">
                  <c:v>696.90000000000009</c:v>
                </c:pt>
                <c:pt idx="363">
                  <c:v>708.10000000000014</c:v>
                </c:pt>
                <c:pt idx="364">
                  <c:v>645.1</c:v>
                </c:pt>
                <c:pt idx="365">
                  <c:v>601</c:v>
                </c:pt>
                <c:pt idx="366">
                  <c:v>546.5</c:v>
                </c:pt>
                <c:pt idx="367">
                  <c:v>540.1</c:v>
                </c:pt>
                <c:pt idx="368">
                  <c:v>550.29999999999995</c:v>
                </c:pt>
                <c:pt idx="369">
                  <c:v>542.19999999999993</c:v>
                </c:pt>
                <c:pt idx="370">
                  <c:v>657.59999999999991</c:v>
                </c:pt>
                <c:pt idx="371">
                  <c:v>662.60000000000014</c:v>
                </c:pt>
                <c:pt idx="372">
                  <c:v>719.40000000000009</c:v>
                </c:pt>
                <c:pt idx="373">
                  <c:v>639.70000000000005</c:v>
                </c:pt>
                <c:pt idx="374">
                  <c:v>725.7</c:v>
                </c:pt>
                <c:pt idx="375">
                  <c:v>776</c:v>
                </c:pt>
                <c:pt idx="376">
                  <c:v>780.9</c:v>
                </c:pt>
                <c:pt idx="377">
                  <c:v>772.2</c:v>
                </c:pt>
                <c:pt idx="378">
                  <c:v>866.4</c:v>
                </c:pt>
                <c:pt idx="379">
                  <c:v>886.6</c:v>
                </c:pt>
                <c:pt idx="380">
                  <c:v>889.7</c:v>
                </c:pt>
                <c:pt idx="381">
                  <c:v>917.10000000000014</c:v>
                </c:pt>
                <c:pt idx="382">
                  <c:v>873.90000000000009</c:v>
                </c:pt>
                <c:pt idx="383">
                  <c:v>909.1</c:v>
                </c:pt>
                <c:pt idx="384">
                  <c:v>902.6</c:v>
                </c:pt>
                <c:pt idx="385">
                  <c:v>1027.6000000000001</c:v>
                </c:pt>
                <c:pt idx="386">
                  <c:v>993.30000000000007</c:v>
                </c:pt>
                <c:pt idx="387">
                  <c:v>1004.7000000000002</c:v>
                </c:pt>
                <c:pt idx="388">
                  <c:v>1046.7000000000003</c:v>
                </c:pt>
                <c:pt idx="389">
                  <c:v>1035.3000000000002</c:v>
                </c:pt>
                <c:pt idx="390">
                  <c:v>1028.0999999999999</c:v>
                </c:pt>
                <c:pt idx="391">
                  <c:v>1001.1</c:v>
                </c:pt>
                <c:pt idx="392">
                  <c:v>1111.5</c:v>
                </c:pt>
                <c:pt idx="393">
                  <c:v>1058.5</c:v>
                </c:pt>
                <c:pt idx="394">
                  <c:v>1044.4000000000001</c:v>
                </c:pt>
                <c:pt idx="395">
                  <c:v>986.30000000000007</c:v>
                </c:pt>
                <c:pt idx="396">
                  <c:v>1001.6600000000001</c:v>
                </c:pt>
                <c:pt idx="397">
                  <c:v>932.46000000000015</c:v>
                </c:pt>
                <c:pt idx="398">
                  <c:v>849.46</c:v>
                </c:pt>
                <c:pt idx="399">
                  <c:v>802.76</c:v>
                </c:pt>
                <c:pt idx="400">
                  <c:v>741.76</c:v>
                </c:pt>
                <c:pt idx="401">
                  <c:v>748.56000000000006</c:v>
                </c:pt>
                <c:pt idx="402">
                  <c:v>703.66</c:v>
                </c:pt>
                <c:pt idx="403">
                  <c:v>704.16</c:v>
                </c:pt>
                <c:pt idx="404">
                  <c:v>587.05999999999995</c:v>
                </c:pt>
                <c:pt idx="405">
                  <c:v>579.06000000000006</c:v>
                </c:pt>
                <c:pt idx="406">
                  <c:v>600.2600000000001</c:v>
                </c:pt>
                <c:pt idx="407">
                  <c:v>621.06000000000006</c:v>
                </c:pt>
                <c:pt idx="408">
                  <c:v>650.1</c:v>
                </c:pt>
                <c:pt idx="409">
                  <c:v>690.8</c:v>
                </c:pt>
                <c:pt idx="410">
                  <c:v>713.6</c:v>
                </c:pt>
                <c:pt idx="411">
                  <c:v>688.1</c:v>
                </c:pt>
                <c:pt idx="412">
                  <c:v>677.84800000000007</c:v>
                </c:pt>
                <c:pt idx="413">
                  <c:v>667.74800000000005</c:v>
                </c:pt>
                <c:pt idx="414">
                  <c:v>616.45800000000008</c:v>
                </c:pt>
                <c:pt idx="415">
                  <c:v>616.05800000000011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02C-A34D-8F12-909771AAF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84644600"/>
        <c:axId val="-2085521448"/>
      </c:lineChart>
      <c:dateAx>
        <c:axId val="-2084644600"/>
        <c:scaling>
          <c:orientation val="minMax"/>
        </c:scaling>
        <c:delete val="0"/>
        <c:axPos val="b"/>
        <c:minorGridlines/>
        <c:numFmt formatCode="General" sourceLinked="0"/>
        <c:majorTickMark val="out"/>
        <c:minorTickMark val="none"/>
        <c:tickLblPos val="nextTo"/>
        <c:crossAx val="-2085521448"/>
        <c:crosses val="autoZero"/>
        <c:auto val="0"/>
        <c:lblOffset val="100"/>
        <c:baseTimeUnit val="days"/>
        <c:majorUnit val="12"/>
        <c:minorUnit val="36"/>
      </c:dateAx>
      <c:valAx>
        <c:axId val="-208552144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mm precipitation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crossAx val="-2084644600"/>
        <c:crossesAt val="1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10724375066303839"/>
          <c:y val="0.10664103451004732"/>
          <c:w val="0.14253836546293783"/>
          <c:h val="0.20458769325556281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966806649862901E-2"/>
          <c:y val="2.4897957583290501E-2"/>
          <c:w val="0.93206640300055599"/>
          <c:h val="0.78189371334591096"/>
        </c:manualLayout>
      </c:layout>
      <c:barChart>
        <c:barDir val="col"/>
        <c:grouping val="clustered"/>
        <c:varyColors val="0"/>
        <c:ser>
          <c:idx val="0"/>
          <c:order val="3"/>
          <c:tx>
            <c:strRef>
              <c:f>Data!$E$4</c:f>
              <c:strCache>
                <c:ptCount val="1"/>
                <c:pt idx="0">
                  <c:v>Month Total</c:v>
                </c:pt>
              </c:strCache>
            </c:strRef>
          </c:tx>
          <c:spPr>
            <a:solidFill>
              <a:srgbClr val="0432FF"/>
            </a:solidFill>
            <a:ln w="12700">
              <a:solidFill>
                <a:srgbClr val="0432FF"/>
              </a:solidFill>
            </a:ln>
          </c:spPr>
          <c:invertIfNegative val="0"/>
          <c:cat>
            <c:numRef>
              <c:f>Data!$D$18:$D$417</c:f>
              <c:numCache>
                <c:formatCode>mmm\-yy</c:formatCode>
                <c:ptCount val="400"/>
                <c:pt idx="0">
                  <c:v>32142</c:v>
                </c:pt>
                <c:pt idx="1">
                  <c:v>32173</c:v>
                </c:pt>
                <c:pt idx="2">
                  <c:v>32202</c:v>
                </c:pt>
                <c:pt idx="3">
                  <c:v>32233</c:v>
                </c:pt>
                <c:pt idx="4">
                  <c:v>32263</c:v>
                </c:pt>
                <c:pt idx="5">
                  <c:v>32294</c:v>
                </c:pt>
                <c:pt idx="6">
                  <c:v>32324</c:v>
                </c:pt>
                <c:pt idx="7">
                  <c:v>32355</c:v>
                </c:pt>
                <c:pt idx="8">
                  <c:v>32386</c:v>
                </c:pt>
                <c:pt idx="9">
                  <c:v>32416</c:v>
                </c:pt>
                <c:pt idx="10">
                  <c:v>32447</c:v>
                </c:pt>
                <c:pt idx="11">
                  <c:v>32477</c:v>
                </c:pt>
                <c:pt idx="12">
                  <c:v>32508</c:v>
                </c:pt>
                <c:pt idx="13">
                  <c:v>32539</c:v>
                </c:pt>
                <c:pt idx="14">
                  <c:v>32567</c:v>
                </c:pt>
                <c:pt idx="15">
                  <c:v>32598</c:v>
                </c:pt>
                <c:pt idx="16">
                  <c:v>32628</c:v>
                </c:pt>
                <c:pt idx="17">
                  <c:v>32659</c:v>
                </c:pt>
                <c:pt idx="18">
                  <c:v>32689</c:v>
                </c:pt>
                <c:pt idx="19">
                  <c:v>32720</c:v>
                </c:pt>
                <c:pt idx="20">
                  <c:v>32751</c:v>
                </c:pt>
                <c:pt idx="21">
                  <c:v>32781</c:v>
                </c:pt>
                <c:pt idx="22">
                  <c:v>32812</c:v>
                </c:pt>
                <c:pt idx="23">
                  <c:v>32842</c:v>
                </c:pt>
                <c:pt idx="24">
                  <c:v>32873</c:v>
                </c:pt>
                <c:pt idx="25">
                  <c:v>32904</c:v>
                </c:pt>
                <c:pt idx="26">
                  <c:v>32932</c:v>
                </c:pt>
                <c:pt idx="27">
                  <c:v>32963</c:v>
                </c:pt>
                <c:pt idx="28">
                  <c:v>32993</c:v>
                </c:pt>
                <c:pt idx="29">
                  <c:v>33024</c:v>
                </c:pt>
                <c:pt idx="30">
                  <c:v>33054</c:v>
                </c:pt>
                <c:pt idx="31">
                  <c:v>33085</c:v>
                </c:pt>
                <c:pt idx="32">
                  <c:v>33116</c:v>
                </c:pt>
                <c:pt idx="33">
                  <c:v>33146</c:v>
                </c:pt>
                <c:pt idx="34">
                  <c:v>33177</c:v>
                </c:pt>
                <c:pt idx="35">
                  <c:v>33207</c:v>
                </c:pt>
                <c:pt idx="36">
                  <c:v>33238</c:v>
                </c:pt>
                <c:pt idx="37">
                  <c:v>33269</c:v>
                </c:pt>
                <c:pt idx="38">
                  <c:v>33297</c:v>
                </c:pt>
                <c:pt idx="39">
                  <c:v>33328</c:v>
                </c:pt>
                <c:pt idx="40">
                  <c:v>33358</c:v>
                </c:pt>
                <c:pt idx="41">
                  <c:v>33389</c:v>
                </c:pt>
                <c:pt idx="42">
                  <c:v>33419</c:v>
                </c:pt>
                <c:pt idx="43">
                  <c:v>33450</c:v>
                </c:pt>
                <c:pt idx="44">
                  <c:v>33481</c:v>
                </c:pt>
                <c:pt idx="45">
                  <c:v>33511</c:v>
                </c:pt>
                <c:pt idx="46">
                  <c:v>33542</c:v>
                </c:pt>
                <c:pt idx="47">
                  <c:v>33572</c:v>
                </c:pt>
                <c:pt idx="48">
                  <c:v>33603</c:v>
                </c:pt>
                <c:pt idx="49">
                  <c:v>33634</c:v>
                </c:pt>
                <c:pt idx="50">
                  <c:v>33663</c:v>
                </c:pt>
                <c:pt idx="51">
                  <c:v>33694</c:v>
                </c:pt>
                <c:pt idx="52">
                  <c:v>33724</c:v>
                </c:pt>
                <c:pt idx="53">
                  <c:v>33755</c:v>
                </c:pt>
                <c:pt idx="54">
                  <c:v>33785</c:v>
                </c:pt>
                <c:pt idx="55">
                  <c:v>33816</c:v>
                </c:pt>
                <c:pt idx="56">
                  <c:v>33847</c:v>
                </c:pt>
                <c:pt idx="57">
                  <c:v>33877</c:v>
                </c:pt>
                <c:pt idx="58">
                  <c:v>33908</c:v>
                </c:pt>
                <c:pt idx="59">
                  <c:v>33938</c:v>
                </c:pt>
                <c:pt idx="60">
                  <c:v>33969</c:v>
                </c:pt>
                <c:pt idx="61">
                  <c:v>34000</c:v>
                </c:pt>
                <c:pt idx="62">
                  <c:v>34028</c:v>
                </c:pt>
                <c:pt idx="63">
                  <c:v>34059</c:v>
                </c:pt>
                <c:pt idx="64">
                  <c:v>34089</c:v>
                </c:pt>
                <c:pt idx="65">
                  <c:v>34120</c:v>
                </c:pt>
                <c:pt idx="66">
                  <c:v>34150</c:v>
                </c:pt>
                <c:pt idx="67">
                  <c:v>34181</c:v>
                </c:pt>
                <c:pt idx="68">
                  <c:v>34212</c:v>
                </c:pt>
                <c:pt idx="69">
                  <c:v>34242</c:v>
                </c:pt>
                <c:pt idx="70">
                  <c:v>34273</c:v>
                </c:pt>
                <c:pt idx="71">
                  <c:v>34303</c:v>
                </c:pt>
                <c:pt idx="72">
                  <c:v>34334</c:v>
                </c:pt>
                <c:pt idx="73">
                  <c:v>34365</c:v>
                </c:pt>
                <c:pt idx="74">
                  <c:v>34393</c:v>
                </c:pt>
                <c:pt idx="75">
                  <c:v>34424</c:v>
                </c:pt>
                <c:pt idx="76">
                  <c:v>34454</c:v>
                </c:pt>
                <c:pt idx="77">
                  <c:v>34485</c:v>
                </c:pt>
                <c:pt idx="78">
                  <c:v>34515</c:v>
                </c:pt>
                <c:pt idx="79">
                  <c:v>34546</c:v>
                </c:pt>
                <c:pt idx="80">
                  <c:v>34577</c:v>
                </c:pt>
                <c:pt idx="81">
                  <c:v>34607</c:v>
                </c:pt>
                <c:pt idx="82">
                  <c:v>34638</c:v>
                </c:pt>
                <c:pt idx="83">
                  <c:v>34668</c:v>
                </c:pt>
                <c:pt idx="84">
                  <c:v>34699</c:v>
                </c:pt>
                <c:pt idx="85">
                  <c:v>34730</c:v>
                </c:pt>
                <c:pt idx="86">
                  <c:v>34758</c:v>
                </c:pt>
                <c:pt idx="87">
                  <c:v>34789</c:v>
                </c:pt>
                <c:pt idx="88">
                  <c:v>34819</c:v>
                </c:pt>
                <c:pt idx="89">
                  <c:v>34850</c:v>
                </c:pt>
                <c:pt idx="90">
                  <c:v>34880</c:v>
                </c:pt>
                <c:pt idx="91">
                  <c:v>34911</c:v>
                </c:pt>
                <c:pt idx="92">
                  <c:v>34942</c:v>
                </c:pt>
                <c:pt idx="93">
                  <c:v>34972</c:v>
                </c:pt>
                <c:pt idx="94">
                  <c:v>35003</c:v>
                </c:pt>
                <c:pt idx="95">
                  <c:v>35033</c:v>
                </c:pt>
                <c:pt idx="96">
                  <c:v>35064</c:v>
                </c:pt>
                <c:pt idx="97">
                  <c:v>35095</c:v>
                </c:pt>
                <c:pt idx="98">
                  <c:v>35124</c:v>
                </c:pt>
                <c:pt idx="99">
                  <c:v>35155</c:v>
                </c:pt>
                <c:pt idx="100">
                  <c:v>35185</c:v>
                </c:pt>
                <c:pt idx="101">
                  <c:v>35216</c:v>
                </c:pt>
                <c:pt idx="102">
                  <c:v>35246</c:v>
                </c:pt>
                <c:pt idx="103">
                  <c:v>35277</c:v>
                </c:pt>
                <c:pt idx="104">
                  <c:v>35308</c:v>
                </c:pt>
                <c:pt idx="105">
                  <c:v>35338</c:v>
                </c:pt>
                <c:pt idx="106">
                  <c:v>35369</c:v>
                </c:pt>
                <c:pt idx="107">
                  <c:v>35399</c:v>
                </c:pt>
                <c:pt idx="108">
                  <c:v>35430</c:v>
                </c:pt>
                <c:pt idx="109">
                  <c:v>35461</c:v>
                </c:pt>
                <c:pt idx="110">
                  <c:v>35489</c:v>
                </c:pt>
                <c:pt idx="111">
                  <c:v>35520</c:v>
                </c:pt>
                <c:pt idx="112">
                  <c:v>35550</c:v>
                </c:pt>
                <c:pt idx="113">
                  <c:v>35581</c:v>
                </c:pt>
                <c:pt idx="114">
                  <c:v>35611</c:v>
                </c:pt>
                <c:pt idx="115">
                  <c:v>35642</c:v>
                </c:pt>
                <c:pt idx="116">
                  <c:v>35673</c:v>
                </c:pt>
                <c:pt idx="117">
                  <c:v>35703</c:v>
                </c:pt>
                <c:pt idx="118">
                  <c:v>35734</c:v>
                </c:pt>
                <c:pt idx="119">
                  <c:v>35764</c:v>
                </c:pt>
                <c:pt idx="120">
                  <c:v>35795</c:v>
                </c:pt>
                <c:pt idx="121">
                  <c:v>35826</c:v>
                </c:pt>
                <c:pt idx="122">
                  <c:v>35854</c:v>
                </c:pt>
                <c:pt idx="123">
                  <c:v>35885</c:v>
                </c:pt>
                <c:pt idx="124">
                  <c:v>35915</c:v>
                </c:pt>
                <c:pt idx="125">
                  <c:v>35946</c:v>
                </c:pt>
                <c:pt idx="126">
                  <c:v>35976</c:v>
                </c:pt>
                <c:pt idx="127">
                  <c:v>36007</c:v>
                </c:pt>
                <c:pt idx="128">
                  <c:v>36038</c:v>
                </c:pt>
                <c:pt idx="129">
                  <c:v>36068</c:v>
                </c:pt>
                <c:pt idx="130">
                  <c:v>36099</c:v>
                </c:pt>
                <c:pt idx="131">
                  <c:v>36129</c:v>
                </c:pt>
                <c:pt idx="132">
                  <c:v>36160</c:v>
                </c:pt>
                <c:pt idx="133">
                  <c:v>36191</c:v>
                </c:pt>
                <c:pt idx="134">
                  <c:v>36219</c:v>
                </c:pt>
                <c:pt idx="135">
                  <c:v>36250</c:v>
                </c:pt>
                <c:pt idx="136">
                  <c:v>36280</c:v>
                </c:pt>
                <c:pt idx="137">
                  <c:v>36311</c:v>
                </c:pt>
                <c:pt idx="138">
                  <c:v>36341</c:v>
                </c:pt>
                <c:pt idx="139">
                  <c:v>36372</c:v>
                </c:pt>
                <c:pt idx="140">
                  <c:v>36403</c:v>
                </c:pt>
                <c:pt idx="141">
                  <c:v>36433</c:v>
                </c:pt>
                <c:pt idx="142">
                  <c:v>36464</c:v>
                </c:pt>
                <c:pt idx="143">
                  <c:v>36494</c:v>
                </c:pt>
                <c:pt idx="144">
                  <c:v>36525</c:v>
                </c:pt>
                <c:pt idx="145">
                  <c:v>36556</c:v>
                </c:pt>
                <c:pt idx="146">
                  <c:v>36585</c:v>
                </c:pt>
                <c:pt idx="147">
                  <c:v>36616</c:v>
                </c:pt>
                <c:pt idx="148">
                  <c:v>36646</c:v>
                </c:pt>
                <c:pt idx="149">
                  <c:v>36677</c:v>
                </c:pt>
                <c:pt idx="150">
                  <c:v>36707</c:v>
                </c:pt>
                <c:pt idx="151">
                  <c:v>36738</c:v>
                </c:pt>
                <c:pt idx="152">
                  <c:v>36769</c:v>
                </c:pt>
                <c:pt idx="153">
                  <c:v>36799</c:v>
                </c:pt>
                <c:pt idx="154">
                  <c:v>36830</c:v>
                </c:pt>
                <c:pt idx="155">
                  <c:v>36860</c:v>
                </c:pt>
                <c:pt idx="156">
                  <c:v>36891</c:v>
                </c:pt>
                <c:pt idx="157">
                  <c:v>36922</c:v>
                </c:pt>
                <c:pt idx="158">
                  <c:v>36950</c:v>
                </c:pt>
                <c:pt idx="159">
                  <c:v>36981</c:v>
                </c:pt>
                <c:pt idx="160">
                  <c:v>37011</c:v>
                </c:pt>
                <c:pt idx="161">
                  <c:v>37042</c:v>
                </c:pt>
                <c:pt idx="162">
                  <c:v>37072</c:v>
                </c:pt>
                <c:pt idx="163">
                  <c:v>37103</c:v>
                </c:pt>
                <c:pt idx="164">
                  <c:v>37134</c:v>
                </c:pt>
                <c:pt idx="165">
                  <c:v>37164</c:v>
                </c:pt>
                <c:pt idx="166">
                  <c:v>37195</c:v>
                </c:pt>
                <c:pt idx="167">
                  <c:v>37225</c:v>
                </c:pt>
                <c:pt idx="168">
                  <c:v>37256</c:v>
                </c:pt>
                <c:pt idx="169">
                  <c:v>37287</c:v>
                </c:pt>
                <c:pt idx="170">
                  <c:v>37315</c:v>
                </c:pt>
                <c:pt idx="171">
                  <c:v>37346</c:v>
                </c:pt>
                <c:pt idx="172">
                  <c:v>37376</c:v>
                </c:pt>
                <c:pt idx="173">
                  <c:v>37407</c:v>
                </c:pt>
                <c:pt idx="174">
                  <c:v>37437</c:v>
                </c:pt>
                <c:pt idx="175">
                  <c:v>37468</c:v>
                </c:pt>
                <c:pt idx="176">
                  <c:v>37499</c:v>
                </c:pt>
                <c:pt idx="177">
                  <c:v>37529</c:v>
                </c:pt>
                <c:pt idx="178">
                  <c:v>37560</c:v>
                </c:pt>
                <c:pt idx="179">
                  <c:v>37590</c:v>
                </c:pt>
                <c:pt idx="180">
                  <c:v>37621</c:v>
                </c:pt>
                <c:pt idx="181">
                  <c:v>37652</c:v>
                </c:pt>
                <c:pt idx="182">
                  <c:v>37680</c:v>
                </c:pt>
                <c:pt idx="183">
                  <c:v>37711</c:v>
                </c:pt>
                <c:pt idx="184">
                  <c:v>37741</c:v>
                </c:pt>
                <c:pt idx="185">
                  <c:v>37772</c:v>
                </c:pt>
                <c:pt idx="186">
                  <c:v>37802</c:v>
                </c:pt>
                <c:pt idx="187">
                  <c:v>37833</c:v>
                </c:pt>
                <c:pt idx="188">
                  <c:v>37864</c:v>
                </c:pt>
                <c:pt idx="189">
                  <c:v>37894</c:v>
                </c:pt>
                <c:pt idx="190">
                  <c:v>37925</c:v>
                </c:pt>
                <c:pt idx="191">
                  <c:v>37955</c:v>
                </c:pt>
                <c:pt idx="192">
                  <c:v>37986</c:v>
                </c:pt>
                <c:pt idx="193">
                  <c:v>38017</c:v>
                </c:pt>
                <c:pt idx="194">
                  <c:v>38046</c:v>
                </c:pt>
                <c:pt idx="195">
                  <c:v>38077</c:v>
                </c:pt>
                <c:pt idx="196">
                  <c:v>38107</c:v>
                </c:pt>
                <c:pt idx="197">
                  <c:v>38138</c:v>
                </c:pt>
                <c:pt idx="198">
                  <c:v>38168</c:v>
                </c:pt>
                <c:pt idx="199">
                  <c:v>38199</c:v>
                </c:pt>
                <c:pt idx="200">
                  <c:v>38230</c:v>
                </c:pt>
                <c:pt idx="201">
                  <c:v>38260</c:v>
                </c:pt>
                <c:pt idx="202">
                  <c:v>38291</c:v>
                </c:pt>
                <c:pt idx="203">
                  <c:v>38321</c:v>
                </c:pt>
                <c:pt idx="204">
                  <c:v>38352</c:v>
                </c:pt>
                <c:pt idx="205">
                  <c:v>38383</c:v>
                </c:pt>
                <c:pt idx="206">
                  <c:v>38411</c:v>
                </c:pt>
                <c:pt idx="207">
                  <c:v>38442</c:v>
                </c:pt>
                <c:pt idx="208">
                  <c:v>38472</c:v>
                </c:pt>
                <c:pt idx="209">
                  <c:v>38503</c:v>
                </c:pt>
                <c:pt idx="210">
                  <c:v>38533</c:v>
                </c:pt>
                <c:pt idx="211">
                  <c:v>38564</c:v>
                </c:pt>
                <c:pt idx="212">
                  <c:v>38595</c:v>
                </c:pt>
                <c:pt idx="213">
                  <c:v>38625</c:v>
                </c:pt>
                <c:pt idx="214">
                  <c:v>38656</c:v>
                </c:pt>
                <c:pt idx="215">
                  <c:v>38686</c:v>
                </c:pt>
                <c:pt idx="216">
                  <c:v>38717</c:v>
                </c:pt>
                <c:pt idx="217">
                  <c:v>38748</c:v>
                </c:pt>
                <c:pt idx="218">
                  <c:v>38776</c:v>
                </c:pt>
                <c:pt idx="219">
                  <c:v>38807</c:v>
                </c:pt>
                <c:pt idx="220">
                  <c:v>38837</c:v>
                </c:pt>
                <c:pt idx="221">
                  <c:v>38868</c:v>
                </c:pt>
                <c:pt idx="222">
                  <c:v>38898</c:v>
                </c:pt>
                <c:pt idx="223">
                  <c:v>38929</c:v>
                </c:pt>
                <c:pt idx="224">
                  <c:v>38960</c:v>
                </c:pt>
                <c:pt idx="225">
                  <c:v>38990</c:v>
                </c:pt>
                <c:pt idx="226">
                  <c:v>39021</c:v>
                </c:pt>
                <c:pt idx="227">
                  <c:v>39051</c:v>
                </c:pt>
                <c:pt idx="228">
                  <c:v>39082</c:v>
                </c:pt>
                <c:pt idx="229">
                  <c:v>39113</c:v>
                </c:pt>
                <c:pt idx="230">
                  <c:v>39141</c:v>
                </c:pt>
                <c:pt idx="231">
                  <c:v>39172</c:v>
                </c:pt>
                <c:pt idx="232">
                  <c:v>39202</c:v>
                </c:pt>
                <c:pt idx="233">
                  <c:v>39233</c:v>
                </c:pt>
                <c:pt idx="234">
                  <c:v>39263</c:v>
                </c:pt>
                <c:pt idx="235">
                  <c:v>39294</c:v>
                </c:pt>
                <c:pt idx="236">
                  <c:v>39325</c:v>
                </c:pt>
                <c:pt idx="237">
                  <c:v>39355</c:v>
                </c:pt>
                <c:pt idx="238">
                  <c:v>39386</c:v>
                </c:pt>
                <c:pt idx="239">
                  <c:v>39416</c:v>
                </c:pt>
                <c:pt idx="240">
                  <c:v>39447</c:v>
                </c:pt>
                <c:pt idx="241">
                  <c:v>39478</c:v>
                </c:pt>
                <c:pt idx="242">
                  <c:v>39507</c:v>
                </c:pt>
                <c:pt idx="243">
                  <c:v>39538</c:v>
                </c:pt>
                <c:pt idx="244">
                  <c:v>39568</c:v>
                </c:pt>
                <c:pt idx="245">
                  <c:v>39599</c:v>
                </c:pt>
                <c:pt idx="246">
                  <c:v>39629</c:v>
                </c:pt>
                <c:pt idx="247">
                  <c:v>39660</c:v>
                </c:pt>
                <c:pt idx="248">
                  <c:v>39691</c:v>
                </c:pt>
                <c:pt idx="249">
                  <c:v>39721</c:v>
                </c:pt>
                <c:pt idx="250">
                  <c:v>39752</c:v>
                </c:pt>
                <c:pt idx="251">
                  <c:v>39782</c:v>
                </c:pt>
                <c:pt idx="252">
                  <c:v>39813</c:v>
                </c:pt>
                <c:pt idx="253">
                  <c:v>39844</c:v>
                </c:pt>
                <c:pt idx="254">
                  <c:v>39872</c:v>
                </c:pt>
                <c:pt idx="255">
                  <c:v>39903</c:v>
                </c:pt>
                <c:pt idx="256">
                  <c:v>39933</c:v>
                </c:pt>
                <c:pt idx="257">
                  <c:v>39964</c:v>
                </c:pt>
                <c:pt idx="258">
                  <c:v>39994</c:v>
                </c:pt>
                <c:pt idx="259">
                  <c:v>40025</c:v>
                </c:pt>
                <c:pt idx="260">
                  <c:v>40056</c:v>
                </c:pt>
                <c:pt idx="261">
                  <c:v>40086</c:v>
                </c:pt>
                <c:pt idx="262">
                  <c:v>40117</c:v>
                </c:pt>
                <c:pt idx="263">
                  <c:v>40147</c:v>
                </c:pt>
                <c:pt idx="264">
                  <c:v>40178</c:v>
                </c:pt>
                <c:pt idx="265">
                  <c:v>40209</c:v>
                </c:pt>
                <c:pt idx="266">
                  <c:v>40237</c:v>
                </c:pt>
                <c:pt idx="267">
                  <c:v>40268</c:v>
                </c:pt>
                <c:pt idx="268">
                  <c:v>40298</c:v>
                </c:pt>
                <c:pt idx="269">
                  <c:v>40329</c:v>
                </c:pt>
                <c:pt idx="270">
                  <c:v>40359</c:v>
                </c:pt>
                <c:pt idx="271">
                  <c:v>40390</c:v>
                </c:pt>
                <c:pt idx="272">
                  <c:v>40421</c:v>
                </c:pt>
                <c:pt idx="273">
                  <c:v>40451</c:v>
                </c:pt>
                <c:pt idx="274">
                  <c:v>40482</c:v>
                </c:pt>
                <c:pt idx="275">
                  <c:v>40512</c:v>
                </c:pt>
                <c:pt idx="276">
                  <c:v>40543</c:v>
                </c:pt>
                <c:pt idx="277">
                  <c:v>40574</c:v>
                </c:pt>
                <c:pt idx="278">
                  <c:v>40602</c:v>
                </c:pt>
                <c:pt idx="279">
                  <c:v>40633</c:v>
                </c:pt>
                <c:pt idx="280">
                  <c:v>40663</c:v>
                </c:pt>
                <c:pt idx="281">
                  <c:v>40694</c:v>
                </c:pt>
                <c:pt idx="282">
                  <c:v>40724</c:v>
                </c:pt>
                <c:pt idx="283">
                  <c:v>40755</c:v>
                </c:pt>
                <c:pt idx="284">
                  <c:v>40786</c:v>
                </c:pt>
                <c:pt idx="285">
                  <c:v>40816</c:v>
                </c:pt>
                <c:pt idx="286">
                  <c:v>40847</c:v>
                </c:pt>
                <c:pt idx="287">
                  <c:v>40877</c:v>
                </c:pt>
                <c:pt idx="288">
                  <c:v>40908</c:v>
                </c:pt>
                <c:pt idx="289">
                  <c:v>40939</c:v>
                </c:pt>
                <c:pt idx="290">
                  <c:v>40968</c:v>
                </c:pt>
                <c:pt idx="291">
                  <c:v>40999</c:v>
                </c:pt>
                <c:pt idx="292">
                  <c:v>41029</c:v>
                </c:pt>
                <c:pt idx="293">
                  <c:v>41060</c:v>
                </c:pt>
                <c:pt idx="294">
                  <c:v>41090</c:v>
                </c:pt>
                <c:pt idx="295">
                  <c:v>41121</c:v>
                </c:pt>
                <c:pt idx="296">
                  <c:v>41152</c:v>
                </c:pt>
                <c:pt idx="297">
                  <c:v>41182</c:v>
                </c:pt>
                <c:pt idx="298">
                  <c:v>41213</c:v>
                </c:pt>
                <c:pt idx="299">
                  <c:v>41243</c:v>
                </c:pt>
                <c:pt idx="300">
                  <c:v>41274</c:v>
                </c:pt>
                <c:pt idx="301">
                  <c:v>41305</c:v>
                </c:pt>
                <c:pt idx="302">
                  <c:v>41333</c:v>
                </c:pt>
                <c:pt idx="303">
                  <c:v>41364</c:v>
                </c:pt>
                <c:pt idx="304">
                  <c:v>41394</c:v>
                </c:pt>
                <c:pt idx="305">
                  <c:v>41425</c:v>
                </c:pt>
                <c:pt idx="306">
                  <c:v>41455</c:v>
                </c:pt>
                <c:pt idx="307">
                  <c:v>41486</c:v>
                </c:pt>
                <c:pt idx="308">
                  <c:v>41517</c:v>
                </c:pt>
                <c:pt idx="309">
                  <c:v>41547</c:v>
                </c:pt>
                <c:pt idx="310">
                  <c:v>41578</c:v>
                </c:pt>
                <c:pt idx="311">
                  <c:v>41608</c:v>
                </c:pt>
                <c:pt idx="312">
                  <c:v>41639</c:v>
                </c:pt>
                <c:pt idx="313">
                  <c:v>41670</c:v>
                </c:pt>
                <c:pt idx="314">
                  <c:v>41698</c:v>
                </c:pt>
                <c:pt idx="315">
                  <c:v>41729</c:v>
                </c:pt>
                <c:pt idx="316">
                  <c:v>41759</c:v>
                </c:pt>
                <c:pt idx="317">
                  <c:v>41790</c:v>
                </c:pt>
                <c:pt idx="318">
                  <c:v>41820</c:v>
                </c:pt>
                <c:pt idx="319">
                  <c:v>41851</c:v>
                </c:pt>
                <c:pt idx="320">
                  <c:v>41882</c:v>
                </c:pt>
                <c:pt idx="321">
                  <c:v>41912</c:v>
                </c:pt>
                <c:pt idx="322">
                  <c:v>41943</c:v>
                </c:pt>
                <c:pt idx="323">
                  <c:v>41973</c:v>
                </c:pt>
                <c:pt idx="324">
                  <c:v>42004</c:v>
                </c:pt>
                <c:pt idx="325">
                  <c:v>42035</c:v>
                </c:pt>
                <c:pt idx="326">
                  <c:v>42063</c:v>
                </c:pt>
                <c:pt idx="327">
                  <c:v>42094</c:v>
                </c:pt>
                <c:pt idx="328">
                  <c:v>42124</c:v>
                </c:pt>
                <c:pt idx="329">
                  <c:v>42155</c:v>
                </c:pt>
                <c:pt idx="330">
                  <c:v>42185</c:v>
                </c:pt>
                <c:pt idx="331">
                  <c:v>42216</c:v>
                </c:pt>
                <c:pt idx="332">
                  <c:v>42247</c:v>
                </c:pt>
                <c:pt idx="333">
                  <c:v>42277</c:v>
                </c:pt>
                <c:pt idx="334">
                  <c:v>42308</c:v>
                </c:pt>
                <c:pt idx="335">
                  <c:v>42338</c:v>
                </c:pt>
                <c:pt idx="336">
                  <c:v>42369</c:v>
                </c:pt>
                <c:pt idx="337">
                  <c:v>42400</c:v>
                </c:pt>
                <c:pt idx="338">
                  <c:v>42429</c:v>
                </c:pt>
                <c:pt idx="339">
                  <c:v>42460</c:v>
                </c:pt>
                <c:pt idx="340">
                  <c:v>42490</c:v>
                </c:pt>
                <c:pt idx="341">
                  <c:v>42521</c:v>
                </c:pt>
                <c:pt idx="342">
                  <c:v>42551</c:v>
                </c:pt>
                <c:pt idx="343">
                  <c:v>42582</c:v>
                </c:pt>
                <c:pt idx="344">
                  <c:v>42613</c:v>
                </c:pt>
                <c:pt idx="345">
                  <c:v>42643</c:v>
                </c:pt>
                <c:pt idx="346">
                  <c:v>42674</c:v>
                </c:pt>
                <c:pt idx="347">
                  <c:v>42704</c:v>
                </c:pt>
                <c:pt idx="348">
                  <c:v>42735</c:v>
                </c:pt>
                <c:pt idx="349">
                  <c:v>42766</c:v>
                </c:pt>
                <c:pt idx="350">
                  <c:v>42794</c:v>
                </c:pt>
                <c:pt idx="351">
                  <c:v>42825</c:v>
                </c:pt>
                <c:pt idx="352">
                  <c:v>42855</c:v>
                </c:pt>
                <c:pt idx="353">
                  <c:v>42886</c:v>
                </c:pt>
                <c:pt idx="354">
                  <c:v>42916</c:v>
                </c:pt>
                <c:pt idx="355">
                  <c:v>42947</c:v>
                </c:pt>
                <c:pt idx="356">
                  <c:v>42978</c:v>
                </c:pt>
                <c:pt idx="357">
                  <c:v>43008</c:v>
                </c:pt>
                <c:pt idx="358">
                  <c:v>43039</c:v>
                </c:pt>
                <c:pt idx="359">
                  <c:v>43069</c:v>
                </c:pt>
                <c:pt idx="360">
                  <c:v>43100</c:v>
                </c:pt>
                <c:pt idx="361">
                  <c:v>43131</c:v>
                </c:pt>
                <c:pt idx="362">
                  <c:v>43159</c:v>
                </c:pt>
                <c:pt idx="363">
                  <c:v>43190</c:v>
                </c:pt>
                <c:pt idx="364">
                  <c:v>43220</c:v>
                </c:pt>
                <c:pt idx="365">
                  <c:v>43251</c:v>
                </c:pt>
                <c:pt idx="366">
                  <c:v>43281</c:v>
                </c:pt>
                <c:pt idx="367">
                  <c:v>43312</c:v>
                </c:pt>
                <c:pt idx="368">
                  <c:v>43343</c:v>
                </c:pt>
                <c:pt idx="369">
                  <c:v>43373</c:v>
                </c:pt>
                <c:pt idx="370">
                  <c:v>43404</c:v>
                </c:pt>
                <c:pt idx="371">
                  <c:v>43434</c:v>
                </c:pt>
                <c:pt idx="372">
                  <c:v>43465</c:v>
                </c:pt>
                <c:pt idx="373">
                  <c:v>43496</c:v>
                </c:pt>
                <c:pt idx="374">
                  <c:v>43524</c:v>
                </c:pt>
                <c:pt idx="375">
                  <c:v>43555</c:v>
                </c:pt>
                <c:pt idx="376">
                  <c:v>43585</c:v>
                </c:pt>
                <c:pt idx="377">
                  <c:v>43616</c:v>
                </c:pt>
                <c:pt idx="378">
                  <c:v>43646</c:v>
                </c:pt>
                <c:pt idx="379">
                  <c:v>43677</c:v>
                </c:pt>
                <c:pt idx="380">
                  <c:v>43708</c:v>
                </c:pt>
                <c:pt idx="381">
                  <c:v>43738</c:v>
                </c:pt>
                <c:pt idx="382">
                  <c:v>43769</c:v>
                </c:pt>
                <c:pt idx="383">
                  <c:v>43799</c:v>
                </c:pt>
                <c:pt idx="384">
                  <c:v>43830</c:v>
                </c:pt>
                <c:pt idx="385">
                  <c:v>43861</c:v>
                </c:pt>
                <c:pt idx="386">
                  <c:v>43890</c:v>
                </c:pt>
                <c:pt idx="387">
                  <c:v>43921</c:v>
                </c:pt>
                <c:pt idx="388">
                  <c:v>43951</c:v>
                </c:pt>
                <c:pt idx="389">
                  <c:v>43982</c:v>
                </c:pt>
                <c:pt idx="390">
                  <c:v>44012</c:v>
                </c:pt>
                <c:pt idx="391">
                  <c:v>44043</c:v>
                </c:pt>
                <c:pt idx="392">
                  <c:v>44074</c:v>
                </c:pt>
                <c:pt idx="393">
                  <c:v>44104</c:v>
                </c:pt>
                <c:pt idx="394">
                  <c:v>44135</c:v>
                </c:pt>
                <c:pt idx="395">
                  <c:v>44165</c:v>
                </c:pt>
                <c:pt idx="396">
                  <c:v>44196</c:v>
                </c:pt>
                <c:pt idx="397">
                  <c:v>44227</c:v>
                </c:pt>
                <c:pt idx="398">
                  <c:v>44255</c:v>
                </c:pt>
                <c:pt idx="399">
                  <c:v>44286</c:v>
                </c:pt>
              </c:numCache>
            </c:numRef>
          </c:cat>
          <c:val>
            <c:numRef>
              <c:f>Data!$E$18:$E$417</c:f>
              <c:numCache>
                <c:formatCode>0</c:formatCode>
                <c:ptCount val="400"/>
                <c:pt idx="0">
                  <c:v>12.6</c:v>
                </c:pt>
                <c:pt idx="1">
                  <c:v>11.2</c:v>
                </c:pt>
                <c:pt idx="2">
                  <c:v>38.5</c:v>
                </c:pt>
                <c:pt idx="3">
                  <c:v>57.1</c:v>
                </c:pt>
                <c:pt idx="4">
                  <c:v>94.5</c:v>
                </c:pt>
                <c:pt idx="5">
                  <c:v>22.5</c:v>
                </c:pt>
                <c:pt idx="6">
                  <c:v>62.3</c:v>
                </c:pt>
                <c:pt idx="7">
                  <c:v>112</c:v>
                </c:pt>
                <c:pt idx="8">
                  <c:v>112.2</c:v>
                </c:pt>
                <c:pt idx="9">
                  <c:v>71.099999999999994</c:v>
                </c:pt>
                <c:pt idx="10">
                  <c:v>130.1</c:v>
                </c:pt>
                <c:pt idx="11">
                  <c:v>52.7</c:v>
                </c:pt>
                <c:pt idx="12">
                  <c:v>90.3</c:v>
                </c:pt>
                <c:pt idx="13">
                  <c:v>6.3</c:v>
                </c:pt>
                <c:pt idx="14">
                  <c:v>21.6</c:v>
                </c:pt>
                <c:pt idx="15">
                  <c:v>97.4</c:v>
                </c:pt>
                <c:pt idx="16">
                  <c:v>44.3</c:v>
                </c:pt>
                <c:pt idx="17">
                  <c:v>72.400000000000006</c:v>
                </c:pt>
                <c:pt idx="18">
                  <c:v>56.5</c:v>
                </c:pt>
                <c:pt idx="19">
                  <c:v>37.4</c:v>
                </c:pt>
                <c:pt idx="20">
                  <c:v>117.8</c:v>
                </c:pt>
                <c:pt idx="21">
                  <c:v>123</c:v>
                </c:pt>
                <c:pt idx="22">
                  <c:v>55.9</c:v>
                </c:pt>
                <c:pt idx="23">
                  <c:v>113.2</c:v>
                </c:pt>
                <c:pt idx="24">
                  <c:v>100</c:v>
                </c:pt>
                <c:pt idx="25">
                  <c:v>58.1</c:v>
                </c:pt>
                <c:pt idx="26">
                  <c:v>51.2</c:v>
                </c:pt>
                <c:pt idx="27">
                  <c:v>62.8</c:v>
                </c:pt>
                <c:pt idx="28">
                  <c:v>76.5</c:v>
                </c:pt>
                <c:pt idx="29">
                  <c:v>26.6</c:v>
                </c:pt>
                <c:pt idx="30">
                  <c:v>27.8</c:v>
                </c:pt>
                <c:pt idx="31">
                  <c:v>48.6</c:v>
                </c:pt>
                <c:pt idx="32">
                  <c:v>67.400000000000006</c:v>
                </c:pt>
                <c:pt idx="33">
                  <c:v>90.6</c:v>
                </c:pt>
                <c:pt idx="34">
                  <c:v>49.1</c:v>
                </c:pt>
                <c:pt idx="35">
                  <c:v>93</c:v>
                </c:pt>
                <c:pt idx="36">
                  <c:v>143.19999999999999</c:v>
                </c:pt>
                <c:pt idx="37">
                  <c:v>87.1</c:v>
                </c:pt>
                <c:pt idx="38">
                  <c:v>58.4</c:v>
                </c:pt>
                <c:pt idx="39">
                  <c:v>15</c:v>
                </c:pt>
                <c:pt idx="40">
                  <c:v>28.8</c:v>
                </c:pt>
                <c:pt idx="41">
                  <c:v>23.5</c:v>
                </c:pt>
                <c:pt idx="42">
                  <c:v>21.7</c:v>
                </c:pt>
                <c:pt idx="43">
                  <c:v>1.5</c:v>
                </c:pt>
                <c:pt idx="44">
                  <c:v>113</c:v>
                </c:pt>
                <c:pt idx="45">
                  <c:v>31.3</c:v>
                </c:pt>
                <c:pt idx="46">
                  <c:v>55.5</c:v>
                </c:pt>
                <c:pt idx="47">
                  <c:v>93.1</c:v>
                </c:pt>
                <c:pt idx="48">
                  <c:v>61</c:v>
                </c:pt>
                <c:pt idx="49">
                  <c:v>70.5</c:v>
                </c:pt>
                <c:pt idx="50">
                  <c:v>33.299999999999997</c:v>
                </c:pt>
                <c:pt idx="51">
                  <c:v>30.2</c:v>
                </c:pt>
                <c:pt idx="52">
                  <c:v>32.5</c:v>
                </c:pt>
                <c:pt idx="53">
                  <c:v>12</c:v>
                </c:pt>
                <c:pt idx="54">
                  <c:v>41.1</c:v>
                </c:pt>
                <c:pt idx="55">
                  <c:v>72</c:v>
                </c:pt>
                <c:pt idx="56">
                  <c:v>14.7</c:v>
                </c:pt>
                <c:pt idx="57">
                  <c:v>48</c:v>
                </c:pt>
                <c:pt idx="58">
                  <c:v>109</c:v>
                </c:pt>
                <c:pt idx="59">
                  <c:v>26.4</c:v>
                </c:pt>
                <c:pt idx="60">
                  <c:v>13.2</c:v>
                </c:pt>
                <c:pt idx="61">
                  <c:v>84.4</c:v>
                </c:pt>
                <c:pt idx="62">
                  <c:v>11.3</c:v>
                </c:pt>
                <c:pt idx="63">
                  <c:v>12.8</c:v>
                </c:pt>
                <c:pt idx="64">
                  <c:v>45.8</c:v>
                </c:pt>
                <c:pt idx="65">
                  <c:v>121.9</c:v>
                </c:pt>
                <c:pt idx="66">
                  <c:v>41.7</c:v>
                </c:pt>
                <c:pt idx="67">
                  <c:v>60.7</c:v>
                </c:pt>
                <c:pt idx="68">
                  <c:v>11.9</c:v>
                </c:pt>
                <c:pt idx="69">
                  <c:v>60.3</c:v>
                </c:pt>
                <c:pt idx="70">
                  <c:v>74.900000000000006</c:v>
                </c:pt>
                <c:pt idx="71">
                  <c:v>66</c:v>
                </c:pt>
                <c:pt idx="72">
                  <c:v>79.900000000000006</c:v>
                </c:pt>
                <c:pt idx="73">
                  <c:v>8.9</c:v>
                </c:pt>
                <c:pt idx="74">
                  <c:v>68.900000000000006</c:v>
                </c:pt>
                <c:pt idx="75">
                  <c:v>129.69999999999999</c:v>
                </c:pt>
                <c:pt idx="76">
                  <c:v>33.4</c:v>
                </c:pt>
                <c:pt idx="77">
                  <c:v>108.8</c:v>
                </c:pt>
                <c:pt idx="78">
                  <c:v>38.4</c:v>
                </c:pt>
                <c:pt idx="79">
                  <c:v>24.8</c:v>
                </c:pt>
                <c:pt idx="80">
                  <c:v>124.1</c:v>
                </c:pt>
                <c:pt idx="81">
                  <c:v>120.3</c:v>
                </c:pt>
                <c:pt idx="82">
                  <c:v>78</c:v>
                </c:pt>
                <c:pt idx="83">
                  <c:v>73.7</c:v>
                </c:pt>
                <c:pt idx="84">
                  <c:v>110.5</c:v>
                </c:pt>
                <c:pt idx="85">
                  <c:v>27.9</c:v>
                </c:pt>
                <c:pt idx="86">
                  <c:v>35.700000000000003</c:v>
                </c:pt>
                <c:pt idx="87">
                  <c:v>51.1</c:v>
                </c:pt>
                <c:pt idx="88">
                  <c:v>33.6</c:v>
                </c:pt>
                <c:pt idx="89">
                  <c:v>91.9</c:v>
                </c:pt>
                <c:pt idx="90">
                  <c:v>19.8</c:v>
                </c:pt>
                <c:pt idx="91">
                  <c:v>102.1</c:v>
                </c:pt>
                <c:pt idx="92">
                  <c:v>93.1</c:v>
                </c:pt>
                <c:pt idx="93">
                  <c:v>53</c:v>
                </c:pt>
                <c:pt idx="94">
                  <c:v>39.4</c:v>
                </c:pt>
                <c:pt idx="95">
                  <c:v>98.1</c:v>
                </c:pt>
                <c:pt idx="96">
                  <c:v>26.2</c:v>
                </c:pt>
                <c:pt idx="97">
                  <c:v>77.900000000000006</c:v>
                </c:pt>
                <c:pt idx="98">
                  <c:v>17.7</c:v>
                </c:pt>
                <c:pt idx="99">
                  <c:v>141.1</c:v>
                </c:pt>
                <c:pt idx="100">
                  <c:v>95.3</c:v>
                </c:pt>
                <c:pt idx="101">
                  <c:v>19.899999999999999</c:v>
                </c:pt>
                <c:pt idx="102">
                  <c:v>58.3</c:v>
                </c:pt>
                <c:pt idx="103">
                  <c:v>42.6</c:v>
                </c:pt>
                <c:pt idx="104">
                  <c:v>90.6</c:v>
                </c:pt>
                <c:pt idx="105">
                  <c:v>170.4</c:v>
                </c:pt>
                <c:pt idx="106">
                  <c:v>139.30000000000001</c:v>
                </c:pt>
                <c:pt idx="107">
                  <c:v>113.1</c:v>
                </c:pt>
                <c:pt idx="108">
                  <c:v>81.400000000000006</c:v>
                </c:pt>
                <c:pt idx="109">
                  <c:v>104</c:v>
                </c:pt>
                <c:pt idx="110">
                  <c:v>106.9</c:v>
                </c:pt>
                <c:pt idx="111">
                  <c:v>90.6</c:v>
                </c:pt>
                <c:pt idx="112">
                  <c:v>58.8</c:v>
                </c:pt>
                <c:pt idx="113">
                  <c:v>37.799999999999997</c:v>
                </c:pt>
                <c:pt idx="114">
                  <c:v>53.9</c:v>
                </c:pt>
                <c:pt idx="115">
                  <c:v>97.5</c:v>
                </c:pt>
                <c:pt idx="116">
                  <c:v>70.900000000000006</c:v>
                </c:pt>
                <c:pt idx="117">
                  <c:v>119.9</c:v>
                </c:pt>
                <c:pt idx="118">
                  <c:v>49.1</c:v>
                </c:pt>
                <c:pt idx="119">
                  <c:v>26.3</c:v>
                </c:pt>
                <c:pt idx="120">
                  <c:v>74.7</c:v>
                </c:pt>
                <c:pt idx="121">
                  <c:v>88.7</c:v>
                </c:pt>
                <c:pt idx="122">
                  <c:v>49.2</c:v>
                </c:pt>
                <c:pt idx="123">
                  <c:v>51.3</c:v>
                </c:pt>
                <c:pt idx="124">
                  <c:v>82.2</c:v>
                </c:pt>
                <c:pt idx="125">
                  <c:v>39.799999999999997</c:v>
                </c:pt>
                <c:pt idx="126">
                  <c:v>81.599999999999994</c:v>
                </c:pt>
                <c:pt idx="127">
                  <c:v>48</c:v>
                </c:pt>
                <c:pt idx="128">
                  <c:v>22.4</c:v>
                </c:pt>
                <c:pt idx="129">
                  <c:v>92.3</c:v>
                </c:pt>
                <c:pt idx="130">
                  <c:v>156.30000000000001</c:v>
                </c:pt>
                <c:pt idx="131">
                  <c:v>122</c:v>
                </c:pt>
                <c:pt idx="132">
                  <c:v>87.8</c:v>
                </c:pt>
                <c:pt idx="133">
                  <c:v>23.7</c:v>
                </c:pt>
                <c:pt idx="134">
                  <c:v>22.5</c:v>
                </c:pt>
                <c:pt idx="135">
                  <c:v>33.799999999999997</c:v>
                </c:pt>
                <c:pt idx="136">
                  <c:v>49</c:v>
                </c:pt>
                <c:pt idx="137">
                  <c:v>48.2</c:v>
                </c:pt>
                <c:pt idx="138">
                  <c:v>39.799999999999997</c:v>
                </c:pt>
                <c:pt idx="139">
                  <c:v>5.0999999999999996</c:v>
                </c:pt>
                <c:pt idx="140">
                  <c:v>16.100000000000001</c:v>
                </c:pt>
                <c:pt idx="141">
                  <c:v>39.299999999999997</c:v>
                </c:pt>
                <c:pt idx="142">
                  <c:v>129.5</c:v>
                </c:pt>
                <c:pt idx="143">
                  <c:v>76.7</c:v>
                </c:pt>
                <c:pt idx="144">
                  <c:v>91.2</c:v>
                </c:pt>
                <c:pt idx="145">
                  <c:v>29.9</c:v>
                </c:pt>
                <c:pt idx="146">
                  <c:v>44</c:v>
                </c:pt>
                <c:pt idx="147">
                  <c:v>79.8</c:v>
                </c:pt>
                <c:pt idx="148">
                  <c:v>52.1</c:v>
                </c:pt>
                <c:pt idx="149">
                  <c:v>27.8</c:v>
                </c:pt>
                <c:pt idx="150">
                  <c:v>45.2</c:v>
                </c:pt>
                <c:pt idx="151">
                  <c:v>106.3</c:v>
                </c:pt>
                <c:pt idx="152">
                  <c:v>22.9</c:v>
                </c:pt>
                <c:pt idx="153">
                  <c:v>123.3</c:v>
                </c:pt>
                <c:pt idx="154">
                  <c:v>55.8</c:v>
                </c:pt>
                <c:pt idx="155">
                  <c:v>44.8</c:v>
                </c:pt>
                <c:pt idx="156">
                  <c:v>30</c:v>
                </c:pt>
                <c:pt idx="157">
                  <c:v>31.5</c:v>
                </c:pt>
                <c:pt idx="158">
                  <c:v>45.9</c:v>
                </c:pt>
                <c:pt idx="159">
                  <c:v>59.3</c:v>
                </c:pt>
                <c:pt idx="160">
                  <c:v>31.3</c:v>
                </c:pt>
                <c:pt idx="161">
                  <c:v>50.2</c:v>
                </c:pt>
                <c:pt idx="162">
                  <c:v>41.5</c:v>
                </c:pt>
                <c:pt idx="163">
                  <c:v>51.6</c:v>
                </c:pt>
                <c:pt idx="164">
                  <c:v>54.6</c:v>
                </c:pt>
                <c:pt idx="165">
                  <c:v>79.5</c:v>
                </c:pt>
                <c:pt idx="166">
                  <c:v>49.3</c:v>
                </c:pt>
                <c:pt idx="167">
                  <c:v>54.7</c:v>
                </c:pt>
                <c:pt idx="168">
                  <c:v>23.9</c:v>
                </c:pt>
                <c:pt idx="169">
                  <c:v>41.8</c:v>
                </c:pt>
                <c:pt idx="170">
                  <c:v>54.1</c:v>
                </c:pt>
                <c:pt idx="171">
                  <c:v>42.3</c:v>
                </c:pt>
                <c:pt idx="172">
                  <c:v>84.2</c:v>
                </c:pt>
                <c:pt idx="173">
                  <c:v>11.3</c:v>
                </c:pt>
                <c:pt idx="174">
                  <c:v>37.9</c:v>
                </c:pt>
                <c:pt idx="175">
                  <c:v>81.900000000000006</c:v>
                </c:pt>
                <c:pt idx="176">
                  <c:v>66.2</c:v>
                </c:pt>
                <c:pt idx="177">
                  <c:v>100.3</c:v>
                </c:pt>
                <c:pt idx="178">
                  <c:v>109</c:v>
                </c:pt>
                <c:pt idx="179">
                  <c:v>87.8</c:v>
                </c:pt>
                <c:pt idx="180">
                  <c:v>84.2</c:v>
                </c:pt>
                <c:pt idx="181">
                  <c:v>98.1</c:v>
                </c:pt>
                <c:pt idx="182">
                  <c:v>48.7</c:v>
                </c:pt>
                <c:pt idx="183">
                  <c:v>1.6</c:v>
                </c:pt>
                <c:pt idx="184">
                  <c:v>135</c:v>
                </c:pt>
                <c:pt idx="185">
                  <c:v>79.2</c:v>
                </c:pt>
                <c:pt idx="186">
                  <c:v>86.6</c:v>
                </c:pt>
                <c:pt idx="187">
                  <c:v>56.4</c:v>
                </c:pt>
                <c:pt idx="188">
                  <c:v>25.9</c:v>
                </c:pt>
                <c:pt idx="189">
                  <c:v>51.9</c:v>
                </c:pt>
                <c:pt idx="190">
                  <c:v>80.900000000000006</c:v>
                </c:pt>
                <c:pt idx="191">
                  <c:v>68.8</c:v>
                </c:pt>
                <c:pt idx="192">
                  <c:v>100.4</c:v>
                </c:pt>
                <c:pt idx="193">
                  <c:v>19.7</c:v>
                </c:pt>
                <c:pt idx="194">
                  <c:v>89.2</c:v>
                </c:pt>
                <c:pt idx="195">
                  <c:v>50.6</c:v>
                </c:pt>
                <c:pt idx="196">
                  <c:v>84.1</c:v>
                </c:pt>
                <c:pt idx="197">
                  <c:v>40</c:v>
                </c:pt>
                <c:pt idx="198">
                  <c:v>83</c:v>
                </c:pt>
                <c:pt idx="199">
                  <c:v>94.4</c:v>
                </c:pt>
                <c:pt idx="200">
                  <c:v>61.4</c:v>
                </c:pt>
                <c:pt idx="201">
                  <c:v>63</c:v>
                </c:pt>
                <c:pt idx="202">
                  <c:v>83.5</c:v>
                </c:pt>
                <c:pt idx="203">
                  <c:v>41.3</c:v>
                </c:pt>
                <c:pt idx="204">
                  <c:v>67</c:v>
                </c:pt>
                <c:pt idx="205">
                  <c:v>70.599999999999994</c:v>
                </c:pt>
                <c:pt idx="206">
                  <c:v>30.9</c:v>
                </c:pt>
                <c:pt idx="207">
                  <c:v>39.5</c:v>
                </c:pt>
                <c:pt idx="208">
                  <c:v>27.9</c:v>
                </c:pt>
                <c:pt idx="209">
                  <c:v>65.099999999999994</c:v>
                </c:pt>
                <c:pt idx="210">
                  <c:v>82.9</c:v>
                </c:pt>
                <c:pt idx="211">
                  <c:v>50.5</c:v>
                </c:pt>
                <c:pt idx="212">
                  <c:v>15.1</c:v>
                </c:pt>
                <c:pt idx="213">
                  <c:v>43.9</c:v>
                </c:pt>
                <c:pt idx="214">
                  <c:v>155.80000000000001</c:v>
                </c:pt>
                <c:pt idx="215">
                  <c:v>103.5</c:v>
                </c:pt>
                <c:pt idx="216">
                  <c:v>54.1</c:v>
                </c:pt>
                <c:pt idx="217">
                  <c:v>82</c:v>
                </c:pt>
                <c:pt idx="218">
                  <c:v>42.8</c:v>
                </c:pt>
                <c:pt idx="219">
                  <c:v>17.399999999999999</c:v>
                </c:pt>
                <c:pt idx="220">
                  <c:v>39.4</c:v>
                </c:pt>
                <c:pt idx="221">
                  <c:v>23.6</c:v>
                </c:pt>
                <c:pt idx="222">
                  <c:v>27.3</c:v>
                </c:pt>
                <c:pt idx="223">
                  <c:v>130.19999999999999</c:v>
                </c:pt>
                <c:pt idx="224">
                  <c:v>52.6</c:v>
                </c:pt>
                <c:pt idx="225">
                  <c:v>73.400000000000006</c:v>
                </c:pt>
                <c:pt idx="226">
                  <c:v>50.7</c:v>
                </c:pt>
                <c:pt idx="227">
                  <c:v>35.799999999999997</c:v>
                </c:pt>
                <c:pt idx="228">
                  <c:v>82.9</c:v>
                </c:pt>
                <c:pt idx="229">
                  <c:v>53</c:v>
                </c:pt>
                <c:pt idx="230">
                  <c:v>10</c:v>
                </c:pt>
                <c:pt idx="231">
                  <c:v>8.4</c:v>
                </c:pt>
                <c:pt idx="232">
                  <c:v>30.9</c:v>
                </c:pt>
                <c:pt idx="233">
                  <c:v>82.3</c:v>
                </c:pt>
                <c:pt idx="234">
                  <c:v>50</c:v>
                </c:pt>
                <c:pt idx="235">
                  <c:v>80.7</c:v>
                </c:pt>
                <c:pt idx="236">
                  <c:v>42.1</c:v>
                </c:pt>
                <c:pt idx="237">
                  <c:v>21.6</c:v>
                </c:pt>
                <c:pt idx="238">
                  <c:v>33.5</c:v>
                </c:pt>
                <c:pt idx="239">
                  <c:v>74.2</c:v>
                </c:pt>
                <c:pt idx="240">
                  <c:v>44.2</c:v>
                </c:pt>
                <c:pt idx="241">
                  <c:v>23</c:v>
                </c:pt>
                <c:pt idx="242">
                  <c:v>24.8</c:v>
                </c:pt>
                <c:pt idx="243">
                  <c:v>139.5</c:v>
                </c:pt>
                <c:pt idx="244">
                  <c:v>40.1</c:v>
                </c:pt>
                <c:pt idx="245">
                  <c:v>146.30000000000001</c:v>
                </c:pt>
                <c:pt idx="246">
                  <c:v>102</c:v>
                </c:pt>
                <c:pt idx="247">
                  <c:v>41</c:v>
                </c:pt>
                <c:pt idx="248">
                  <c:v>42.5</c:v>
                </c:pt>
                <c:pt idx="249">
                  <c:v>110.7</c:v>
                </c:pt>
                <c:pt idx="250">
                  <c:v>96.1</c:v>
                </c:pt>
                <c:pt idx="251">
                  <c:v>117.6</c:v>
                </c:pt>
                <c:pt idx="252">
                  <c:v>58.8</c:v>
                </c:pt>
                <c:pt idx="253">
                  <c:v>43.2</c:v>
                </c:pt>
                <c:pt idx="254">
                  <c:v>67.2</c:v>
                </c:pt>
                <c:pt idx="255">
                  <c:v>32.6</c:v>
                </c:pt>
                <c:pt idx="256">
                  <c:v>58.1</c:v>
                </c:pt>
                <c:pt idx="257">
                  <c:v>26.9</c:v>
                </c:pt>
                <c:pt idx="258">
                  <c:v>46.5</c:v>
                </c:pt>
                <c:pt idx="259">
                  <c:v>50.2</c:v>
                </c:pt>
                <c:pt idx="260">
                  <c:v>50.3</c:v>
                </c:pt>
                <c:pt idx="261">
                  <c:v>103.3</c:v>
                </c:pt>
                <c:pt idx="262">
                  <c:v>58.1</c:v>
                </c:pt>
                <c:pt idx="263">
                  <c:v>113.7</c:v>
                </c:pt>
                <c:pt idx="264">
                  <c:v>170.5</c:v>
                </c:pt>
                <c:pt idx="265">
                  <c:v>120</c:v>
                </c:pt>
                <c:pt idx="266">
                  <c:v>28.8</c:v>
                </c:pt>
                <c:pt idx="267">
                  <c:v>35.4</c:v>
                </c:pt>
                <c:pt idx="268">
                  <c:v>88.7</c:v>
                </c:pt>
                <c:pt idx="269">
                  <c:v>30.7</c:v>
                </c:pt>
                <c:pt idx="270">
                  <c:v>37.200000000000003</c:v>
                </c:pt>
                <c:pt idx="271">
                  <c:v>84.8</c:v>
                </c:pt>
                <c:pt idx="272">
                  <c:v>17.100000000000001</c:v>
                </c:pt>
                <c:pt idx="273">
                  <c:v>87</c:v>
                </c:pt>
                <c:pt idx="274">
                  <c:v>100.8</c:v>
                </c:pt>
                <c:pt idx="275">
                  <c:v>54.8</c:v>
                </c:pt>
                <c:pt idx="276">
                  <c:v>74.900000000000006</c:v>
                </c:pt>
                <c:pt idx="277">
                  <c:v>56.7</c:v>
                </c:pt>
                <c:pt idx="278">
                  <c:v>25.8</c:v>
                </c:pt>
                <c:pt idx="279">
                  <c:v>27.8</c:v>
                </c:pt>
                <c:pt idx="280">
                  <c:v>57.4</c:v>
                </c:pt>
                <c:pt idx="281">
                  <c:v>24.9</c:v>
                </c:pt>
                <c:pt idx="282">
                  <c:v>86.5</c:v>
                </c:pt>
                <c:pt idx="283">
                  <c:v>75.3</c:v>
                </c:pt>
                <c:pt idx="284">
                  <c:v>49.7</c:v>
                </c:pt>
                <c:pt idx="285">
                  <c:v>57.4</c:v>
                </c:pt>
                <c:pt idx="286">
                  <c:v>82.3</c:v>
                </c:pt>
                <c:pt idx="287">
                  <c:v>71.599999999999994</c:v>
                </c:pt>
                <c:pt idx="288">
                  <c:v>95.9</c:v>
                </c:pt>
                <c:pt idx="289">
                  <c:v>43.9</c:v>
                </c:pt>
                <c:pt idx="290">
                  <c:v>77.8</c:v>
                </c:pt>
                <c:pt idx="291">
                  <c:v>51.8</c:v>
                </c:pt>
                <c:pt idx="292">
                  <c:v>49</c:v>
                </c:pt>
                <c:pt idx="293">
                  <c:v>97.8</c:v>
                </c:pt>
                <c:pt idx="294">
                  <c:v>17.100000000000001</c:v>
                </c:pt>
                <c:pt idx="295">
                  <c:v>28.8</c:v>
                </c:pt>
                <c:pt idx="296">
                  <c:v>79.900000000000006</c:v>
                </c:pt>
                <c:pt idx="297">
                  <c:v>27.9</c:v>
                </c:pt>
                <c:pt idx="298">
                  <c:v>85.6</c:v>
                </c:pt>
                <c:pt idx="299">
                  <c:v>23.3</c:v>
                </c:pt>
                <c:pt idx="300">
                  <c:v>71.7</c:v>
                </c:pt>
                <c:pt idx="301">
                  <c:v>37.700000000000003</c:v>
                </c:pt>
                <c:pt idx="302">
                  <c:v>36.1</c:v>
                </c:pt>
                <c:pt idx="303">
                  <c:v>8.9</c:v>
                </c:pt>
                <c:pt idx="304">
                  <c:v>67.7</c:v>
                </c:pt>
                <c:pt idx="305">
                  <c:v>40</c:v>
                </c:pt>
                <c:pt idx="306">
                  <c:v>90.7</c:v>
                </c:pt>
                <c:pt idx="307">
                  <c:v>61.1</c:v>
                </c:pt>
                <c:pt idx="308">
                  <c:v>64.2</c:v>
                </c:pt>
                <c:pt idx="309">
                  <c:v>21.5</c:v>
                </c:pt>
                <c:pt idx="310">
                  <c:v>47.4</c:v>
                </c:pt>
                <c:pt idx="311">
                  <c:v>100.9</c:v>
                </c:pt>
                <c:pt idx="312">
                  <c:v>67.400000000000006</c:v>
                </c:pt>
                <c:pt idx="313">
                  <c:v>42.4</c:v>
                </c:pt>
                <c:pt idx="314">
                  <c:v>83.4</c:v>
                </c:pt>
                <c:pt idx="315">
                  <c:v>63.4</c:v>
                </c:pt>
                <c:pt idx="316">
                  <c:v>61.7</c:v>
                </c:pt>
                <c:pt idx="317">
                  <c:v>1.8</c:v>
                </c:pt>
                <c:pt idx="318">
                  <c:v>13.5</c:v>
                </c:pt>
                <c:pt idx="319">
                  <c:v>59.3</c:v>
                </c:pt>
                <c:pt idx="320">
                  <c:v>41</c:v>
                </c:pt>
                <c:pt idx="321">
                  <c:v>69.2</c:v>
                </c:pt>
                <c:pt idx="322">
                  <c:v>70.3</c:v>
                </c:pt>
                <c:pt idx="323">
                  <c:v>79</c:v>
                </c:pt>
                <c:pt idx="324">
                  <c:v>36.6</c:v>
                </c:pt>
                <c:pt idx="325">
                  <c:v>43.3</c:v>
                </c:pt>
                <c:pt idx="326">
                  <c:v>56.2</c:v>
                </c:pt>
                <c:pt idx="327">
                  <c:v>16</c:v>
                </c:pt>
                <c:pt idx="328">
                  <c:v>37</c:v>
                </c:pt>
                <c:pt idx="329">
                  <c:v>74.900000000000006</c:v>
                </c:pt>
                <c:pt idx="330">
                  <c:v>45</c:v>
                </c:pt>
                <c:pt idx="331">
                  <c:v>48</c:v>
                </c:pt>
                <c:pt idx="332">
                  <c:v>77.599999999999994</c:v>
                </c:pt>
                <c:pt idx="333">
                  <c:v>100.4</c:v>
                </c:pt>
                <c:pt idx="334">
                  <c:v>90</c:v>
                </c:pt>
                <c:pt idx="335">
                  <c:v>107</c:v>
                </c:pt>
                <c:pt idx="336">
                  <c:v>72.5</c:v>
                </c:pt>
                <c:pt idx="337">
                  <c:v>113.7</c:v>
                </c:pt>
                <c:pt idx="338">
                  <c:v>41.1</c:v>
                </c:pt>
                <c:pt idx="339">
                  <c:v>41.6</c:v>
                </c:pt>
                <c:pt idx="340">
                  <c:v>4</c:v>
                </c:pt>
                <c:pt idx="341">
                  <c:v>76.3</c:v>
                </c:pt>
                <c:pt idx="342">
                  <c:v>61.1</c:v>
                </c:pt>
                <c:pt idx="343">
                  <c:v>122.2</c:v>
                </c:pt>
                <c:pt idx="344">
                  <c:v>31.4</c:v>
                </c:pt>
                <c:pt idx="345">
                  <c:v>190.9</c:v>
                </c:pt>
                <c:pt idx="346">
                  <c:v>54.1</c:v>
                </c:pt>
                <c:pt idx="347">
                  <c:v>94</c:v>
                </c:pt>
                <c:pt idx="348">
                  <c:v>116.5</c:v>
                </c:pt>
                <c:pt idx="349">
                  <c:v>52.1</c:v>
                </c:pt>
                <c:pt idx="350">
                  <c:v>30.2</c:v>
                </c:pt>
                <c:pt idx="351">
                  <c:v>5.3</c:v>
                </c:pt>
                <c:pt idx="352">
                  <c:v>103.1</c:v>
                </c:pt>
                <c:pt idx="353">
                  <c:v>84.5</c:v>
                </c:pt>
                <c:pt idx="354">
                  <c:v>63.7</c:v>
                </c:pt>
                <c:pt idx="355">
                  <c:v>39.799999999999997</c:v>
                </c:pt>
                <c:pt idx="356">
                  <c:v>54.7</c:v>
                </c:pt>
                <c:pt idx="357">
                  <c:v>105.4</c:v>
                </c:pt>
                <c:pt idx="358">
                  <c:v>15.1</c:v>
                </c:pt>
                <c:pt idx="359">
                  <c:v>77.7</c:v>
                </c:pt>
                <c:pt idx="360">
                  <c:v>23.9</c:v>
                </c:pt>
                <c:pt idx="361">
                  <c:v>85</c:v>
                </c:pt>
                <c:pt idx="362">
                  <c:v>38.700000000000003</c:v>
                </c:pt>
                <c:pt idx="363">
                  <c:v>16.5</c:v>
                </c:pt>
                <c:pt idx="364">
                  <c:v>40.1</c:v>
                </c:pt>
                <c:pt idx="365">
                  <c:v>40.4</c:v>
                </c:pt>
                <c:pt idx="366">
                  <c:v>9.1999999999999993</c:v>
                </c:pt>
                <c:pt idx="367">
                  <c:v>33.4</c:v>
                </c:pt>
                <c:pt idx="368">
                  <c:v>64.900000000000006</c:v>
                </c:pt>
                <c:pt idx="369">
                  <c:v>97.3</c:v>
                </c:pt>
                <c:pt idx="370">
                  <c:v>130.5</c:v>
                </c:pt>
                <c:pt idx="371">
                  <c:v>82.7</c:v>
                </c:pt>
                <c:pt idx="372">
                  <c:v>80.7</c:v>
                </c:pt>
                <c:pt idx="373">
                  <c:v>5.3</c:v>
                </c:pt>
                <c:pt idx="374">
                  <c:v>124.7</c:v>
                </c:pt>
                <c:pt idx="375">
                  <c:v>66.8</c:v>
                </c:pt>
                <c:pt idx="376">
                  <c:v>45</c:v>
                </c:pt>
                <c:pt idx="377">
                  <c:v>31.7</c:v>
                </c:pt>
                <c:pt idx="378">
                  <c:v>103.4</c:v>
                </c:pt>
                <c:pt idx="379">
                  <c:v>53.6</c:v>
                </c:pt>
                <c:pt idx="380">
                  <c:v>68</c:v>
                </c:pt>
                <c:pt idx="381">
                  <c:v>124.7</c:v>
                </c:pt>
                <c:pt idx="382">
                  <c:v>87.3</c:v>
                </c:pt>
                <c:pt idx="383">
                  <c:v>117.9</c:v>
                </c:pt>
                <c:pt idx="384">
                  <c:v>74.2</c:v>
                </c:pt>
                <c:pt idx="385">
                  <c:v>130.30000000000001</c:v>
                </c:pt>
                <c:pt idx="386">
                  <c:v>90.4</c:v>
                </c:pt>
                <c:pt idx="387">
                  <c:v>78.2</c:v>
                </c:pt>
                <c:pt idx="388">
                  <c:v>87</c:v>
                </c:pt>
                <c:pt idx="389">
                  <c:v>20.3</c:v>
                </c:pt>
                <c:pt idx="390">
                  <c:v>96.2</c:v>
                </c:pt>
                <c:pt idx="391">
                  <c:v>26.6</c:v>
                </c:pt>
                <c:pt idx="392">
                  <c:v>178.4</c:v>
                </c:pt>
                <c:pt idx="393">
                  <c:v>71.7</c:v>
                </c:pt>
                <c:pt idx="394">
                  <c:v>73.2</c:v>
                </c:pt>
                <c:pt idx="395">
                  <c:v>59.8</c:v>
                </c:pt>
                <c:pt idx="396">
                  <c:v>89.56</c:v>
                </c:pt>
                <c:pt idx="397">
                  <c:v>61.1</c:v>
                </c:pt>
                <c:pt idx="398">
                  <c:v>7.4</c:v>
                </c:pt>
                <c:pt idx="399">
                  <c:v>31.5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FF-1140-9D2A-796E921FC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1691743"/>
        <c:axId val="487503311"/>
      </c:barChart>
      <c:lineChart>
        <c:grouping val="standard"/>
        <c:varyColors val="0"/>
        <c:ser>
          <c:idx val="4"/>
          <c:order val="0"/>
          <c:tx>
            <c:strRef>
              <c:f>Data!$O$4</c:f>
              <c:strCache>
                <c:ptCount val="1"/>
                <c:pt idx="0">
                  <c:v>3 month average of 12 month total</c:v>
                </c:pt>
              </c:strCache>
            </c:strRef>
          </c:tx>
          <c:spPr>
            <a:ln w="31750">
              <a:solidFill>
                <a:srgbClr val="0432FF"/>
              </a:solidFill>
            </a:ln>
          </c:spPr>
          <c:marker>
            <c:symbol val="none"/>
          </c:marker>
          <c:cat>
            <c:numRef>
              <c:f>Data!$D$18:$D$417</c:f>
              <c:numCache>
                <c:formatCode>mmm\-yy</c:formatCode>
                <c:ptCount val="400"/>
                <c:pt idx="0">
                  <c:v>32142</c:v>
                </c:pt>
                <c:pt idx="1">
                  <c:v>32173</c:v>
                </c:pt>
                <c:pt idx="2">
                  <c:v>32202</c:v>
                </c:pt>
                <c:pt idx="3">
                  <c:v>32233</c:v>
                </c:pt>
                <c:pt idx="4">
                  <c:v>32263</c:v>
                </c:pt>
                <c:pt idx="5">
                  <c:v>32294</c:v>
                </c:pt>
                <c:pt idx="6">
                  <c:v>32324</c:v>
                </c:pt>
                <c:pt idx="7">
                  <c:v>32355</c:v>
                </c:pt>
                <c:pt idx="8">
                  <c:v>32386</c:v>
                </c:pt>
                <c:pt idx="9">
                  <c:v>32416</c:v>
                </c:pt>
                <c:pt idx="10">
                  <c:v>32447</c:v>
                </c:pt>
                <c:pt idx="11">
                  <c:v>32477</c:v>
                </c:pt>
                <c:pt idx="12">
                  <c:v>32508</c:v>
                </c:pt>
                <c:pt idx="13">
                  <c:v>32539</c:v>
                </c:pt>
                <c:pt idx="14">
                  <c:v>32567</c:v>
                </c:pt>
                <c:pt idx="15">
                  <c:v>32598</c:v>
                </c:pt>
                <c:pt idx="16">
                  <c:v>32628</c:v>
                </c:pt>
                <c:pt idx="17">
                  <c:v>32659</c:v>
                </c:pt>
                <c:pt idx="18">
                  <c:v>32689</c:v>
                </c:pt>
                <c:pt idx="19">
                  <c:v>32720</c:v>
                </c:pt>
                <c:pt idx="20">
                  <c:v>32751</c:v>
                </c:pt>
                <c:pt idx="21">
                  <c:v>32781</c:v>
                </c:pt>
                <c:pt idx="22">
                  <c:v>32812</c:v>
                </c:pt>
                <c:pt idx="23">
                  <c:v>32842</c:v>
                </c:pt>
                <c:pt idx="24">
                  <c:v>32873</c:v>
                </c:pt>
                <c:pt idx="25">
                  <c:v>32904</c:v>
                </c:pt>
                <c:pt idx="26">
                  <c:v>32932</c:v>
                </c:pt>
                <c:pt idx="27">
                  <c:v>32963</c:v>
                </c:pt>
                <c:pt idx="28">
                  <c:v>32993</c:v>
                </c:pt>
                <c:pt idx="29">
                  <c:v>33024</c:v>
                </c:pt>
                <c:pt idx="30">
                  <c:v>33054</c:v>
                </c:pt>
                <c:pt idx="31">
                  <c:v>33085</c:v>
                </c:pt>
                <c:pt idx="32">
                  <c:v>33116</c:v>
                </c:pt>
                <c:pt idx="33">
                  <c:v>33146</c:v>
                </c:pt>
                <c:pt idx="34">
                  <c:v>33177</c:v>
                </c:pt>
                <c:pt idx="35">
                  <c:v>33207</c:v>
                </c:pt>
                <c:pt idx="36">
                  <c:v>33238</c:v>
                </c:pt>
                <c:pt idx="37">
                  <c:v>33269</c:v>
                </c:pt>
                <c:pt idx="38">
                  <c:v>33297</c:v>
                </c:pt>
                <c:pt idx="39">
                  <c:v>33328</c:v>
                </c:pt>
                <c:pt idx="40">
                  <c:v>33358</c:v>
                </c:pt>
                <c:pt idx="41">
                  <c:v>33389</c:v>
                </c:pt>
                <c:pt idx="42">
                  <c:v>33419</c:v>
                </c:pt>
                <c:pt idx="43">
                  <c:v>33450</c:v>
                </c:pt>
                <c:pt idx="44">
                  <c:v>33481</c:v>
                </c:pt>
                <c:pt idx="45">
                  <c:v>33511</c:v>
                </c:pt>
                <c:pt idx="46">
                  <c:v>33542</c:v>
                </c:pt>
                <c:pt idx="47">
                  <c:v>33572</c:v>
                </c:pt>
                <c:pt idx="48">
                  <c:v>33603</c:v>
                </c:pt>
                <c:pt idx="49">
                  <c:v>33634</c:v>
                </c:pt>
                <c:pt idx="50">
                  <c:v>33663</c:v>
                </c:pt>
                <c:pt idx="51">
                  <c:v>33694</c:v>
                </c:pt>
                <c:pt idx="52">
                  <c:v>33724</c:v>
                </c:pt>
                <c:pt idx="53">
                  <c:v>33755</c:v>
                </c:pt>
                <c:pt idx="54">
                  <c:v>33785</c:v>
                </c:pt>
                <c:pt idx="55">
                  <c:v>33816</c:v>
                </c:pt>
                <c:pt idx="56">
                  <c:v>33847</c:v>
                </c:pt>
                <c:pt idx="57">
                  <c:v>33877</c:v>
                </c:pt>
                <c:pt idx="58">
                  <c:v>33908</c:v>
                </c:pt>
                <c:pt idx="59">
                  <c:v>33938</c:v>
                </c:pt>
                <c:pt idx="60">
                  <c:v>33969</c:v>
                </c:pt>
                <c:pt idx="61">
                  <c:v>34000</c:v>
                </c:pt>
                <c:pt idx="62">
                  <c:v>34028</c:v>
                </c:pt>
                <c:pt idx="63">
                  <c:v>34059</c:v>
                </c:pt>
                <c:pt idx="64">
                  <c:v>34089</c:v>
                </c:pt>
                <c:pt idx="65">
                  <c:v>34120</c:v>
                </c:pt>
                <c:pt idx="66">
                  <c:v>34150</c:v>
                </c:pt>
                <c:pt idx="67">
                  <c:v>34181</c:v>
                </c:pt>
                <c:pt idx="68">
                  <c:v>34212</c:v>
                </c:pt>
                <c:pt idx="69">
                  <c:v>34242</c:v>
                </c:pt>
                <c:pt idx="70">
                  <c:v>34273</c:v>
                </c:pt>
                <c:pt idx="71">
                  <c:v>34303</c:v>
                </c:pt>
                <c:pt idx="72">
                  <c:v>34334</c:v>
                </c:pt>
                <c:pt idx="73">
                  <c:v>34365</c:v>
                </c:pt>
                <c:pt idx="74">
                  <c:v>34393</c:v>
                </c:pt>
                <c:pt idx="75">
                  <c:v>34424</c:v>
                </c:pt>
                <c:pt idx="76">
                  <c:v>34454</c:v>
                </c:pt>
                <c:pt idx="77">
                  <c:v>34485</c:v>
                </c:pt>
                <c:pt idx="78">
                  <c:v>34515</c:v>
                </c:pt>
                <c:pt idx="79">
                  <c:v>34546</c:v>
                </c:pt>
                <c:pt idx="80">
                  <c:v>34577</c:v>
                </c:pt>
                <c:pt idx="81">
                  <c:v>34607</c:v>
                </c:pt>
                <c:pt idx="82">
                  <c:v>34638</c:v>
                </c:pt>
                <c:pt idx="83">
                  <c:v>34668</c:v>
                </c:pt>
                <c:pt idx="84">
                  <c:v>34699</c:v>
                </c:pt>
                <c:pt idx="85">
                  <c:v>34730</c:v>
                </c:pt>
                <c:pt idx="86">
                  <c:v>34758</c:v>
                </c:pt>
                <c:pt idx="87">
                  <c:v>34789</c:v>
                </c:pt>
                <c:pt idx="88">
                  <c:v>34819</c:v>
                </c:pt>
                <c:pt idx="89">
                  <c:v>34850</c:v>
                </c:pt>
                <c:pt idx="90">
                  <c:v>34880</c:v>
                </c:pt>
                <c:pt idx="91">
                  <c:v>34911</c:v>
                </c:pt>
                <c:pt idx="92">
                  <c:v>34942</c:v>
                </c:pt>
                <c:pt idx="93">
                  <c:v>34972</c:v>
                </c:pt>
                <c:pt idx="94">
                  <c:v>35003</c:v>
                </c:pt>
                <c:pt idx="95">
                  <c:v>35033</c:v>
                </c:pt>
                <c:pt idx="96">
                  <c:v>35064</c:v>
                </c:pt>
                <c:pt idx="97">
                  <c:v>35095</c:v>
                </c:pt>
                <c:pt idx="98">
                  <c:v>35124</c:v>
                </c:pt>
                <c:pt idx="99">
                  <c:v>35155</c:v>
                </c:pt>
                <c:pt idx="100">
                  <c:v>35185</c:v>
                </c:pt>
                <c:pt idx="101">
                  <c:v>35216</c:v>
                </c:pt>
                <c:pt idx="102">
                  <c:v>35246</c:v>
                </c:pt>
                <c:pt idx="103">
                  <c:v>35277</c:v>
                </c:pt>
                <c:pt idx="104">
                  <c:v>35308</c:v>
                </c:pt>
                <c:pt idx="105">
                  <c:v>35338</c:v>
                </c:pt>
                <c:pt idx="106">
                  <c:v>35369</c:v>
                </c:pt>
                <c:pt idx="107">
                  <c:v>35399</c:v>
                </c:pt>
                <c:pt idx="108">
                  <c:v>35430</c:v>
                </c:pt>
                <c:pt idx="109">
                  <c:v>35461</c:v>
                </c:pt>
                <c:pt idx="110">
                  <c:v>35489</c:v>
                </c:pt>
                <c:pt idx="111">
                  <c:v>35520</c:v>
                </c:pt>
                <c:pt idx="112">
                  <c:v>35550</c:v>
                </c:pt>
                <c:pt idx="113">
                  <c:v>35581</c:v>
                </c:pt>
                <c:pt idx="114">
                  <c:v>35611</c:v>
                </c:pt>
                <c:pt idx="115">
                  <c:v>35642</c:v>
                </c:pt>
                <c:pt idx="116">
                  <c:v>35673</c:v>
                </c:pt>
                <c:pt idx="117">
                  <c:v>35703</c:v>
                </c:pt>
                <c:pt idx="118">
                  <c:v>35734</c:v>
                </c:pt>
                <c:pt idx="119">
                  <c:v>35764</c:v>
                </c:pt>
                <c:pt idx="120">
                  <c:v>35795</c:v>
                </c:pt>
                <c:pt idx="121">
                  <c:v>35826</c:v>
                </c:pt>
                <c:pt idx="122">
                  <c:v>35854</c:v>
                </c:pt>
                <c:pt idx="123">
                  <c:v>35885</c:v>
                </c:pt>
                <c:pt idx="124">
                  <c:v>35915</c:v>
                </c:pt>
                <c:pt idx="125">
                  <c:v>35946</c:v>
                </c:pt>
                <c:pt idx="126">
                  <c:v>35976</c:v>
                </c:pt>
                <c:pt idx="127">
                  <c:v>36007</c:v>
                </c:pt>
                <c:pt idx="128">
                  <c:v>36038</c:v>
                </c:pt>
                <c:pt idx="129">
                  <c:v>36068</c:v>
                </c:pt>
                <c:pt idx="130">
                  <c:v>36099</c:v>
                </c:pt>
                <c:pt idx="131">
                  <c:v>36129</c:v>
                </c:pt>
                <c:pt idx="132">
                  <c:v>36160</c:v>
                </c:pt>
                <c:pt idx="133">
                  <c:v>36191</c:v>
                </c:pt>
                <c:pt idx="134">
                  <c:v>36219</c:v>
                </c:pt>
                <c:pt idx="135">
                  <c:v>36250</c:v>
                </c:pt>
                <c:pt idx="136">
                  <c:v>36280</c:v>
                </c:pt>
                <c:pt idx="137">
                  <c:v>36311</c:v>
                </c:pt>
                <c:pt idx="138">
                  <c:v>36341</c:v>
                </c:pt>
                <c:pt idx="139">
                  <c:v>36372</c:v>
                </c:pt>
                <c:pt idx="140">
                  <c:v>36403</c:v>
                </c:pt>
                <c:pt idx="141">
                  <c:v>36433</c:v>
                </c:pt>
                <c:pt idx="142">
                  <c:v>36464</c:v>
                </c:pt>
                <c:pt idx="143">
                  <c:v>36494</c:v>
                </c:pt>
                <c:pt idx="144">
                  <c:v>36525</c:v>
                </c:pt>
                <c:pt idx="145">
                  <c:v>36556</c:v>
                </c:pt>
                <c:pt idx="146">
                  <c:v>36585</c:v>
                </c:pt>
                <c:pt idx="147">
                  <c:v>36616</c:v>
                </c:pt>
                <c:pt idx="148">
                  <c:v>36646</c:v>
                </c:pt>
                <c:pt idx="149">
                  <c:v>36677</c:v>
                </c:pt>
                <c:pt idx="150">
                  <c:v>36707</c:v>
                </c:pt>
                <c:pt idx="151">
                  <c:v>36738</c:v>
                </c:pt>
                <c:pt idx="152">
                  <c:v>36769</c:v>
                </c:pt>
                <c:pt idx="153">
                  <c:v>36799</c:v>
                </c:pt>
                <c:pt idx="154">
                  <c:v>36830</c:v>
                </c:pt>
                <c:pt idx="155">
                  <c:v>36860</c:v>
                </c:pt>
                <c:pt idx="156">
                  <c:v>36891</c:v>
                </c:pt>
                <c:pt idx="157">
                  <c:v>36922</c:v>
                </c:pt>
                <c:pt idx="158">
                  <c:v>36950</c:v>
                </c:pt>
                <c:pt idx="159">
                  <c:v>36981</c:v>
                </c:pt>
                <c:pt idx="160">
                  <c:v>37011</c:v>
                </c:pt>
                <c:pt idx="161">
                  <c:v>37042</c:v>
                </c:pt>
                <c:pt idx="162">
                  <c:v>37072</c:v>
                </c:pt>
                <c:pt idx="163">
                  <c:v>37103</c:v>
                </c:pt>
                <c:pt idx="164">
                  <c:v>37134</c:v>
                </c:pt>
                <c:pt idx="165">
                  <c:v>37164</c:v>
                </c:pt>
                <c:pt idx="166">
                  <c:v>37195</c:v>
                </c:pt>
                <c:pt idx="167">
                  <c:v>37225</c:v>
                </c:pt>
                <c:pt idx="168">
                  <c:v>37256</c:v>
                </c:pt>
                <c:pt idx="169">
                  <c:v>37287</c:v>
                </c:pt>
                <c:pt idx="170">
                  <c:v>37315</c:v>
                </c:pt>
                <c:pt idx="171">
                  <c:v>37346</c:v>
                </c:pt>
                <c:pt idx="172">
                  <c:v>37376</c:v>
                </c:pt>
                <c:pt idx="173">
                  <c:v>37407</c:v>
                </c:pt>
                <c:pt idx="174">
                  <c:v>37437</c:v>
                </c:pt>
                <c:pt idx="175">
                  <c:v>37468</c:v>
                </c:pt>
                <c:pt idx="176">
                  <c:v>37499</c:v>
                </c:pt>
                <c:pt idx="177">
                  <c:v>37529</c:v>
                </c:pt>
                <c:pt idx="178">
                  <c:v>37560</c:v>
                </c:pt>
                <c:pt idx="179">
                  <c:v>37590</c:v>
                </c:pt>
                <c:pt idx="180">
                  <c:v>37621</c:v>
                </c:pt>
                <c:pt idx="181">
                  <c:v>37652</c:v>
                </c:pt>
                <c:pt idx="182">
                  <c:v>37680</c:v>
                </c:pt>
                <c:pt idx="183">
                  <c:v>37711</c:v>
                </c:pt>
                <c:pt idx="184">
                  <c:v>37741</c:v>
                </c:pt>
                <c:pt idx="185">
                  <c:v>37772</c:v>
                </c:pt>
                <c:pt idx="186">
                  <c:v>37802</c:v>
                </c:pt>
                <c:pt idx="187">
                  <c:v>37833</c:v>
                </c:pt>
                <c:pt idx="188">
                  <c:v>37864</c:v>
                </c:pt>
                <c:pt idx="189">
                  <c:v>37894</c:v>
                </c:pt>
                <c:pt idx="190">
                  <c:v>37925</c:v>
                </c:pt>
                <c:pt idx="191">
                  <c:v>37955</c:v>
                </c:pt>
                <c:pt idx="192">
                  <c:v>37986</c:v>
                </c:pt>
                <c:pt idx="193">
                  <c:v>38017</c:v>
                </c:pt>
                <c:pt idx="194">
                  <c:v>38046</c:v>
                </c:pt>
                <c:pt idx="195">
                  <c:v>38077</c:v>
                </c:pt>
                <c:pt idx="196">
                  <c:v>38107</c:v>
                </c:pt>
                <c:pt idx="197">
                  <c:v>38138</c:v>
                </c:pt>
                <c:pt idx="198">
                  <c:v>38168</c:v>
                </c:pt>
                <c:pt idx="199">
                  <c:v>38199</c:v>
                </c:pt>
                <c:pt idx="200">
                  <c:v>38230</c:v>
                </c:pt>
                <c:pt idx="201">
                  <c:v>38260</c:v>
                </c:pt>
                <c:pt idx="202">
                  <c:v>38291</c:v>
                </c:pt>
                <c:pt idx="203">
                  <c:v>38321</c:v>
                </c:pt>
                <c:pt idx="204">
                  <c:v>38352</c:v>
                </c:pt>
                <c:pt idx="205">
                  <c:v>38383</c:v>
                </c:pt>
                <c:pt idx="206">
                  <c:v>38411</c:v>
                </c:pt>
                <c:pt idx="207">
                  <c:v>38442</c:v>
                </c:pt>
                <c:pt idx="208">
                  <c:v>38472</c:v>
                </c:pt>
                <c:pt idx="209">
                  <c:v>38503</c:v>
                </c:pt>
                <c:pt idx="210">
                  <c:v>38533</c:v>
                </c:pt>
                <c:pt idx="211">
                  <c:v>38564</c:v>
                </c:pt>
                <c:pt idx="212">
                  <c:v>38595</c:v>
                </c:pt>
                <c:pt idx="213">
                  <c:v>38625</c:v>
                </c:pt>
                <c:pt idx="214">
                  <c:v>38656</c:v>
                </c:pt>
                <c:pt idx="215">
                  <c:v>38686</c:v>
                </c:pt>
                <c:pt idx="216">
                  <c:v>38717</c:v>
                </c:pt>
                <c:pt idx="217">
                  <c:v>38748</c:v>
                </c:pt>
                <c:pt idx="218">
                  <c:v>38776</c:v>
                </c:pt>
                <c:pt idx="219">
                  <c:v>38807</c:v>
                </c:pt>
                <c:pt idx="220">
                  <c:v>38837</c:v>
                </c:pt>
                <c:pt idx="221">
                  <c:v>38868</c:v>
                </c:pt>
                <c:pt idx="222">
                  <c:v>38898</c:v>
                </c:pt>
                <c:pt idx="223">
                  <c:v>38929</c:v>
                </c:pt>
                <c:pt idx="224">
                  <c:v>38960</c:v>
                </c:pt>
                <c:pt idx="225">
                  <c:v>38990</c:v>
                </c:pt>
                <c:pt idx="226">
                  <c:v>39021</c:v>
                </c:pt>
                <c:pt idx="227">
                  <c:v>39051</c:v>
                </c:pt>
                <c:pt idx="228">
                  <c:v>39082</c:v>
                </c:pt>
                <c:pt idx="229">
                  <c:v>39113</c:v>
                </c:pt>
                <c:pt idx="230">
                  <c:v>39141</c:v>
                </c:pt>
                <c:pt idx="231">
                  <c:v>39172</c:v>
                </c:pt>
                <c:pt idx="232">
                  <c:v>39202</c:v>
                </c:pt>
                <c:pt idx="233">
                  <c:v>39233</c:v>
                </c:pt>
                <c:pt idx="234">
                  <c:v>39263</c:v>
                </c:pt>
                <c:pt idx="235">
                  <c:v>39294</c:v>
                </c:pt>
                <c:pt idx="236">
                  <c:v>39325</c:v>
                </c:pt>
                <c:pt idx="237">
                  <c:v>39355</c:v>
                </c:pt>
                <c:pt idx="238">
                  <c:v>39386</c:v>
                </c:pt>
                <c:pt idx="239">
                  <c:v>39416</c:v>
                </c:pt>
                <c:pt idx="240">
                  <c:v>39447</c:v>
                </c:pt>
                <c:pt idx="241">
                  <c:v>39478</c:v>
                </c:pt>
                <c:pt idx="242">
                  <c:v>39507</c:v>
                </c:pt>
                <c:pt idx="243">
                  <c:v>39538</c:v>
                </c:pt>
                <c:pt idx="244">
                  <c:v>39568</c:v>
                </c:pt>
                <c:pt idx="245">
                  <c:v>39599</c:v>
                </c:pt>
                <c:pt idx="246">
                  <c:v>39629</c:v>
                </c:pt>
                <c:pt idx="247">
                  <c:v>39660</c:v>
                </c:pt>
                <c:pt idx="248">
                  <c:v>39691</c:v>
                </c:pt>
                <c:pt idx="249">
                  <c:v>39721</c:v>
                </c:pt>
                <c:pt idx="250">
                  <c:v>39752</c:v>
                </c:pt>
                <c:pt idx="251">
                  <c:v>39782</c:v>
                </c:pt>
                <c:pt idx="252">
                  <c:v>39813</c:v>
                </c:pt>
                <c:pt idx="253">
                  <c:v>39844</c:v>
                </c:pt>
                <c:pt idx="254">
                  <c:v>39872</c:v>
                </c:pt>
                <c:pt idx="255">
                  <c:v>39903</c:v>
                </c:pt>
                <c:pt idx="256">
                  <c:v>39933</c:v>
                </c:pt>
                <c:pt idx="257">
                  <c:v>39964</c:v>
                </c:pt>
                <c:pt idx="258">
                  <c:v>39994</c:v>
                </c:pt>
                <c:pt idx="259">
                  <c:v>40025</c:v>
                </c:pt>
                <c:pt idx="260">
                  <c:v>40056</c:v>
                </c:pt>
                <c:pt idx="261">
                  <c:v>40086</c:v>
                </c:pt>
                <c:pt idx="262">
                  <c:v>40117</c:v>
                </c:pt>
                <c:pt idx="263">
                  <c:v>40147</c:v>
                </c:pt>
                <c:pt idx="264">
                  <c:v>40178</c:v>
                </c:pt>
                <c:pt idx="265">
                  <c:v>40209</c:v>
                </c:pt>
                <c:pt idx="266">
                  <c:v>40237</c:v>
                </c:pt>
                <c:pt idx="267">
                  <c:v>40268</c:v>
                </c:pt>
                <c:pt idx="268">
                  <c:v>40298</c:v>
                </c:pt>
                <c:pt idx="269">
                  <c:v>40329</c:v>
                </c:pt>
                <c:pt idx="270">
                  <c:v>40359</c:v>
                </c:pt>
                <c:pt idx="271">
                  <c:v>40390</c:v>
                </c:pt>
                <c:pt idx="272">
                  <c:v>40421</c:v>
                </c:pt>
                <c:pt idx="273">
                  <c:v>40451</c:v>
                </c:pt>
                <c:pt idx="274">
                  <c:v>40482</c:v>
                </c:pt>
                <c:pt idx="275">
                  <c:v>40512</c:v>
                </c:pt>
                <c:pt idx="276">
                  <c:v>40543</c:v>
                </c:pt>
                <c:pt idx="277">
                  <c:v>40574</c:v>
                </c:pt>
                <c:pt idx="278">
                  <c:v>40602</c:v>
                </c:pt>
                <c:pt idx="279">
                  <c:v>40633</c:v>
                </c:pt>
                <c:pt idx="280">
                  <c:v>40663</c:v>
                </c:pt>
                <c:pt idx="281">
                  <c:v>40694</c:v>
                </c:pt>
                <c:pt idx="282">
                  <c:v>40724</c:v>
                </c:pt>
                <c:pt idx="283">
                  <c:v>40755</c:v>
                </c:pt>
                <c:pt idx="284">
                  <c:v>40786</c:v>
                </c:pt>
                <c:pt idx="285">
                  <c:v>40816</c:v>
                </c:pt>
                <c:pt idx="286">
                  <c:v>40847</c:v>
                </c:pt>
                <c:pt idx="287">
                  <c:v>40877</c:v>
                </c:pt>
                <c:pt idx="288">
                  <c:v>40908</c:v>
                </c:pt>
                <c:pt idx="289">
                  <c:v>40939</c:v>
                </c:pt>
                <c:pt idx="290">
                  <c:v>40968</c:v>
                </c:pt>
                <c:pt idx="291">
                  <c:v>40999</c:v>
                </c:pt>
                <c:pt idx="292">
                  <c:v>41029</c:v>
                </c:pt>
                <c:pt idx="293">
                  <c:v>41060</c:v>
                </c:pt>
                <c:pt idx="294">
                  <c:v>41090</c:v>
                </c:pt>
                <c:pt idx="295">
                  <c:v>41121</c:v>
                </c:pt>
                <c:pt idx="296">
                  <c:v>41152</c:v>
                </c:pt>
                <c:pt idx="297">
                  <c:v>41182</c:v>
                </c:pt>
                <c:pt idx="298">
                  <c:v>41213</c:v>
                </c:pt>
                <c:pt idx="299">
                  <c:v>41243</c:v>
                </c:pt>
                <c:pt idx="300">
                  <c:v>41274</c:v>
                </c:pt>
                <c:pt idx="301">
                  <c:v>41305</c:v>
                </c:pt>
                <c:pt idx="302">
                  <c:v>41333</c:v>
                </c:pt>
                <c:pt idx="303">
                  <c:v>41364</c:v>
                </c:pt>
                <c:pt idx="304">
                  <c:v>41394</c:v>
                </c:pt>
                <c:pt idx="305">
                  <c:v>41425</c:v>
                </c:pt>
                <c:pt idx="306">
                  <c:v>41455</c:v>
                </c:pt>
                <c:pt idx="307">
                  <c:v>41486</c:v>
                </c:pt>
                <c:pt idx="308">
                  <c:v>41517</c:v>
                </c:pt>
                <c:pt idx="309">
                  <c:v>41547</c:v>
                </c:pt>
                <c:pt idx="310">
                  <c:v>41578</c:v>
                </c:pt>
                <c:pt idx="311">
                  <c:v>41608</c:v>
                </c:pt>
                <c:pt idx="312">
                  <c:v>41639</c:v>
                </c:pt>
                <c:pt idx="313">
                  <c:v>41670</c:v>
                </c:pt>
                <c:pt idx="314">
                  <c:v>41698</c:v>
                </c:pt>
                <c:pt idx="315">
                  <c:v>41729</c:v>
                </c:pt>
                <c:pt idx="316">
                  <c:v>41759</c:v>
                </c:pt>
                <c:pt idx="317">
                  <c:v>41790</c:v>
                </c:pt>
                <c:pt idx="318">
                  <c:v>41820</c:v>
                </c:pt>
                <c:pt idx="319">
                  <c:v>41851</c:v>
                </c:pt>
                <c:pt idx="320">
                  <c:v>41882</c:v>
                </c:pt>
                <c:pt idx="321">
                  <c:v>41912</c:v>
                </c:pt>
                <c:pt idx="322">
                  <c:v>41943</c:v>
                </c:pt>
                <c:pt idx="323">
                  <c:v>41973</c:v>
                </c:pt>
                <c:pt idx="324">
                  <c:v>42004</c:v>
                </c:pt>
                <c:pt idx="325">
                  <c:v>42035</c:v>
                </c:pt>
                <c:pt idx="326">
                  <c:v>42063</c:v>
                </c:pt>
                <c:pt idx="327">
                  <c:v>42094</c:v>
                </c:pt>
                <c:pt idx="328">
                  <c:v>42124</c:v>
                </c:pt>
                <c:pt idx="329">
                  <c:v>42155</c:v>
                </c:pt>
                <c:pt idx="330">
                  <c:v>42185</c:v>
                </c:pt>
                <c:pt idx="331">
                  <c:v>42216</c:v>
                </c:pt>
                <c:pt idx="332">
                  <c:v>42247</c:v>
                </c:pt>
                <c:pt idx="333">
                  <c:v>42277</c:v>
                </c:pt>
                <c:pt idx="334">
                  <c:v>42308</c:v>
                </c:pt>
                <c:pt idx="335">
                  <c:v>42338</c:v>
                </c:pt>
                <c:pt idx="336">
                  <c:v>42369</c:v>
                </c:pt>
                <c:pt idx="337">
                  <c:v>42400</c:v>
                </c:pt>
                <c:pt idx="338">
                  <c:v>42429</c:v>
                </c:pt>
                <c:pt idx="339">
                  <c:v>42460</c:v>
                </c:pt>
                <c:pt idx="340">
                  <c:v>42490</c:v>
                </c:pt>
                <c:pt idx="341">
                  <c:v>42521</c:v>
                </c:pt>
                <c:pt idx="342">
                  <c:v>42551</c:v>
                </c:pt>
                <c:pt idx="343">
                  <c:v>42582</c:v>
                </c:pt>
                <c:pt idx="344">
                  <c:v>42613</c:v>
                </c:pt>
                <c:pt idx="345">
                  <c:v>42643</c:v>
                </c:pt>
                <c:pt idx="346">
                  <c:v>42674</c:v>
                </c:pt>
                <c:pt idx="347">
                  <c:v>42704</c:v>
                </c:pt>
                <c:pt idx="348">
                  <c:v>42735</c:v>
                </c:pt>
                <c:pt idx="349">
                  <c:v>42766</c:v>
                </c:pt>
                <c:pt idx="350">
                  <c:v>42794</c:v>
                </c:pt>
                <c:pt idx="351">
                  <c:v>42825</c:v>
                </c:pt>
                <c:pt idx="352">
                  <c:v>42855</c:v>
                </c:pt>
                <c:pt idx="353">
                  <c:v>42886</c:v>
                </c:pt>
                <c:pt idx="354">
                  <c:v>42916</c:v>
                </c:pt>
                <c:pt idx="355">
                  <c:v>42947</c:v>
                </c:pt>
                <c:pt idx="356">
                  <c:v>42978</c:v>
                </c:pt>
                <c:pt idx="357">
                  <c:v>43008</c:v>
                </c:pt>
                <c:pt idx="358">
                  <c:v>43039</c:v>
                </c:pt>
                <c:pt idx="359">
                  <c:v>43069</c:v>
                </c:pt>
                <c:pt idx="360">
                  <c:v>43100</c:v>
                </c:pt>
                <c:pt idx="361">
                  <c:v>43131</c:v>
                </c:pt>
                <c:pt idx="362">
                  <c:v>43159</c:v>
                </c:pt>
                <c:pt idx="363">
                  <c:v>43190</c:v>
                </c:pt>
                <c:pt idx="364">
                  <c:v>43220</c:v>
                </c:pt>
                <c:pt idx="365">
                  <c:v>43251</c:v>
                </c:pt>
                <c:pt idx="366">
                  <c:v>43281</c:v>
                </c:pt>
                <c:pt idx="367">
                  <c:v>43312</c:v>
                </c:pt>
                <c:pt idx="368">
                  <c:v>43343</c:v>
                </c:pt>
                <c:pt idx="369">
                  <c:v>43373</c:v>
                </c:pt>
                <c:pt idx="370">
                  <c:v>43404</c:v>
                </c:pt>
                <c:pt idx="371">
                  <c:v>43434</c:v>
                </c:pt>
                <c:pt idx="372">
                  <c:v>43465</c:v>
                </c:pt>
                <c:pt idx="373">
                  <c:v>43496</c:v>
                </c:pt>
                <c:pt idx="374">
                  <c:v>43524</c:v>
                </c:pt>
                <c:pt idx="375">
                  <c:v>43555</c:v>
                </c:pt>
                <c:pt idx="376">
                  <c:v>43585</c:v>
                </c:pt>
                <c:pt idx="377">
                  <c:v>43616</c:v>
                </c:pt>
                <c:pt idx="378">
                  <c:v>43646</c:v>
                </c:pt>
                <c:pt idx="379">
                  <c:v>43677</c:v>
                </c:pt>
                <c:pt idx="380">
                  <c:v>43708</c:v>
                </c:pt>
                <c:pt idx="381">
                  <c:v>43738</c:v>
                </c:pt>
                <c:pt idx="382">
                  <c:v>43769</c:v>
                </c:pt>
                <c:pt idx="383">
                  <c:v>43799</c:v>
                </c:pt>
                <c:pt idx="384">
                  <c:v>43830</c:v>
                </c:pt>
                <c:pt idx="385">
                  <c:v>43861</c:v>
                </c:pt>
                <c:pt idx="386">
                  <c:v>43890</c:v>
                </c:pt>
                <c:pt idx="387">
                  <c:v>43921</c:v>
                </c:pt>
                <c:pt idx="388">
                  <c:v>43951</c:v>
                </c:pt>
                <c:pt idx="389">
                  <c:v>43982</c:v>
                </c:pt>
                <c:pt idx="390">
                  <c:v>44012</c:v>
                </c:pt>
                <c:pt idx="391">
                  <c:v>44043</c:v>
                </c:pt>
                <c:pt idx="392">
                  <c:v>44074</c:v>
                </c:pt>
                <c:pt idx="393">
                  <c:v>44104</c:v>
                </c:pt>
                <c:pt idx="394">
                  <c:v>44135</c:v>
                </c:pt>
                <c:pt idx="395">
                  <c:v>44165</c:v>
                </c:pt>
                <c:pt idx="396">
                  <c:v>44196</c:v>
                </c:pt>
                <c:pt idx="397">
                  <c:v>44227</c:v>
                </c:pt>
                <c:pt idx="398">
                  <c:v>44255</c:v>
                </c:pt>
                <c:pt idx="399">
                  <c:v>44286</c:v>
                </c:pt>
              </c:numCache>
            </c:numRef>
          </c:cat>
          <c:val>
            <c:numRef>
              <c:f>Data!$O$18:$O$417</c:f>
              <c:numCache>
                <c:formatCode>0.0</c:formatCode>
                <c:ptCount val="400"/>
                <c:pt idx="0">
                  <c:v>504.65000000000003</c:v>
                </c:pt>
                <c:pt idx="1">
                  <c:v>487.3</c:v>
                </c:pt>
                <c:pt idx="2">
                  <c:v>464.63333333333338</c:v>
                </c:pt>
                <c:pt idx="3">
                  <c:v>462.43333333333334</c:v>
                </c:pt>
                <c:pt idx="4">
                  <c:v>496.53333333333336</c:v>
                </c:pt>
                <c:pt idx="5">
                  <c:v>504.40000000000009</c:v>
                </c:pt>
                <c:pt idx="6">
                  <c:v>500.63333333333344</c:v>
                </c:pt>
                <c:pt idx="7">
                  <c:v>497.06666666666666</c:v>
                </c:pt>
                <c:pt idx="8">
                  <c:v>538.36666666666667</c:v>
                </c:pt>
                <c:pt idx="9">
                  <c:v>607.40000000000009</c:v>
                </c:pt>
                <c:pt idx="10">
                  <c:v>671.36666666666667</c:v>
                </c:pt>
                <c:pt idx="11">
                  <c:v>726.06666666666672</c:v>
                </c:pt>
                <c:pt idx="12">
                  <c:v>789.13333333333333</c:v>
                </c:pt>
                <c:pt idx="13">
                  <c:v>826.9666666666667</c:v>
                </c:pt>
                <c:pt idx="14">
                  <c:v>845.59999999999991</c:v>
                </c:pt>
                <c:pt idx="15">
                  <c:v>851.76666666666654</c:v>
                </c:pt>
                <c:pt idx="16">
                  <c:v>842.83333333333337</c:v>
                </c:pt>
                <c:pt idx="17">
                  <c:v>856.16666666666663</c:v>
                </c:pt>
                <c:pt idx="18">
                  <c:v>854.13333333333321</c:v>
                </c:pt>
                <c:pt idx="19">
                  <c:v>843.96666666666658</c:v>
                </c:pt>
                <c:pt idx="20">
                  <c:v>819.03333333333319</c:v>
                </c:pt>
                <c:pt idx="21">
                  <c:v>813.33333333333337</c:v>
                </c:pt>
                <c:pt idx="22">
                  <c:v>807.76666666666654</c:v>
                </c:pt>
                <c:pt idx="23">
                  <c:v>820.5</c:v>
                </c:pt>
                <c:pt idx="24">
                  <c:v>819.16666666666663</c:v>
                </c:pt>
                <c:pt idx="25">
                  <c:v>859.83333333333337</c:v>
                </c:pt>
                <c:pt idx="26">
                  <c:v>890.20000000000016</c:v>
                </c:pt>
                <c:pt idx="27">
                  <c:v>905.80000000000007</c:v>
                </c:pt>
                <c:pt idx="28">
                  <c:v>914.86666666666679</c:v>
                </c:pt>
                <c:pt idx="29">
                  <c:v>898.80000000000007</c:v>
                </c:pt>
                <c:pt idx="30">
                  <c:v>884.70000000000016</c:v>
                </c:pt>
                <c:pt idx="31">
                  <c:v>863.6</c:v>
                </c:pt>
                <c:pt idx="32">
                  <c:v>840.9666666666667</c:v>
                </c:pt>
                <c:pt idx="33">
                  <c:v>817.1</c:v>
                </c:pt>
                <c:pt idx="34">
                  <c:v>787.23333333333346</c:v>
                </c:pt>
                <c:pt idx="35">
                  <c:v>767.43333333333339</c:v>
                </c:pt>
                <c:pt idx="36">
                  <c:v>772.83333333333348</c:v>
                </c:pt>
                <c:pt idx="37">
                  <c:v>790.16666666666686</c:v>
                </c:pt>
                <c:pt idx="38">
                  <c:v>816.63333333333355</c:v>
                </c:pt>
                <c:pt idx="39">
                  <c:v>812.76666666666677</c:v>
                </c:pt>
                <c:pt idx="40">
                  <c:v>783.33333333333337</c:v>
                </c:pt>
                <c:pt idx="41">
                  <c:v>750.46666666666658</c:v>
                </c:pt>
                <c:pt idx="42">
                  <c:v>731.5</c:v>
                </c:pt>
                <c:pt idx="43">
                  <c:v>712.73333333333323</c:v>
                </c:pt>
                <c:pt idx="44">
                  <c:v>710.19999999999993</c:v>
                </c:pt>
                <c:pt idx="45">
                  <c:v>689.93333333333328</c:v>
                </c:pt>
                <c:pt idx="46">
                  <c:v>687.5</c:v>
                </c:pt>
                <c:pt idx="47">
                  <c:v>669.9</c:v>
                </c:pt>
                <c:pt idx="48">
                  <c:v>644.66666666666663</c:v>
                </c:pt>
                <c:pt idx="49">
                  <c:v>611.76666666666665</c:v>
                </c:pt>
                <c:pt idx="50">
                  <c:v>570.46666666666658</c:v>
                </c:pt>
                <c:pt idx="51">
                  <c:v>561.63333333333333</c:v>
                </c:pt>
                <c:pt idx="52">
                  <c:v>559.56666666666661</c:v>
                </c:pt>
                <c:pt idx="53">
                  <c:v>562.0333333333333</c:v>
                </c:pt>
                <c:pt idx="54">
                  <c:v>565.9</c:v>
                </c:pt>
                <c:pt idx="55">
                  <c:v>592.0333333333333</c:v>
                </c:pt>
                <c:pt idx="56">
                  <c:v>589.23333333333335</c:v>
                </c:pt>
                <c:pt idx="57">
                  <c:v>585.53333333333342</c:v>
                </c:pt>
                <c:pt idx="58">
                  <c:v>576.16666666666663</c:v>
                </c:pt>
                <c:pt idx="59">
                  <c:v>577.33333333333337</c:v>
                </c:pt>
                <c:pt idx="60">
                  <c:v>557</c:v>
                </c:pt>
                <c:pt idx="61">
                  <c:v>523.46666666666658</c:v>
                </c:pt>
                <c:pt idx="62">
                  <c:v>504.83333333333331</c:v>
                </c:pt>
                <c:pt idx="63">
                  <c:v>496.33333333333331</c:v>
                </c:pt>
                <c:pt idx="64">
                  <c:v>487.63333333333338</c:v>
                </c:pt>
                <c:pt idx="65">
                  <c:v>522.9</c:v>
                </c:pt>
                <c:pt idx="66">
                  <c:v>564.16666666666663</c:v>
                </c:pt>
                <c:pt idx="67">
                  <c:v>597.23333333333346</c:v>
                </c:pt>
                <c:pt idx="68">
                  <c:v>592.73333333333346</c:v>
                </c:pt>
                <c:pt idx="69">
                  <c:v>592.13333333333333</c:v>
                </c:pt>
                <c:pt idx="70">
                  <c:v>583.93333333333339</c:v>
                </c:pt>
                <c:pt idx="71">
                  <c:v>589.86666666666667</c:v>
                </c:pt>
                <c:pt idx="72">
                  <c:v>613.93333333333339</c:v>
                </c:pt>
                <c:pt idx="73">
                  <c:v>624.19999999999993</c:v>
                </c:pt>
                <c:pt idx="74">
                  <c:v>640.46666666666658</c:v>
                </c:pt>
                <c:pt idx="75">
                  <c:v>673.46666666666658</c:v>
                </c:pt>
                <c:pt idx="76">
                  <c:v>727.49999999999989</c:v>
                </c:pt>
                <c:pt idx="77">
                  <c:v>757.96666666666658</c:v>
                </c:pt>
                <c:pt idx="78">
                  <c:v>748.36666666666645</c:v>
                </c:pt>
                <c:pt idx="79">
                  <c:v>730.93333333333305</c:v>
                </c:pt>
                <c:pt idx="80">
                  <c:v>755.26666666666654</c:v>
                </c:pt>
                <c:pt idx="81">
                  <c:v>800.69999999999982</c:v>
                </c:pt>
                <c:pt idx="82">
                  <c:v>859.13333333333321</c:v>
                </c:pt>
                <c:pt idx="83">
                  <c:v>882.73333333333323</c:v>
                </c:pt>
                <c:pt idx="84">
                  <c:v>896.5333333333333</c:v>
                </c:pt>
                <c:pt idx="85">
                  <c:v>915.63333333333333</c:v>
                </c:pt>
                <c:pt idx="86">
                  <c:v>921.1</c:v>
                </c:pt>
                <c:pt idx="87">
                  <c:v>890.16666666666663</c:v>
                </c:pt>
                <c:pt idx="88">
                  <c:v>852.9666666666667</c:v>
                </c:pt>
                <c:pt idx="89">
                  <c:v>821.20000000000016</c:v>
                </c:pt>
                <c:pt idx="90">
                  <c:v>809.43333333333339</c:v>
                </c:pt>
                <c:pt idx="91">
                  <c:v>823.36666666666679</c:v>
                </c:pt>
                <c:pt idx="92">
                  <c:v>832.59999999999991</c:v>
                </c:pt>
                <c:pt idx="93">
                  <c:v>825.6</c:v>
                </c:pt>
                <c:pt idx="94">
                  <c:v>779.9666666666667</c:v>
                </c:pt>
                <c:pt idx="95">
                  <c:v>752.80000000000007</c:v>
                </c:pt>
                <c:pt idx="96">
                  <c:v>719.9666666666667</c:v>
                </c:pt>
                <c:pt idx="97">
                  <c:v>716.66666666666663</c:v>
                </c:pt>
                <c:pt idx="98">
                  <c:v>699.23333333333346</c:v>
                </c:pt>
                <c:pt idx="99">
                  <c:v>739.90000000000009</c:v>
                </c:pt>
                <c:pt idx="100">
                  <c:v>784.4666666666667</c:v>
                </c:pt>
                <c:pt idx="101">
                  <c:v>811.0333333333333</c:v>
                </c:pt>
                <c:pt idx="102">
                  <c:v>820.43333333333328</c:v>
                </c:pt>
                <c:pt idx="103">
                  <c:v>789.43333333333328</c:v>
                </c:pt>
                <c:pt idx="104">
                  <c:v>781.59999999999991</c:v>
                </c:pt>
                <c:pt idx="105">
                  <c:v>800.06666666666661</c:v>
                </c:pt>
                <c:pt idx="106">
                  <c:v>871.66666666666663</c:v>
                </c:pt>
                <c:pt idx="107">
                  <c:v>949.1</c:v>
                </c:pt>
                <c:pt idx="108">
                  <c:v>1005.8000000000001</c:v>
                </c:pt>
                <c:pt idx="109">
                  <c:v>1037.8999999999999</c:v>
                </c:pt>
                <c:pt idx="110">
                  <c:v>1094.7333333333333</c:v>
                </c:pt>
                <c:pt idx="111">
                  <c:v>1116.3333333333335</c:v>
                </c:pt>
                <c:pt idx="112">
                  <c:v>1117.0666666666666</c:v>
                </c:pt>
                <c:pt idx="113">
                  <c:v>1094.0333333333335</c:v>
                </c:pt>
                <c:pt idx="114">
                  <c:v>1086.3666666666666</c:v>
                </c:pt>
                <c:pt idx="115">
                  <c:v>1109.1666666666667</c:v>
                </c:pt>
                <c:pt idx="116">
                  <c:v>1119.4333333333332</c:v>
                </c:pt>
                <c:pt idx="117">
                  <c:v>1114.3333333333333</c:v>
                </c:pt>
                <c:pt idx="118">
                  <c:v>1060.8666666666666</c:v>
                </c:pt>
                <c:pt idx="119">
                  <c:v>985.0333333333333</c:v>
                </c:pt>
                <c:pt idx="120">
                  <c:v>923.79999999999984</c:v>
                </c:pt>
                <c:pt idx="121">
                  <c:v>887.5333333333333</c:v>
                </c:pt>
                <c:pt idx="122">
                  <c:v>860.9666666666667</c:v>
                </c:pt>
                <c:pt idx="123">
                  <c:v>823.5333333333333</c:v>
                </c:pt>
                <c:pt idx="124">
                  <c:v>799</c:v>
                </c:pt>
                <c:pt idx="125">
                  <c:v>794.36666666666679</c:v>
                </c:pt>
                <c:pt idx="126">
                  <c:v>812.06666666666672</c:v>
                </c:pt>
                <c:pt idx="127">
                  <c:v>805.4666666666667</c:v>
                </c:pt>
                <c:pt idx="128">
                  <c:v>782.0333333333333</c:v>
                </c:pt>
                <c:pt idx="129">
                  <c:v>740.16666666666663</c:v>
                </c:pt>
                <c:pt idx="130">
                  <c:v>750.53333333333319</c:v>
                </c:pt>
                <c:pt idx="131">
                  <c:v>808.96666666666658</c:v>
                </c:pt>
                <c:pt idx="132">
                  <c:v>880.96666666666658</c:v>
                </c:pt>
                <c:pt idx="133">
                  <c:v>895.56666666666661</c:v>
                </c:pt>
                <c:pt idx="134">
                  <c:v>869.36666666666667</c:v>
                </c:pt>
                <c:pt idx="135">
                  <c:v>832.9666666666667</c:v>
                </c:pt>
                <c:pt idx="136">
                  <c:v>807.16666666666663</c:v>
                </c:pt>
                <c:pt idx="137">
                  <c:v>793.06666666666661</c:v>
                </c:pt>
                <c:pt idx="138">
                  <c:v>770.86666666666667</c:v>
                </c:pt>
                <c:pt idx="139">
                  <c:v>745.43333333333339</c:v>
                </c:pt>
                <c:pt idx="140">
                  <c:v>715.09999999999991</c:v>
                </c:pt>
                <c:pt idx="141">
                  <c:v>681.0333333333333</c:v>
                </c:pt>
                <c:pt idx="142">
                  <c:v>652.33333333333337</c:v>
                </c:pt>
                <c:pt idx="143">
                  <c:v>610.63333333333333</c:v>
                </c:pt>
                <c:pt idx="144">
                  <c:v>587.73333333333346</c:v>
                </c:pt>
                <c:pt idx="145">
                  <c:v>575.83333333333337</c:v>
                </c:pt>
                <c:pt idx="146">
                  <c:v>586.19999999999993</c:v>
                </c:pt>
                <c:pt idx="147">
                  <c:v>610.76666666666665</c:v>
                </c:pt>
                <c:pt idx="148">
                  <c:v>634.29999999999984</c:v>
                </c:pt>
                <c:pt idx="149">
                  <c:v>643.86666666666656</c:v>
                </c:pt>
                <c:pt idx="150">
                  <c:v>639.9</c:v>
                </c:pt>
                <c:pt idx="151">
                  <c:v>668.63333333333333</c:v>
                </c:pt>
                <c:pt idx="152">
                  <c:v>706.43333333333328</c:v>
                </c:pt>
                <c:pt idx="153">
                  <c:v>770.43333333333328</c:v>
                </c:pt>
                <c:pt idx="154">
                  <c:v>776.13333333333321</c:v>
                </c:pt>
                <c:pt idx="155">
                  <c:v>768.93333333333328</c:v>
                </c:pt>
                <c:pt idx="156">
                  <c:v>713.33333333333337</c:v>
                </c:pt>
                <c:pt idx="157">
                  <c:v>682.83333333333337</c:v>
                </c:pt>
                <c:pt idx="158">
                  <c:v>663.59999999999991</c:v>
                </c:pt>
                <c:pt idx="159">
                  <c:v>657.93333333333339</c:v>
                </c:pt>
                <c:pt idx="160">
                  <c:v>644.79999999999995</c:v>
                </c:pt>
                <c:pt idx="161">
                  <c:v>638.5</c:v>
                </c:pt>
                <c:pt idx="162">
                  <c:v>637.79999999999995</c:v>
                </c:pt>
                <c:pt idx="163">
                  <c:v>625.80000000000007</c:v>
                </c:pt>
                <c:pt idx="164">
                  <c:v>616.9</c:v>
                </c:pt>
                <c:pt idx="165">
                  <c:v>594.63333333333333</c:v>
                </c:pt>
                <c:pt idx="166">
                  <c:v>602.29999999999995</c:v>
                </c:pt>
                <c:pt idx="167">
                  <c:v>611.32500000000005</c:v>
                </c:pt>
                <c:pt idx="168">
                  <c:v>617.6</c:v>
                </c:pt>
                <c:pt idx="169">
                  <c:v>614.19999999999993</c:v>
                </c:pt>
                <c:pt idx="170">
                  <c:v>618.70000000000005</c:v>
                </c:pt>
                <c:pt idx="171">
                  <c:v>628.9666666666667</c:v>
                </c:pt>
                <c:pt idx="172">
                  <c:v>643.6</c:v>
                </c:pt>
                <c:pt idx="173">
                  <c:v>644.0333333333333</c:v>
                </c:pt>
                <c:pt idx="174">
                  <c:v>641.56666666666661</c:v>
                </c:pt>
                <c:pt idx="175">
                  <c:v>644.26666666666654</c:v>
                </c:pt>
                <c:pt idx="176">
                  <c:v>658.49999999999989</c:v>
                </c:pt>
                <c:pt idx="177">
                  <c:v>665.56666666666661</c:v>
                </c:pt>
                <c:pt idx="178">
                  <c:v>679.06666666666661</c:v>
                </c:pt>
                <c:pt idx="179">
                  <c:v>698.73333333333323</c:v>
                </c:pt>
                <c:pt idx="180">
                  <c:v>749.76666666666677</c:v>
                </c:pt>
                <c:pt idx="181">
                  <c:v>799.66666666666663</c:v>
                </c:pt>
                <c:pt idx="182">
                  <c:v>836.73333333333346</c:v>
                </c:pt>
                <c:pt idx="183">
                  <c:v>840.13333333333355</c:v>
                </c:pt>
                <c:pt idx="184">
                  <c:v>841.70000000000016</c:v>
                </c:pt>
                <c:pt idx="185">
                  <c:v>867.70000000000016</c:v>
                </c:pt>
                <c:pt idx="186">
                  <c:v>923.50000000000011</c:v>
                </c:pt>
                <c:pt idx="187">
                  <c:v>953.86666666666679</c:v>
                </c:pt>
                <c:pt idx="188">
                  <c:v>948.16666666666686</c:v>
                </c:pt>
                <c:pt idx="189">
                  <c:v>910.1</c:v>
                </c:pt>
                <c:pt idx="190">
                  <c:v>871.16666666666663</c:v>
                </c:pt>
                <c:pt idx="191">
                  <c:v>839.33333333333337</c:v>
                </c:pt>
                <c:pt idx="192">
                  <c:v>829.03333333333319</c:v>
                </c:pt>
                <c:pt idx="193">
                  <c:v>801.96666666666658</c:v>
                </c:pt>
                <c:pt idx="194">
                  <c:v>794.73333333333323</c:v>
                </c:pt>
                <c:pt idx="195">
                  <c:v>798.43333333333328</c:v>
                </c:pt>
                <c:pt idx="196">
                  <c:v>811.30000000000007</c:v>
                </c:pt>
                <c:pt idx="197">
                  <c:v>797.6</c:v>
                </c:pt>
                <c:pt idx="198">
                  <c:v>766.36666666666679</c:v>
                </c:pt>
                <c:pt idx="199">
                  <c:v>764.76666666666677</c:v>
                </c:pt>
                <c:pt idx="200">
                  <c:v>788.06666666666661</c:v>
                </c:pt>
                <c:pt idx="201">
                  <c:v>816.26666666666677</c:v>
                </c:pt>
                <c:pt idx="202">
                  <c:v>832.66666666666663</c:v>
                </c:pt>
                <c:pt idx="203">
                  <c:v>828.06666666666661</c:v>
                </c:pt>
                <c:pt idx="204">
                  <c:v>808.63333333333321</c:v>
                </c:pt>
                <c:pt idx="205">
                  <c:v>805.29999999999984</c:v>
                </c:pt>
                <c:pt idx="206">
                  <c:v>791.69999999999982</c:v>
                </c:pt>
                <c:pt idx="207">
                  <c:v>785.5333333333333</c:v>
                </c:pt>
                <c:pt idx="208">
                  <c:v>743.66666666666663</c:v>
                </c:pt>
                <c:pt idx="209">
                  <c:v>729.59999999999991</c:v>
                </c:pt>
                <c:pt idx="210">
                  <c:v>719.19999999999993</c:v>
                </c:pt>
                <c:pt idx="211">
                  <c:v>712.9</c:v>
                </c:pt>
                <c:pt idx="212">
                  <c:v>682.79999999999984</c:v>
                </c:pt>
                <c:pt idx="213">
                  <c:v>646.36666666666667</c:v>
                </c:pt>
                <c:pt idx="214">
                  <c:v>648.66666666666663</c:v>
                </c:pt>
                <c:pt idx="215">
                  <c:v>687.13333333333321</c:v>
                </c:pt>
                <c:pt idx="216">
                  <c:v>727.66666666666663</c:v>
                </c:pt>
                <c:pt idx="217">
                  <c:v>747.9</c:v>
                </c:pt>
                <c:pt idx="218">
                  <c:v>751.36666666666667</c:v>
                </c:pt>
                <c:pt idx="219">
                  <c:v>751.76666666666677</c:v>
                </c:pt>
                <c:pt idx="220">
                  <c:v>752.19999999999993</c:v>
                </c:pt>
                <c:pt idx="221">
                  <c:v>734.83333333333337</c:v>
                </c:pt>
                <c:pt idx="222">
                  <c:v>706.30000000000007</c:v>
                </c:pt>
                <c:pt idx="223">
                  <c:v>700.5</c:v>
                </c:pt>
                <c:pt idx="224">
                  <c:v>721.0333333333333</c:v>
                </c:pt>
                <c:pt idx="225">
                  <c:v>769.93333333333328</c:v>
                </c:pt>
                <c:pt idx="226">
                  <c:v>757.23333333333323</c:v>
                </c:pt>
                <c:pt idx="227">
                  <c:v>709.4666666666667</c:v>
                </c:pt>
                <c:pt idx="228">
                  <c:v>661.4666666666667</c:v>
                </c:pt>
                <c:pt idx="229">
                  <c:v>638.83333333333337</c:v>
                </c:pt>
                <c:pt idx="230">
                  <c:v>627.83333333333337</c:v>
                </c:pt>
                <c:pt idx="231">
                  <c:v>604.23333333333335</c:v>
                </c:pt>
                <c:pt idx="232">
                  <c:v>587.46666666666658</c:v>
                </c:pt>
                <c:pt idx="233">
                  <c:v>601.19999999999993</c:v>
                </c:pt>
                <c:pt idx="234">
                  <c:v>625.49999999999989</c:v>
                </c:pt>
                <c:pt idx="235">
                  <c:v>636.13333333333333</c:v>
                </c:pt>
                <c:pt idx="236">
                  <c:v>623.70000000000005</c:v>
                </c:pt>
                <c:pt idx="237">
                  <c:v>586.43333333333339</c:v>
                </c:pt>
                <c:pt idx="238">
                  <c:v>559.93333333333328</c:v>
                </c:pt>
                <c:pt idx="239">
                  <c:v>549.73333333333323</c:v>
                </c:pt>
                <c:pt idx="240">
                  <c:v>543.90000000000009</c:v>
                </c:pt>
                <c:pt idx="241">
                  <c:v>533.80000000000007</c:v>
                </c:pt>
                <c:pt idx="242">
                  <c:v>515.83333333333337</c:v>
                </c:pt>
                <c:pt idx="243">
                  <c:v>554.4666666666667</c:v>
                </c:pt>
                <c:pt idx="244">
                  <c:v>606.16666666666663</c:v>
                </c:pt>
                <c:pt idx="245">
                  <c:v>674.26666666666665</c:v>
                </c:pt>
                <c:pt idx="246">
                  <c:v>716</c:v>
                </c:pt>
                <c:pt idx="247">
                  <c:v>741.43333333333339</c:v>
                </c:pt>
                <c:pt idx="248">
                  <c:v>745.66666666666663</c:v>
                </c:pt>
                <c:pt idx="249">
                  <c:v>762.26666666666677</c:v>
                </c:pt>
                <c:pt idx="250">
                  <c:v>812.96666666666681</c:v>
                </c:pt>
                <c:pt idx="251">
                  <c:v>878.00000000000011</c:v>
                </c:pt>
                <c:pt idx="252">
                  <c:v>918.20000000000016</c:v>
                </c:pt>
                <c:pt idx="253">
                  <c:v>944.26666666666677</c:v>
                </c:pt>
                <c:pt idx="254">
                  <c:v>970.00000000000011</c:v>
                </c:pt>
                <c:pt idx="255">
                  <c:v>955.23333333333346</c:v>
                </c:pt>
                <c:pt idx="256">
                  <c:v>939.73333333333346</c:v>
                </c:pt>
                <c:pt idx="257">
                  <c:v>870.30000000000018</c:v>
                </c:pt>
                <c:pt idx="258">
                  <c:v>818</c:v>
                </c:pt>
                <c:pt idx="259">
                  <c:v>762.76666666666677</c:v>
                </c:pt>
                <c:pt idx="260">
                  <c:v>749.93333333333339</c:v>
                </c:pt>
                <c:pt idx="261">
                  <c:v>753.13333333333321</c:v>
                </c:pt>
                <c:pt idx="262">
                  <c:v>740.6</c:v>
                </c:pt>
                <c:pt idx="263">
                  <c:v>724.16666666666663</c:v>
                </c:pt>
                <c:pt idx="264">
                  <c:v>747.43333333333328</c:v>
                </c:pt>
                <c:pt idx="265">
                  <c:v>808.9666666666667</c:v>
                </c:pt>
                <c:pt idx="266">
                  <c:v>859</c:v>
                </c:pt>
                <c:pt idx="267">
                  <c:v>872.73333333333323</c:v>
                </c:pt>
                <c:pt idx="268">
                  <c:v>871.06666666666661</c:v>
                </c:pt>
                <c:pt idx="269">
                  <c:v>883.46666666666658</c:v>
                </c:pt>
                <c:pt idx="270">
                  <c:v>891.83333333333337</c:v>
                </c:pt>
                <c:pt idx="271">
                  <c:v>901.53333333333342</c:v>
                </c:pt>
                <c:pt idx="272">
                  <c:v>898.90000000000009</c:v>
                </c:pt>
                <c:pt idx="273">
                  <c:v>893.93333333333339</c:v>
                </c:pt>
                <c:pt idx="274">
                  <c:v>891.66666666666663</c:v>
                </c:pt>
                <c:pt idx="275">
                  <c:v>880.83333333333337</c:v>
                </c:pt>
                <c:pt idx="276">
                  <c:v>843.56666666666661</c:v>
                </c:pt>
                <c:pt idx="277">
                  <c:v>770.96666666666658</c:v>
                </c:pt>
                <c:pt idx="278">
                  <c:v>717</c:v>
                </c:pt>
                <c:pt idx="279">
                  <c:v>692.36666666666679</c:v>
                </c:pt>
                <c:pt idx="280">
                  <c:v>678.4</c:v>
                </c:pt>
                <c:pt idx="281">
                  <c:v>663.5</c:v>
                </c:pt>
                <c:pt idx="282">
                  <c:v>667.56666666666661</c:v>
                </c:pt>
                <c:pt idx="283">
                  <c:v>678.9</c:v>
                </c:pt>
                <c:pt idx="284">
                  <c:v>703.0333333333333</c:v>
                </c:pt>
                <c:pt idx="285">
                  <c:v>700.86666666666667</c:v>
                </c:pt>
                <c:pt idx="286">
                  <c:v>695.69999999999993</c:v>
                </c:pt>
                <c:pt idx="287">
                  <c:v>685.26666666666677</c:v>
                </c:pt>
                <c:pt idx="288">
                  <c:v>691.69999999999993</c:v>
                </c:pt>
                <c:pt idx="289">
                  <c:v>700.0333333333333</c:v>
                </c:pt>
                <c:pt idx="290">
                  <c:v>720.09999999999991</c:v>
                </c:pt>
                <c:pt idx="291">
                  <c:v>741.16666666666652</c:v>
                </c:pt>
                <c:pt idx="292">
                  <c:v>763.69999999999982</c:v>
                </c:pt>
                <c:pt idx="293">
                  <c:v>793.19999999999982</c:v>
                </c:pt>
                <c:pt idx="294">
                  <c:v>791.56666666666649</c:v>
                </c:pt>
                <c:pt idx="295">
                  <c:v>777.23333333333312</c:v>
                </c:pt>
                <c:pt idx="296">
                  <c:v>748.66666666666663</c:v>
                </c:pt>
                <c:pt idx="297">
                  <c:v>733.4</c:v>
                </c:pt>
                <c:pt idx="298">
                  <c:v>734.73333333333323</c:v>
                </c:pt>
                <c:pt idx="299">
                  <c:v>709.90000000000009</c:v>
                </c:pt>
                <c:pt idx="300">
                  <c:v>686.83333333333337</c:v>
                </c:pt>
                <c:pt idx="301">
                  <c:v>660.6</c:v>
                </c:pt>
                <c:pt idx="302">
                  <c:v>636.56666666666672</c:v>
                </c:pt>
                <c:pt idx="303">
                  <c:v>606.30000000000007</c:v>
                </c:pt>
                <c:pt idx="304">
                  <c:v>584.33333333333337</c:v>
                </c:pt>
                <c:pt idx="305">
                  <c:v>557.00000000000011</c:v>
                </c:pt>
                <c:pt idx="306">
                  <c:v>568.50000000000011</c:v>
                </c:pt>
                <c:pt idx="307">
                  <c:v>584.5333333333333</c:v>
                </c:pt>
                <c:pt idx="308">
                  <c:v>614.6</c:v>
                </c:pt>
                <c:pt idx="309">
                  <c:v>618</c:v>
                </c:pt>
                <c:pt idx="310">
                  <c:v>597.9</c:v>
                </c:pt>
                <c:pt idx="311">
                  <c:v>608.9</c:v>
                </c:pt>
                <c:pt idx="312">
                  <c:v>620.59999999999991</c:v>
                </c:pt>
                <c:pt idx="313">
                  <c:v>646.6</c:v>
                </c:pt>
                <c:pt idx="314">
                  <c:v>662.5</c:v>
                </c:pt>
                <c:pt idx="315">
                  <c:v>698</c:v>
                </c:pt>
                <c:pt idx="316">
                  <c:v>729.93333333333328</c:v>
                </c:pt>
                <c:pt idx="317">
                  <c:v>733.36666666666645</c:v>
                </c:pt>
                <c:pt idx="318">
                  <c:v>692.9</c:v>
                </c:pt>
                <c:pt idx="319">
                  <c:v>653.83333333333326</c:v>
                </c:pt>
                <c:pt idx="320">
                  <c:v>619.76666666666654</c:v>
                </c:pt>
                <c:pt idx="321">
                  <c:v>627.33333333333337</c:v>
                </c:pt>
                <c:pt idx="322">
                  <c:v>643.13333333333333</c:v>
                </c:pt>
                <c:pt idx="323">
                  <c:v>659.36666666666667</c:v>
                </c:pt>
                <c:pt idx="324">
                  <c:v>649.43333333333328</c:v>
                </c:pt>
                <c:pt idx="325">
                  <c:v>632.16666666666663</c:v>
                </c:pt>
                <c:pt idx="326">
                  <c:v>613.13333333333333</c:v>
                </c:pt>
                <c:pt idx="327">
                  <c:v>588.56666666666672</c:v>
                </c:pt>
                <c:pt idx="328">
                  <c:v>555.46666666666681</c:v>
                </c:pt>
                <c:pt idx="329">
                  <c:v>555.80000000000007</c:v>
                </c:pt>
                <c:pt idx="330">
                  <c:v>582.43333333333339</c:v>
                </c:pt>
                <c:pt idx="331">
                  <c:v>613.53333333333342</c:v>
                </c:pt>
                <c:pt idx="332">
                  <c:v>632.4666666666667</c:v>
                </c:pt>
                <c:pt idx="333">
                  <c:v>651.29999999999995</c:v>
                </c:pt>
                <c:pt idx="334">
                  <c:v>680.4666666666667</c:v>
                </c:pt>
                <c:pt idx="335">
                  <c:v>706.76666666666677</c:v>
                </c:pt>
                <c:pt idx="336">
                  <c:v>734.63333333333333</c:v>
                </c:pt>
                <c:pt idx="337">
                  <c:v>779.40000000000009</c:v>
                </c:pt>
                <c:pt idx="338">
                  <c:v>809.80000000000007</c:v>
                </c:pt>
                <c:pt idx="339">
                  <c:v>836.76666666666677</c:v>
                </c:pt>
                <c:pt idx="340">
                  <c:v>829.26666666666677</c:v>
                </c:pt>
                <c:pt idx="341">
                  <c:v>827.26666666666677</c:v>
                </c:pt>
                <c:pt idx="342">
                  <c:v>822.1</c:v>
                </c:pt>
                <c:pt idx="343">
                  <c:v>852.66666666666663</c:v>
                </c:pt>
                <c:pt idx="344">
                  <c:v>867.36666666666679</c:v>
                </c:pt>
                <c:pt idx="345">
                  <c:v>906.86666666666679</c:v>
                </c:pt>
                <c:pt idx="346">
                  <c:v>909.66666666666663</c:v>
                </c:pt>
                <c:pt idx="347">
                  <c:v>923.53333333333342</c:v>
                </c:pt>
                <c:pt idx="348">
                  <c:v>921.90000000000009</c:v>
                </c:pt>
                <c:pt idx="349">
                  <c:v>911.69999999999993</c:v>
                </c:pt>
                <c:pt idx="350">
                  <c:v>902.20000000000016</c:v>
                </c:pt>
                <c:pt idx="351">
                  <c:v>865.93333333333339</c:v>
                </c:pt>
                <c:pt idx="352">
                  <c:v>883.23333333333323</c:v>
                </c:pt>
                <c:pt idx="353">
                  <c:v>906.90000000000009</c:v>
                </c:pt>
                <c:pt idx="354">
                  <c:v>943.53333333333342</c:v>
                </c:pt>
                <c:pt idx="355">
                  <c:v>919.66666666666663</c:v>
                </c:pt>
                <c:pt idx="356">
                  <c:v>900.83333333333337</c:v>
                </c:pt>
                <c:pt idx="357">
                  <c:v>852.63333333333333</c:v>
                </c:pt>
                <c:pt idx="358">
                  <c:v>818.90000000000009</c:v>
                </c:pt>
                <c:pt idx="359">
                  <c:v>771.9666666666667</c:v>
                </c:pt>
                <c:pt idx="360">
                  <c:v>722.66666666666663</c:v>
                </c:pt>
                <c:pt idx="361">
                  <c:v>697.33333333333337</c:v>
                </c:pt>
                <c:pt idx="362">
                  <c:v>680.26666666666677</c:v>
                </c:pt>
                <c:pt idx="363">
                  <c:v>697.80000000000018</c:v>
                </c:pt>
                <c:pt idx="364">
                  <c:v>683.36666666666679</c:v>
                </c:pt>
                <c:pt idx="365">
                  <c:v>651.40000000000009</c:v>
                </c:pt>
                <c:pt idx="366">
                  <c:v>597.5333333333333</c:v>
                </c:pt>
                <c:pt idx="367">
                  <c:v>562.5333333333333</c:v>
                </c:pt>
                <c:pt idx="368">
                  <c:v>545.63333333333333</c:v>
                </c:pt>
                <c:pt idx="369">
                  <c:v>544.19999999999993</c:v>
                </c:pt>
                <c:pt idx="370">
                  <c:v>583.36666666666667</c:v>
                </c:pt>
                <c:pt idx="371">
                  <c:v>620.79999999999995</c:v>
                </c:pt>
                <c:pt idx="372">
                  <c:v>679.86666666666667</c:v>
                </c:pt>
                <c:pt idx="373">
                  <c:v>673.90000000000009</c:v>
                </c:pt>
                <c:pt idx="374">
                  <c:v>694.93333333333339</c:v>
                </c:pt>
                <c:pt idx="375">
                  <c:v>713.80000000000007</c:v>
                </c:pt>
                <c:pt idx="376">
                  <c:v>760.86666666666667</c:v>
                </c:pt>
                <c:pt idx="377">
                  <c:v>776.36666666666679</c:v>
                </c:pt>
                <c:pt idx="378">
                  <c:v>806.5</c:v>
                </c:pt>
                <c:pt idx="379">
                  <c:v>841.73333333333323</c:v>
                </c:pt>
                <c:pt idx="380">
                  <c:v>880.9</c:v>
                </c:pt>
                <c:pt idx="381">
                  <c:v>897.80000000000018</c:v>
                </c:pt>
                <c:pt idx="382">
                  <c:v>893.56666666666672</c:v>
                </c:pt>
                <c:pt idx="383">
                  <c:v>900.03333333333342</c:v>
                </c:pt>
                <c:pt idx="384">
                  <c:v>895.19999999999993</c:v>
                </c:pt>
                <c:pt idx="385">
                  <c:v>946.43333333333339</c:v>
                </c:pt>
                <c:pt idx="386">
                  <c:v>974.50000000000011</c:v>
                </c:pt>
                <c:pt idx="387">
                  <c:v>1008.5333333333334</c:v>
                </c:pt>
                <c:pt idx="388">
                  <c:v>1014.9000000000002</c:v>
                </c:pt>
                <c:pt idx="389">
                  <c:v>1028.9000000000003</c:v>
                </c:pt>
                <c:pt idx="390">
                  <c:v>1036.7</c:v>
                </c:pt>
                <c:pt idx="391">
                  <c:v>1021.5</c:v>
                </c:pt>
                <c:pt idx="392">
                  <c:v>1046.8999999999999</c:v>
                </c:pt>
                <c:pt idx="393">
                  <c:v>1057.0333333333333</c:v>
                </c:pt>
                <c:pt idx="394">
                  <c:v>1071.4666666666667</c:v>
                </c:pt>
                <c:pt idx="395">
                  <c:v>1029.7333333333333</c:v>
                </c:pt>
                <c:pt idx="396">
                  <c:v>1010.7866666666669</c:v>
                </c:pt>
                <c:pt idx="397">
                  <c:v>973.47333333333336</c:v>
                </c:pt>
                <c:pt idx="398">
                  <c:v>927.86000000000013</c:v>
                </c:pt>
                <c:pt idx="399">
                  <c:v>861.56000000000006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841-F548-BAAB-7CB71990DEE7}"/>
            </c:ext>
          </c:extLst>
        </c:ser>
        <c:ser>
          <c:idx val="6"/>
          <c:order val="1"/>
          <c:tx>
            <c:strRef>
              <c:f>Data!$P$4</c:f>
              <c:strCache>
                <c:ptCount val="1"/>
                <c:pt idx="0">
                  <c:v>6 month average OPf 12 month total</c:v>
                </c:pt>
              </c:strCache>
            </c:strRef>
          </c:tx>
          <c:spPr>
            <a:ln w="31750">
              <a:solidFill>
                <a:srgbClr val="00B050"/>
              </a:solidFill>
            </a:ln>
          </c:spPr>
          <c:marker>
            <c:symbol val="none"/>
          </c:marker>
          <c:trendline>
            <c:trendlineType val="movingAvg"/>
            <c:period val="30"/>
            <c:dispRSqr val="0"/>
            <c:dispEq val="0"/>
          </c:trendline>
          <c:cat>
            <c:numRef>
              <c:f>Data!$D$18:$D$417</c:f>
              <c:numCache>
                <c:formatCode>mmm\-yy</c:formatCode>
                <c:ptCount val="400"/>
                <c:pt idx="0">
                  <c:v>32142</c:v>
                </c:pt>
                <c:pt idx="1">
                  <c:v>32173</c:v>
                </c:pt>
                <c:pt idx="2">
                  <c:v>32202</c:v>
                </c:pt>
                <c:pt idx="3">
                  <c:v>32233</c:v>
                </c:pt>
                <c:pt idx="4">
                  <c:v>32263</c:v>
                </c:pt>
                <c:pt idx="5">
                  <c:v>32294</c:v>
                </c:pt>
                <c:pt idx="6">
                  <c:v>32324</c:v>
                </c:pt>
                <c:pt idx="7">
                  <c:v>32355</c:v>
                </c:pt>
                <c:pt idx="8">
                  <c:v>32386</c:v>
                </c:pt>
                <c:pt idx="9">
                  <c:v>32416</c:v>
                </c:pt>
                <c:pt idx="10">
                  <c:v>32447</c:v>
                </c:pt>
                <c:pt idx="11">
                  <c:v>32477</c:v>
                </c:pt>
                <c:pt idx="12">
                  <c:v>32508</c:v>
                </c:pt>
                <c:pt idx="13">
                  <c:v>32539</c:v>
                </c:pt>
                <c:pt idx="14">
                  <c:v>32567</c:v>
                </c:pt>
                <c:pt idx="15">
                  <c:v>32598</c:v>
                </c:pt>
                <c:pt idx="16">
                  <c:v>32628</c:v>
                </c:pt>
                <c:pt idx="17">
                  <c:v>32659</c:v>
                </c:pt>
                <c:pt idx="18">
                  <c:v>32689</c:v>
                </c:pt>
                <c:pt idx="19">
                  <c:v>32720</c:v>
                </c:pt>
                <c:pt idx="20">
                  <c:v>32751</c:v>
                </c:pt>
                <c:pt idx="21">
                  <c:v>32781</c:v>
                </c:pt>
                <c:pt idx="22">
                  <c:v>32812</c:v>
                </c:pt>
                <c:pt idx="23">
                  <c:v>32842</c:v>
                </c:pt>
                <c:pt idx="24">
                  <c:v>32873</c:v>
                </c:pt>
                <c:pt idx="25">
                  <c:v>32904</c:v>
                </c:pt>
                <c:pt idx="26">
                  <c:v>32932</c:v>
                </c:pt>
                <c:pt idx="27">
                  <c:v>32963</c:v>
                </c:pt>
                <c:pt idx="28">
                  <c:v>32993</c:v>
                </c:pt>
                <c:pt idx="29">
                  <c:v>33024</c:v>
                </c:pt>
                <c:pt idx="30">
                  <c:v>33054</c:v>
                </c:pt>
                <c:pt idx="31">
                  <c:v>33085</c:v>
                </c:pt>
                <c:pt idx="32">
                  <c:v>33116</c:v>
                </c:pt>
                <c:pt idx="33">
                  <c:v>33146</c:v>
                </c:pt>
                <c:pt idx="34">
                  <c:v>33177</c:v>
                </c:pt>
                <c:pt idx="35">
                  <c:v>33207</c:v>
                </c:pt>
                <c:pt idx="36">
                  <c:v>33238</c:v>
                </c:pt>
                <c:pt idx="37">
                  <c:v>33269</c:v>
                </c:pt>
                <c:pt idx="38">
                  <c:v>33297</c:v>
                </c:pt>
                <c:pt idx="39">
                  <c:v>33328</c:v>
                </c:pt>
                <c:pt idx="40">
                  <c:v>33358</c:v>
                </c:pt>
                <c:pt idx="41">
                  <c:v>33389</c:v>
                </c:pt>
                <c:pt idx="42">
                  <c:v>33419</c:v>
                </c:pt>
                <c:pt idx="43">
                  <c:v>33450</c:v>
                </c:pt>
                <c:pt idx="44">
                  <c:v>33481</c:v>
                </c:pt>
                <c:pt idx="45">
                  <c:v>33511</c:v>
                </c:pt>
                <c:pt idx="46">
                  <c:v>33542</c:v>
                </c:pt>
                <c:pt idx="47">
                  <c:v>33572</c:v>
                </c:pt>
                <c:pt idx="48">
                  <c:v>33603</c:v>
                </c:pt>
                <c:pt idx="49">
                  <c:v>33634</c:v>
                </c:pt>
                <c:pt idx="50">
                  <c:v>33663</c:v>
                </c:pt>
                <c:pt idx="51">
                  <c:v>33694</c:v>
                </c:pt>
                <c:pt idx="52">
                  <c:v>33724</c:v>
                </c:pt>
                <c:pt idx="53">
                  <c:v>33755</c:v>
                </c:pt>
                <c:pt idx="54">
                  <c:v>33785</c:v>
                </c:pt>
                <c:pt idx="55">
                  <c:v>33816</c:v>
                </c:pt>
                <c:pt idx="56">
                  <c:v>33847</c:v>
                </c:pt>
                <c:pt idx="57">
                  <c:v>33877</c:v>
                </c:pt>
                <c:pt idx="58">
                  <c:v>33908</c:v>
                </c:pt>
                <c:pt idx="59">
                  <c:v>33938</c:v>
                </c:pt>
                <c:pt idx="60">
                  <c:v>33969</c:v>
                </c:pt>
                <c:pt idx="61">
                  <c:v>34000</c:v>
                </c:pt>
                <c:pt idx="62">
                  <c:v>34028</c:v>
                </c:pt>
                <c:pt idx="63">
                  <c:v>34059</c:v>
                </c:pt>
                <c:pt idx="64">
                  <c:v>34089</c:v>
                </c:pt>
                <c:pt idx="65">
                  <c:v>34120</c:v>
                </c:pt>
                <c:pt idx="66">
                  <c:v>34150</c:v>
                </c:pt>
                <c:pt idx="67">
                  <c:v>34181</c:v>
                </c:pt>
                <c:pt idx="68">
                  <c:v>34212</c:v>
                </c:pt>
                <c:pt idx="69">
                  <c:v>34242</c:v>
                </c:pt>
                <c:pt idx="70">
                  <c:v>34273</c:v>
                </c:pt>
                <c:pt idx="71">
                  <c:v>34303</c:v>
                </c:pt>
                <c:pt idx="72">
                  <c:v>34334</c:v>
                </c:pt>
                <c:pt idx="73">
                  <c:v>34365</c:v>
                </c:pt>
                <c:pt idx="74">
                  <c:v>34393</c:v>
                </c:pt>
                <c:pt idx="75">
                  <c:v>34424</c:v>
                </c:pt>
                <c:pt idx="76">
                  <c:v>34454</c:v>
                </c:pt>
                <c:pt idx="77">
                  <c:v>34485</c:v>
                </c:pt>
                <c:pt idx="78">
                  <c:v>34515</c:v>
                </c:pt>
                <c:pt idx="79">
                  <c:v>34546</c:v>
                </c:pt>
                <c:pt idx="80">
                  <c:v>34577</c:v>
                </c:pt>
                <c:pt idx="81">
                  <c:v>34607</c:v>
                </c:pt>
                <c:pt idx="82">
                  <c:v>34638</c:v>
                </c:pt>
                <c:pt idx="83">
                  <c:v>34668</c:v>
                </c:pt>
                <c:pt idx="84">
                  <c:v>34699</c:v>
                </c:pt>
                <c:pt idx="85">
                  <c:v>34730</c:v>
                </c:pt>
                <c:pt idx="86">
                  <c:v>34758</c:v>
                </c:pt>
                <c:pt idx="87">
                  <c:v>34789</c:v>
                </c:pt>
                <c:pt idx="88">
                  <c:v>34819</c:v>
                </c:pt>
                <c:pt idx="89">
                  <c:v>34850</c:v>
                </c:pt>
                <c:pt idx="90">
                  <c:v>34880</c:v>
                </c:pt>
                <c:pt idx="91">
                  <c:v>34911</c:v>
                </c:pt>
                <c:pt idx="92">
                  <c:v>34942</c:v>
                </c:pt>
                <c:pt idx="93">
                  <c:v>34972</c:v>
                </c:pt>
                <c:pt idx="94">
                  <c:v>35003</c:v>
                </c:pt>
                <c:pt idx="95">
                  <c:v>35033</c:v>
                </c:pt>
                <c:pt idx="96">
                  <c:v>35064</c:v>
                </c:pt>
                <c:pt idx="97">
                  <c:v>35095</c:v>
                </c:pt>
                <c:pt idx="98">
                  <c:v>35124</c:v>
                </c:pt>
                <c:pt idx="99">
                  <c:v>35155</c:v>
                </c:pt>
                <c:pt idx="100">
                  <c:v>35185</c:v>
                </c:pt>
                <c:pt idx="101">
                  <c:v>35216</c:v>
                </c:pt>
                <c:pt idx="102">
                  <c:v>35246</c:v>
                </c:pt>
                <c:pt idx="103">
                  <c:v>35277</c:v>
                </c:pt>
                <c:pt idx="104">
                  <c:v>35308</c:v>
                </c:pt>
                <c:pt idx="105">
                  <c:v>35338</c:v>
                </c:pt>
                <c:pt idx="106">
                  <c:v>35369</c:v>
                </c:pt>
                <c:pt idx="107">
                  <c:v>35399</c:v>
                </c:pt>
                <c:pt idx="108">
                  <c:v>35430</c:v>
                </c:pt>
                <c:pt idx="109">
                  <c:v>35461</c:v>
                </c:pt>
                <c:pt idx="110">
                  <c:v>35489</c:v>
                </c:pt>
                <c:pt idx="111">
                  <c:v>35520</c:v>
                </c:pt>
                <c:pt idx="112">
                  <c:v>35550</c:v>
                </c:pt>
                <c:pt idx="113">
                  <c:v>35581</c:v>
                </c:pt>
                <c:pt idx="114">
                  <c:v>35611</c:v>
                </c:pt>
                <c:pt idx="115">
                  <c:v>35642</c:v>
                </c:pt>
                <c:pt idx="116">
                  <c:v>35673</c:v>
                </c:pt>
                <c:pt idx="117">
                  <c:v>35703</c:v>
                </c:pt>
                <c:pt idx="118">
                  <c:v>35734</c:v>
                </c:pt>
                <c:pt idx="119">
                  <c:v>35764</c:v>
                </c:pt>
                <c:pt idx="120">
                  <c:v>35795</c:v>
                </c:pt>
                <c:pt idx="121">
                  <c:v>35826</c:v>
                </c:pt>
                <c:pt idx="122">
                  <c:v>35854</c:v>
                </c:pt>
                <c:pt idx="123">
                  <c:v>35885</c:v>
                </c:pt>
                <c:pt idx="124">
                  <c:v>35915</c:v>
                </c:pt>
                <c:pt idx="125">
                  <c:v>35946</c:v>
                </c:pt>
                <c:pt idx="126">
                  <c:v>35976</c:v>
                </c:pt>
                <c:pt idx="127">
                  <c:v>36007</c:v>
                </c:pt>
                <c:pt idx="128">
                  <c:v>36038</c:v>
                </c:pt>
                <c:pt idx="129">
                  <c:v>36068</c:v>
                </c:pt>
                <c:pt idx="130">
                  <c:v>36099</c:v>
                </c:pt>
                <c:pt idx="131">
                  <c:v>36129</c:v>
                </c:pt>
                <c:pt idx="132">
                  <c:v>36160</c:v>
                </c:pt>
                <c:pt idx="133">
                  <c:v>36191</c:v>
                </c:pt>
                <c:pt idx="134">
                  <c:v>36219</c:v>
                </c:pt>
                <c:pt idx="135">
                  <c:v>36250</c:v>
                </c:pt>
                <c:pt idx="136">
                  <c:v>36280</c:v>
                </c:pt>
                <c:pt idx="137">
                  <c:v>36311</c:v>
                </c:pt>
                <c:pt idx="138">
                  <c:v>36341</c:v>
                </c:pt>
                <c:pt idx="139">
                  <c:v>36372</c:v>
                </c:pt>
                <c:pt idx="140">
                  <c:v>36403</c:v>
                </c:pt>
                <c:pt idx="141">
                  <c:v>36433</c:v>
                </c:pt>
                <c:pt idx="142">
                  <c:v>36464</c:v>
                </c:pt>
                <c:pt idx="143">
                  <c:v>36494</c:v>
                </c:pt>
                <c:pt idx="144">
                  <c:v>36525</c:v>
                </c:pt>
                <c:pt idx="145">
                  <c:v>36556</c:v>
                </c:pt>
                <c:pt idx="146">
                  <c:v>36585</c:v>
                </c:pt>
                <c:pt idx="147">
                  <c:v>36616</c:v>
                </c:pt>
                <c:pt idx="148">
                  <c:v>36646</c:v>
                </c:pt>
                <c:pt idx="149">
                  <c:v>36677</c:v>
                </c:pt>
                <c:pt idx="150">
                  <c:v>36707</c:v>
                </c:pt>
                <c:pt idx="151">
                  <c:v>36738</c:v>
                </c:pt>
                <c:pt idx="152">
                  <c:v>36769</c:v>
                </c:pt>
                <c:pt idx="153">
                  <c:v>36799</c:v>
                </c:pt>
                <c:pt idx="154">
                  <c:v>36830</c:v>
                </c:pt>
                <c:pt idx="155">
                  <c:v>36860</c:v>
                </c:pt>
                <c:pt idx="156">
                  <c:v>36891</c:v>
                </c:pt>
                <c:pt idx="157">
                  <c:v>36922</c:v>
                </c:pt>
                <c:pt idx="158">
                  <c:v>36950</c:v>
                </c:pt>
                <c:pt idx="159">
                  <c:v>36981</c:v>
                </c:pt>
                <c:pt idx="160">
                  <c:v>37011</c:v>
                </c:pt>
                <c:pt idx="161">
                  <c:v>37042</c:v>
                </c:pt>
                <c:pt idx="162">
                  <c:v>37072</c:v>
                </c:pt>
                <c:pt idx="163">
                  <c:v>37103</c:v>
                </c:pt>
                <c:pt idx="164">
                  <c:v>37134</c:v>
                </c:pt>
                <c:pt idx="165">
                  <c:v>37164</c:v>
                </c:pt>
                <c:pt idx="166">
                  <c:v>37195</c:v>
                </c:pt>
                <c:pt idx="167">
                  <c:v>37225</c:v>
                </c:pt>
                <c:pt idx="168">
                  <c:v>37256</c:v>
                </c:pt>
                <c:pt idx="169">
                  <c:v>37287</c:v>
                </c:pt>
                <c:pt idx="170">
                  <c:v>37315</c:v>
                </c:pt>
                <c:pt idx="171">
                  <c:v>37346</c:v>
                </c:pt>
                <c:pt idx="172">
                  <c:v>37376</c:v>
                </c:pt>
                <c:pt idx="173">
                  <c:v>37407</c:v>
                </c:pt>
                <c:pt idx="174">
                  <c:v>37437</c:v>
                </c:pt>
                <c:pt idx="175">
                  <c:v>37468</c:v>
                </c:pt>
                <c:pt idx="176">
                  <c:v>37499</c:v>
                </c:pt>
                <c:pt idx="177">
                  <c:v>37529</c:v>
                </c:pt>
                <c:pt idx="178">
                  <c:v>37560</c:v>
                </c:pt>
                <c:pt idx="179">
                  <c:v>37590</c:v>
                </c:pt>
                <c:pt idx="180">
                  <c:v>37621</c:v>
                </c:pt>
                <c:pt idx="181">
                  <c:v>37652</c:v>
                </c:pt>
                <c:pt idx="182">
                  <c:v>37680</c:v>
                </c:pt>
                <c:pt idx="183">
                  <c:v>37711</c:v>
                </c:pt>
                <c:pt idx="184">
                  <c:v>37741</c:v>
                </c:pt>
                <c:pt idx="185">
                  <c:v>37772</c:v>
                </c:pt>
                <c:pt idx="186">
                  <c:v>37802</c:v>
                </c:pt>
                <c:pt idx="187">
                  <c:v>37833</c:v>
                </c:pt>
                <c:pt idx="188">
                  <c:v>37864</c:v>
                </c:pt>
                <c:pt idx="189">
                  <c:v>37894</c:v>
                </c:pt>
                <c:pt idx="190">
                  <c:v>37925</c:v>
                </c:pt>
                <c:pt idx="191">
                  <c:v>37955</c:v>
                </c:pt>
                <c:pt idx="192">
                  <c:v>37986</c:v>
                </c:pt>
                <c:pt idx="193">
                  <c:v>38017</c:v>
                </c:pt>
                <c:pt idx="194">
                  <c:v>38046</c:v>
                </c:pt>
                <c:pt idx="195">
                  <c:v>38077</c:v>
                </c:pt>
                <c:pt idx="196">
                  <c:v>38107</c:v>
                </c:pt>
                <c:pt idx="197">
                  <c:v>38138</c:v>
                </c:pt>
                <c:pt idx="198">
                  <c:v>38168</c:v>
                </c:pt>
                <c:pt idx="199">
                  <c:v>38199</c:v>
                </c:pt>
                <c:pt idx="200">
                  <c:v>38230</c:v>
                </c:pt>
                <c:pt idx="201">
                  <c:v>38260</c:v>
                </c:pt>
                <c:pt idx="202">
                  <c:v>38291</c:v>
                </c:pt>
                <c:pt idx="203">
                  <c:v>38321</c:v>
                </c:pt>
                <c:pt idx="204">
                  <c:v>38352</c:v>
                </c:pt>
                <c:pt idx="205">
                  <c:v>38383</c:v>
                </c:pt>
                <c:pt idx="206">
                  <c:v>38411</c:v>
                </c:pt>
                <c:pt idx="207">
                  <c:v>38442</c:v>
                </c:pt>
                <c:pt idx="208">
                  <c:v>38472</c:v>
                </c:pt>
                <c:pt idx="209">
                  <c:v>38503</c:v>
                </c:pt>
                <c:pt idx="210">
                  <c:v>38533</c:v>
                </c:pt>
                <c:pt idx="211">
                  <c:v>38564</c:v>
                </c:pt>
                <c:pt idx="212">
                  <c:v>38595</c:v>
                </c:pt>
                <c:pt idx="213">
                  <c:v>38625</c:v>
                </c:pt>
                <c:pt idx="214">
                  <c:v>38656</c:v>
                </c:pt>
                <c:pt idx="215">
                  <c:v>38686</c:v>
                </c:pt>
                <c:pt idx="216">
                  <c:v>38717</c:v>
                </c:pt>
                <c:pt idx="217">
                  <c:v>38748</c:v>
                </c:pt>
                <c:pt idx="218">
                  <c:v>38776</c:v>
                </c:pt>
                <c:pt idx="219">
                  <c:v>38807</c:v>
                </c:pt>
                <c:pt idx="220">
                  <c:v>38837</c:v>
                </c:pt>
                <c:pt idx="221">
                  <c:v>38868</c:v>
                </c:pt>
                <c:pt idx="222">
                  <c:v>38898</c:v>
                </c:pt>
                <c:pt idx="223">
                  <c:v>38929</c:v>
                </c:pt>
                <c:pt idx="224">
                  <c:v>38960</c:v>
                </c:pt>
                <c:pt idx="225">
                  <c:v>38990</c:v>
                </c:pt>
                <c:pt idx="226">
                  <c:v>39021</c:v>
                </c:pt>
                <c:pt idx="227">
                  <c:v>39051</c:v>
                </c:pt>
                <c:pt idx="228">
                  <c:v>39082</c:v>
                </c:pt>
                <c:pt idx="229">
                  <c:v>39113</c:v>
                </c:pt>
                <c:pt idx="230">
                  <c:v>39141</c:v>
                </c:pt>
                <c:pt idx="231">
                  <c:v>39172</c:v>
                </c:pt>
                <c:pt idx="232">
                  <c:v>39202</c:v>
                </c:pt>
                <c:pt idx="233">
                  <c:v>39233</c:v>
                </c:pt>
                <c:pt idx="234">
                  <c:v>39263</c:v>
                </c:pt>
                <c:pt idx="235">
                  <c:v>39294</c:v>
                </c:pt>
                <c:pt idx="236">
                  <c:v>39325</c:v>
                </c:pt>
                <c:pt idx="237">
                  <c:v>39355</c:v>
                </c:pt>
                <c:pt idx="238">
                  <c:v>39386</c:v>
                </c:pt>
                <c:pt idx="239">
                  <c:v>39416</c:v>
                </c:pt>
                <c:pt idx="240">
                  <c:v>39447</c:v>
                </c:pt>
                <c:pt idx="241">
                  <c:v>39478</c:v>
                </c:pt>
                <c:pt idx="242">
                  <c:v>39507</c:v>
                </c:pt>
                <c:pt idx="243">
                  <c:v>39538</c:v>
                </c:pt>
                <c:pt idx="244">
                  <c:v>39568</c:v>
                </c:pt>
                <c:pt idx="245">
                  <c:v>39599</c:v>
                </c:pt>
                <c:pt idx="246">
                  <c:v>39629</c:v>
                </c:pt>
                <c:pt idx="247">
                  <c:v>39660</c:v>
                </c:pt>
                <c:pt idx="248">
                  <c:v>39691</c:v>
                </c:pt>
                <c:pt idx="249">
                  <c:v>39721</c:v>
                </c:pt>
                <c:pt idx="250">
                  <c:v>39752</c:v>
                </c:pt>
                <c:pt idx="251">
                  <c:v>39782</c:v>
                </c:pt>
                <c:pt idx="252">
                  <c:v>39813</c:v>
                </c:pt>
                <c:pt idx="253">
                  <c:v>39844</c:v>
                </c:pt>
                <c:pt idx="254">
                  <c:v>39872</c:v>
                </c:pt>
                <c:pt idx="255">
                  <c:v>39903</c:v>
                </c:pt>
                <c:pt idx="256">
                  <c:v>39933</c:v>
                </c:pt>
                <c:pt idx="257">
                  <c:v>39964</c:v>
                </c:pt>
                <c:pt idx="258">
                  <c:v>39994</c:v>
                </c:pt>
                <c:pt idx="259">
                  <c:v>40025</c:v>
                </c:pt>
                <c:pt idx="260">
                  <c:v>40056</c:v>
                </c:pt>
                <c:pt idx="261">
                  <c:v>40086</c:v>
                </c:pt>
                <c:pt idx="262">
                  <c:v>40117</c:v>
                </c:pt>
                <c:pt idx="263">
                  <c:v>40147</c:v>
                </c:pt>
                <c:pt idx="264">
                  <c:v>40178</c:v>
                </c:pt>
                <c:pt idx="265">
                  <c:v>40209</c:v>
                </c:pt>
                <c:pt idx="266">
                  <c:v>40237</c:v>
                </c:pt>
                <c:pt idx="267">
                  <c:v>40268</c:v>
                </c:pt>
                <c:pt idx="268">
                  <c:v>40298</c:v>
                </c:pt>
                <c:pt idx="269">
                  <c:v>40329</c:v>
                </c:pt>
                <c:pt idx="270">
                  <c:v>40359</c:v>
                </c:pt>
                <c:pt idx="271">
                  <c:v>40390</c:v>
                </c:pt>
                <c:pt idx="272">
                  <c:v>40421</c:v>
                </c:pt>
                <c:pt idx="273">
                  <c:v>40451</c:v>
                </c:pt>
                <c:pt idx="274">
                  <c:v>40482</c:v>
                </c:pt>
                <c:pt idx="275">
                  <c:v>40512</c:v>
                </c:pt>
                <c:pt idx="276">
                  <c:v>40543</c:v>
                </c:pt>
                <c:pt idx="277">
                  <c:v>40574</c:v>
                </c:pt>
                <c:pt idx="278">
                  <c:v>40602</c:v>
                </c:pt>
                <c:pt idx="279">
                  <c:v>40633</c:v>
                </c:pt>
                <c:pt idx="280">
                  <c:v>40663</c:v>
                </c:pt>
                <c:pt idx="281">
                  <c:v>40694</c:v>
                </c:pt>
                <c:pt idx="282">
                  <c:v>40724</c:v>
                </c:pt>
                <c:pt idx="283">
                  <c:v>40755</c:v>
                </c:pt>
                <c:pt idx="284">
                  <c:v>40786</c:v>
                </c:pt>
                <c:pt idx="285">
                  <c:v>40816</c:v>
                </c:pt>
                <c:pt idx="286">
                  <c:v>40847</c:v>
                </c:pt>
                <c:pt idx="287">
                  <c:v>40877</c:v>
                </c:pt>
                <c:pt idx="288">
                  <c:v>40908</c:v>
                </c:pt>
                <c:pt idx="289">
                  <c:v>40939</c:v>
                </c:pt>
                <c:pt idx="290">
                  <c:v>40968</c:v>
                </c:pt>
                <c:pt idx="291">
                  <c:v>40999</c:v>
                </c:pt>
                <c:pt idx="292">
                  <c:v>41029</c:v>
                </c:pt>
                <c:pt idx="293">
                  <c:v>41060</c:v>
                </c:pt>
                <c:pt idx="294">
                  <c:v>41090</c:v>
                </c:pt>
                <c:pt idx="295">
                  <c:v>41121</c:v>
                </c:pt>
                <c:pt idx="296">
                  <c:v>41152</c:v>
                </c:pt>
                <c:pt idx="297">
                  <c:v>41182</c:v>
                </c:pt>
                <c:pt idx="298">
                  <c:v>41213</c:v>
                </c:pt>
                <c:pt idx="299">
                  <c:v>41243</c:v>
                </c:pt>
                <c:pt idx="300">
                  <c:v>41274</c:v>
                </c:pt>
                <c:pt idx="301">
                  <c:v>41305</c:v>
                </c:pt>
                <c:pt idx="302">
                  <c:v>41333</c:v>
                </c:pt>
                <c:pt idx="303">
                  <c:v>41364</c:v>
                </c:pt>
                <c:pt idx="304">
                  <c:v>41394</c:v>
                </c:pt>
                <c:pt idx="305">
                  <c:v>41425</c:v>
                </c:pt>
                <c:pt idx="306">
                  <c:v>41455</c:v>
                </c:pt>
                <c:pt idx="307">
                  <c:v>41486</c:v>
                </c:pt>
                <c:pt idx="308">
                  <c:v>41517</c:v>
                </c:pt>
                <c:pt idx="309">
                  <c:v>41547</c:v>
                </c:pt>
                <c:pt idx="310">
                  <c:v>41578</c:v>
                </c:pt>
                <c:pt idx="311">
                  <c:v>41608</c:v>
                </c:pt>
                <c:pt idx="312">
                  <c:v>41639</c:v>
                </c:pt>
                <c:pt idx="313">
                  <c:v>41670</c:v>
                </c:pt>
                <c:pt idx="314">
                  <c:v>41698</c:v>
                </c:pt>
                <c:pt idx="315">
                  <c:v>41729</c:v>
                </c:pt>
                <c:pt idx="316">
                  <c:v>41759</c:v>
                </c:pt>
                <c:pt idx="317">
                  <c:v>41790</c:v>
                </c:pt>
                <c:pt idx="318">
                  <c:v>41820</c:v>
                </c:pt>
                <c:pt idx="319">
                  <c:v>41851</c:v>
                </c:pt>
                <c:pt idx="320">
                  <c:v>41882</c:v>
                </c:pt>
                <c:pt idx="321">
                  <c:v>41912</c:v>
                </c:pt>
                <c:pt idx="322">
                  <c:v>41943</c:v>
                </c:pt>
                <c:pt idx="323">
                  <c:v>41973</c:v>
                </c:pt>
                <c:pt idx="324">
                  <c:v>42004</c:v>
                </c:pt>
                <c:pt idx="325">
                  <c:v>42035</c:v>
                </c:pt>
                <c:pt idx="326">
                  <c:v>42063</c:v>
                </c:pt>
                <c:pt idx="327">
                  <c:v>42094</c:v>
                </c:pt>
                <c:pt idx="328">
                  <c:v>42124</c:v>
                </c:pt>
                <c:pt idx="329">
                  <c:v>42155</c:v>
                </c:pt>
                <c:pt idx="330">
                  <c:v>42185</c:v>
                </c:pt>
                <c:pt idx="331">
                  <c:v>42216</c:v>
                </c:pt>
                <c:pt idx="332">
                  <c:v>42247</c:v>
                </c:pt>
                <c:pt idx="333">
                  <c:v>42277</c:v>
                </c:pt>
                <c:pt idx="334">
                  <c:v>42308</c:v>
                </c:pt>
                <c:pt idx="335">
                  <c:v>42338</c:v>
                </c:pt>
                <c:pt idx="336">
                  <c:v>42369</c:v>
                </c:pt>
                <c:pt idx="337">
                  <c:v>42400</c:v>
                </c:pt>
                <c:pt idx="338">
                  <c:v>42429</c:v>
                </c:pt>
                <c:pt idx="339">
                  <c:v>42460</c:v>
                </c:pt>
                <c:pt idx="340">
                  <c:v>42490</c:v>
                </c:pt>
                <c:pt idx="341">
                  <c:v>42521</c:v>
                </c:pt>
                <c:pt idx="342">
                  <c:v>42551</c:v>
                </c:pt>
                <c:pt idx="343">
                  <c:v>42582</c:v>
                </c:pt>
                <c:pt idx="344">
                  <c:v>42613</c:v>
                </c:pt>
                <c:pt idx="345">
                  <c:v>42643</c:v>
                </c:pt>
                <c:pt idx="346">
                  <c:v>42674</c:v>
                </c:pt>
                <c:pt idx="347">
                  <c:v>42704</c:v>
                </c:pt>
                <c:pt idx="348">
                  <c:v>42735</c:v>
                </c:pt>
                <c:pt idx="349">
                  <c:v>42766</c:v>
                </c:pt>
                <c:pt idx="350">
                  <c:v>42794</c:v>
                </c:pt>
                <c:pt idx="351">
                  <c:v>42825</c:v>
                </c:pt>
                <c:pt idx="352">
                  <c:v>42855</c:v>
                </c:pt>
                <c:pt idx="353">
                  <c:v>42886</c:v>
                </c:pt>
                <c:pt idx="354">
                  <c:v>42916</c:v>
                </c:pt>
                <c:pt idx="355">
                  <c:v>42947</c:v>
                </c:pt>
                <c:pt idx="356">
                  <c:v>42978</c:v>
                </c:pt>
                <c:pt idx="357">
                  <c:v>43008</c:v>
                </c:pt>
                <c:pt idx="358">
                  <c:v>43039</c:v>
                </c:pt>
                <c:pt idx="359">
                  <c:v>43069</c:v>
                </c:pt>
                <c:pt idx="360">
                  <c:v>43100</c:v>
                </c:pt>
                <c:pt idx="361">
                  <c:v>43131</c:v>
                </c:pt>
                <c:pt idx="362">
                  <c:v>43159</c:v>
                </c:pt>
                <c:pt idx="363">
                  <c:v>43190</c:v>
                </c:pt>
                <c:pt idx="364">
                  <c:v>43220</c:v>
                </c:pt>
                <c:pt idx="365">
                  <c:v>43251</c:v>
                </c:pt>
                <c:pt idx="366">
                  <c:v>43281</c:v>
                </c:pt>
                <c:pt idx="367">
                  <c:v>43312</c:v>
                </c:pt>
                <c:pt idx="368">
                  <c:v>43343</c:v>
                </c:pt>
                <c:pt idx="369">
                  <c:v>43373</c:v>
                </c:pt>
                <c:pt idx="370">
                  <c:v>43404</c:v>
                </c:pt>
                <c:pt idx="371">
                  <c:v>43434</c:v>
                </c:pt>
                <c:pt idx="372">
                  <c:v>43465</c:v>
                </c:pt>
                <c:pt idx="373">
                  <c:v>43496</c:v>
                </c:pt>
                <c:pt idx="374">
                  <c:v>43524</c:v>
                </c:pt>
                <c:pt idx="375">
                  <c:v>43555</c:v>
                </c:pt>
                <c:pt idx="376">
                  <c:v>43585</c:v>
                </c:pt>
                <c:pt idx="377">
                  <c:v>43616</c:v>
                </c:pt>
                <c:pt idx="378">
                  <c:v>43646</c:v>
                </c:pt>
                <c:pt idx="379">
                  <c:v>43677</c:v>
                </c:pt>
                <c:pt idx="380">
                  <c:v>43708</c:v>
                </c:pt>
                <c:pt idx="381">
                  <c:v>43738</c:v>
                </c:pt>
                <c:pt idx="382">
                  <c:v>43769</c:v>
                </c:pt>
                <c:pt idx="383">
                  <c:v>43799</c:v>
                </c:pt>
                <c:pt idx="384">
                  <c:v>43830</c:v>
                </c:pt>
                <c:pt idx="385">
                  <c:v>43861</c:v>
                </c:pt>
                <c:pt idx="386">
                  <c:v>43890</c:v>
                </c:pt>
                <c:pt idx="387">
                  <c:v>43921</c:v>
                </c:pt>
                <c:pt idx="388">
                  <c:v>43951</c:v>
                </c:pt>
                <c:pt idx="389">
                  <c:v>43982</c:v>
                </c:pt>
                <c:pt idx="390">
                  <c:v>44012</c:v>
                </c:pt>
                <c:pt idx="391">
                  <c:v>44043</c:v>
                </c:pt>
                <c:pt idx="392">
                  <c:v>44074</c:v>
                </c:pt>
                <c:pt idx="393">
                  <c:v>44104</c:v>
                </c:pt>
                <c:pt idx="394">
                  <c:v>44135</c:v>
                </c:pt>
                <c:pt idx="395">
                  <c:v>44165</c:v>
                </c:pt>
                <c:pt idx="396">
                  <c:v>44196</c:v>
                </c:pt>
                <c:pt idx="397">
                  <c:v>44227</c:v>
                </c:pt>
                <c:pt idx="398">
                  <c:v>44255</c:v>
                </c:pt>
                <c:pt idx="399">
                  <c:v>44286</c:v>
                </c:pt>
              </c:numCache>
            </c:numRef>
          </c:cat>
          <c:val>
            <c:numRef>
              <c:f>Data!$P$18:$P$417</c:f>
              <c:numCache>
                <c:formatCode>0.0</c:formatCode>
                <c:ptCount val="400"/>
                <c:pt idx="0">
                  <c:v>504.65000000000003</c:v>
                </c:pt>
                <c:pt idx="1">
                  <c:v>487.3</c:v>
                </c:pt>
                <c:pt idx="2">
                  <c:v>481.77500000000003</c:v>
                </c:pt>
                <c:pt idx="3">
                  <c:v>479.32000000000005</c:v>
                </c:pt>
                <c:pt idx="4">
                  <c:v>491.91666666666674</c:v>
                </c:pt>
                <c:pt idx="5">
                  <c:v>484.51666666666671</c:v>
                </c:pt>
                <c:pt idx="6">
                  <c:v>481.5333333333333</c:v>
                </c:pt>
                <c:pt idx="7">
                  <c:v>496.8</c:v>
                </c:pt>
                <c:pt idx="8">
                  <c:v>521.38333333333333</c:v>
                </c:pt>
                <c:pt idx="9">
                  <c:v>554.01666666666677</c:v>
                </c:pt>
                <c:pt idx="10">
                  <c:v>584.2166666666667</c:v>
                </c:pt>
                <c:pt idx="11">
                  <c:v>632.2166666666667</c:v>
                </c:pt>
                <c:pt idx="12">
                  <c:v>698.26666666666677</c:v>
                </c:pt>
                <c:pt idx="13">
                  <c:v>749.16666666666663</c:v>
                </c:pt>
                <c:pt idx="14">
                  <c:v>785.83333333333337</c:v>
                </c:pt>
                <c:pt idx="15">
                  <c:v>820.44999999999993</c:v>
                </c:pt>
                <c:pt idx="16">
                  <c:v>834.90000000000009</c:v>
                </c:pt>
                <c:pt idx="17">
                  <c:v>850.88333333333321</c:v>
                </c:pt>
                <c:pt idx="18">
                  <c:v>852.94999999999982</c:v>
                </c:pt>
                <c:pt idx="19">
                  <c:v>843.4</c:v>
                </c:pt>
                <c:pt idx="20">
                  <c:v>837.59999999999991</c:v>
                </c:pt>
                <c:pt idx="21">
                  <c:v>833.73333333333323</c:v>
                </c:pt>
                <c:pt idx="22">
                  <c:v>825.86666666666645</c:v>
                </c:pt>
                <c:pt idx="23">
                  <c:v>819.76666666666654</c:v>
                </c:pt>
                <c:pt idx="24">
                  <c:v>816.25</c:v>
                </c:pt>
                <c:pt idx="25">
                  <c:v>833.80000000000007</c:v>
                </c:pt>
                <c:pt idx="26">
                  <c:v>855.35</c:v>
                </c:pt>
                <c:pt idx="27">
                  <c:v>862.48333333333346</c:v>
                </c:pt>
                <c:pt idx="28">
                  <c:v>887.35</c:v>
                </c:pt>
                <c:pt idx="29">
                  <c:v>894.5</c:v>
                </c:pt>
                <c:pt idx="30">
                  <c:v>895.25000000000011</c:v>
                </c:pt>
                <c:pt idx="31">
                  <c:v>889.23333333333346</c:v>
                </c:pt>
                <c:pt idx="32">
                  <c:v>869.88333333333333</c:v>
                </c:pt>
                <c:pt idx="33">
                  <c:v>850.90000000000009</c:v>
                </c:pt>
                <c:pt idx="34">
                  <c:v>825.41666666666663</c:v>
                </c:pt>
                <c:pt idx="35">
                  <c:v>804.20000000000016</c:v>
                </c:pt>
                <c:pt idx="36">
                  <c:v>794.96666666666681</c:v>
                </c:pt>
                <c:pt idx="37">
                  <c:v>788.70000000000016</c:v>
                </c:pt>
                <c:pt idx="38">
                  <c:v>792.03333333333342</c:v>
                </c:pt>
                <c:pt idx="39">
                  <c:v>792.80000000000018</c:v>
                </c:pt>
                <c:pt idx="40">
                  <c:v>786.75</c:v>
                </c:pt>
                <c:pt idx="41">
                  <c:v>783.55000000000018</c:v>
                </c:pt>
                <c:pt idx="42">
                  <c:v>772.13333333333333</c:v>
                </c:pt>
                <c:pt idx="43">
                  <c:v>748.0333333333333</c:v>
                </c:pt>
                <c:pt idx="44">
                  <c:v>730.33333333333314</c:v>
                </c:pt>
                <c:pt idx="45">
                  <c:v>710.7166666666667</c:v>
                </c:pt>
                <c:pt idx="46">
                  <c:v>700.11666666666667</c:v>
                </c:pt>
                <c:pt idx="47">
                  <c:v>690.05000000000007</c:v>
                </c:pt>
                <c:pt idx="48">
                  <c:v>667.3</c:v>
                </c:pt>
                <c:pt idx="49">
                  <c:v>649.63333333333333</c:v>
                </c:pt>
                <c:pt idx="50">
                  <c:v>620.18333333333328</c:v>
                </c:pt>
                <c:pt idx="51">
                  <c:v>603.15</c:v>
                </c:pt>
                <c:pt idx="52">
                  <c:v>585.66666666666663</c:v>
                </c:pt>
                <c:pt idx="53">
                  <c:v>566.24999999999989</c:v>
                </c:pt>
                <c:pt idx="54">
                  <c:v>563.76666666666665</c:v>
                </c:pt>
                <c:pt idx="55">
                  <c:v>575.79999999999995</c:v>
                </c:pt>
                <c:pt idx="56">
                  <c:v>575.63333333333333</c:v>
                </c:pt>
                <c:pt idx="57">
                  <c:v>575.71666666666658</c:v>
                </c:pt>
                <c:pt idx="58">
                  <c:v>584.1</c:v>
                </c:pt>
                <c:pt idx="59">
                  <c:v>583.28333333333342</c:v>
                </c:pt>
                <c:pt idx="60">
                  <c:v>571.26666666666665</c:v>
                </c:pt>
                <c:pt idx="61">
                  <c:v>549.81666666666661</c:v>
                </c:pt>
                <c:pt idx="62">
                  <c:v>541.08333333333337</c:v>
                </c:pt>
                <c:pt idx="63">
                  <c:v>526.66666666666674</c:v>
                </c:pt>
                <c:pt idx="64">
                  <c:v>505.54999999999995</c:v>
                </c:pt>
                <c:pt idx="65">
                  <c:v>513.86666666666667</c:v>
                </c:pt>
                <c:pt idx="66">
                  <c:v>530.25</c:v>
                </c:pt>
                <c:pt idx="67">
                  <c:v>542.43333333333328</c:v>
                </c:pt>
                <c:pt idx="68">
                  <c:v>557.81666666666661</c:v>
                </c:pt>
                <c:pt idx="69">
                  <c:v>578.15</c:v>
                </c:pt>
                <c:pt idx="70">
                  <c:v>590.58333333333337</c:v>
                </c:pt>
                <c:pt idx="71">
                  <c:v>591.30000000000007</c:v>
                </c:pt>
                <c:pt idx="72">
                  <c:v>603.03333333333342</c:v>
                </c:pt>
                <c:pt idx="73">
                  <c:v>604.06666666666672</c:v>
                </c:pt>
                <c:pt idx="74">
                  <c:v>615.16666666666663</c:v>
                </c:pt>
                <c:pt idx="75">
                  <c:v>643.69999999999993</c:v>
                </c:pt>
                <c:pt idx="76">
                  <c:v>675.84999999999991</c:v>
                </c:pt>
                <c:pt idx="77">
                  <c:v>699.21666666666658</c:v>
                </c:pt>
                <c:pt idx="78">
                  <c:v>710.91666666666652</c:v>
                </c:pt>
                <c:pt idx="79">
                  <c:v>729.21666666666658</c:v>
                </c:pt>
                <c:pt idx="80">
                  <c:v>756.61666666666645</c:v>
                </c:pt>
                <c:pt idx="81">
                  <c:v>774.53333333333319</c:v>
                </c:pt>
                <c:pt idx="82">
                  <c:v>795.03333333333319</c:v>
                </c:pt>
                <c:pt idx="83">
                  <c:v>818.99999999999989</c:v>
                </c:pt>
                <c:pt idx="84">
                  <c:v>848.61666666666645</c:v>
                </c:pt>
                <c:pt idx="85">
                  <c:v>887.38333333333321</c:v>
                </c:pt>
                <c:pt idx="86">
                  <c:v>901.91666666666663</c:v>
                </c:pt>
                <c:pt idx="87">
                  <c:v>893.34999999999991</c:v>
                </c:pt>
                <c:pt idx="88">
                  <c:v>884.29999999999984</c:v>
                </c:pt>
                <c:pt idx="89">
                  <c:v>871.15</c:v>
                </c:pt>
                <c:pt idx="90">
                  <c:v>849.79999999999984</c:v>
                </c:pt>
                <c:pt idx="91">
                  <c:v>838.16666666666663</c:v>
                </c:pt>
                <c:pt idx="92">
                  <c:v>826.90000000000009</c:v>
                </c:pt>
                <c:pt idx="93">
                  <c:v>817.51666666666654</c:v>
                </c:pt>
                <c:pt idx="94">
                  <c:v>801.66666666666663</c:v>
                </c:pt>
                <c:pt idx="95">
                  <c:v>792.69999999999993</c:v>
                </c:pt>
                <c:pt idx="96">
                  <c:v>772.78333333333342</c:v>
                </c:pt>
                <c:pt idx="97">
                  <c:v>748.31666666666672</c:v>
                </c:pt>
                <c:pt idx="98">
                  <c:v>726.01666666666677</c:v>
                </c:pt>
                <c:pt idx="99">
                  <c:v>729.93333333333339</c:v>
                </c:pt>
                <c:pt idx="100">
                  <c:v>750.56666666666672</c:v>
                </c:pt>
                <c:pt idx="101">
                  <c:v>755.13333333333333</c:v>
                </c:pt>
                <c:pt idx="102">
                  <c:v>780.16666666666663</c:v>
                </c:pt>
                <c:pt idx="103">
                  <c:v>786.94999999999993</c:v>
                </c:pt>
                <c:pt idx="104">
                  <c:v>796.31666666666661</c:v>
                </c:pt>
                <c:pt idx="105">
                  <c:v>810.25</c:v>
                </c:pt>
                <c:pt idx="106">
                  <c:v>830.54999999999984</c:v>
                </c:pt>
                <c:pt idx="107">
                  <c:v>865.34999999999991</c:v>
                </c:pt>
                <c:pt idx="108">
                  <c:v>902.93333333333339</c:v>
                </c:pt>
                <c:pt idx="109">
                  <c:v>954.7833333333333</c:v>
                </c:pt>
                <c:pt idx="110">
                  <c:v>1021.9166666666666</c:v>
                </c:pt>
                <c:pt idx="111">
                  <c:v>1061.0666666666666</c:v>
                </c:pt>
                <c:pt idx="112">
                  <c:v>1077.4833333333333</c:v>
                </c:pt>
                <c:pt idx="113">
                  <c:v>1094.3833333333334</c:v>
                </c:pt>
                <c:pt idx="114">
                  <c:v>1101.3500000000001</c:v>
                </c:pt>
                <c:pt idx="115">
                  <c:v>1113.1166666666666</c:v>
                </c:pt>
                <c:pt idx="116">
                  <c:v>1106.7333333333333</c:v>
                </c:pt>
                <c:pt idx="117">
                  <c:v>1100.3500000000001</c:v>
                </c:pt>
                <c:pt idx="118">
                  <c:v>1085.0166666666667</c:v>
                </c:pt>
                <c:pt idx="119">
                  <c:v>1052.2333333333333</c:v>
                </c:pt>
                <c:pt idx="120">
                  <c:v>1019.0666666666666</c:v>
                </c:pt>
                <c:pt idx="121">
                  <c:v>974.19999999999993</c:v>
                </c:pt>
                <c:pt idx="122">
                  <c:v>923</c:v>
                </c:pt>
                <c:pt idx="123">
                  <c:v>873.66666666666663</c:v>
                </c:pt>
                <c:pt idx="124">
                  <c:v>843.26666666666677</c:v>
                </c:pt>
                <c:pt idx="125">
                  <c:v>827.66666666666663</c:v>
                </c:pt>
                <c:pt idx="126">
                  <c:v>817.80000000000007</c:v>
                </c:pt>
                <c:pt idx="127">
                  <c:v>802.23333333333323</c:v>
                </c:pt>
                <c:pt idx="128">
                  <c:v>788.19999999999993</c:v>
                </c:pt>
                <c:pt idx="129">
                  <c:v>776.11666666666667</c:v>
                </c:pt>
                <c:pt idx="130">
                  <c:v>778</c:v>
                </c:pt>
                <c:pt idx="131">
                  <c:v>795.5</c:v>
                </c:pt>
                <c:pt idx="132">
                  <c:v>810.56666666666661</c:v>
                </c:pt>
                <c:pt idx="133">
                  <c:v>823.04999999999984</c:v>
                </c:pt>
                <c:pt idx="134">
                  <c:v>839.16666666666652</c:v>
                </c:pt>
                <c:pt idx="135">
                  <c:v>856.96666666666658</c:v>
                </c:pt>
                <c:pt idx="136">
                  <c:v>851.36666666666667</c:v>
                </c:pt>
                <c:pt idx="137">
                  <c:v>831.2166666666667</c:v>
                </c:pt>
                <c:pt idx="138">
                  <c:v>801.91666666666663</c:v>
                </c:pt>
                <c:pt idx="139">
                  <c:v>776.29999999999984</c:v>
                </c:pt>
                <c:pt idx="140">
                  <c:v>754.08333333333337</c:v>
                </c:pt>
                <c:pt idx="141">
                  <c:v>725.94999999999993</c:v>
                </c:pt>
                <c:pt idx="142">
                  <c:v>698.88333333333333</c:v>
                </c:pt>
                <c:pt idx="143">
                  <c:v>662.86666666666667</c:v>
                </c:pt>
                <c:pt idx="144">
                  <c:v>634.38333333333333</c:v>
                </c:pt>
                <c:pt idx="145">
                  <c:v>614.08333333333337</c:v>
                </c:pt>
                <c:pt idx="146">
                  <c:v>598.41666666666663</c:v>
                </c:pt>
                <c:pt idx="147">
                  <c:v>599.25</c:v>
                </c:pt>
                <c:pt idx="148">
                  <c:v>605.06666666666661</c:v>
                </c:pt>
                <c:pt idx="149">
                  <c:v>615.0333333333333</c:v>
                </c:pt>
                <c:pt idx="150">
                  <c:v>625.33333333333337</c:v>
                </c:pt>
                <c:pt idx="151">
                  <c:v>651.46666666666658</c:v>
                </c:pt>
                <c:pt idx="152">
                  <c:v>675.15</c:v>
                </c:pt>
                <c:pt idx="153">
                  <c:v>705.16666666666663</c:v>
                </c:pt>
                <c:pt idx="154">
                  <c:v>722.38333333333321</c:v>
                </c:pt>
                <c:pt idx="155">
                  <c:v>737.68333333333328</c:v>
                </c:pt>
                <c:pt idx="156">
                  <c:v>741.88333333333321</c:v>
                </c:pt>
                <c:pt idx="157">
                  <c:v>729.48333333333323</c:v>
                </c:pt>
                <c:pt idx="158">
                  <c:v>716.26666666666654</c:v>
                </c:pt>
                <c:pt idx="159">
                  <c:v>685.63333333333333</c:v>
                </c:pt>
                <c:pt idx="160">
                  <c:v>663.81666666666672</c:v>
                </c:pt>
                <c:pt idx="161">
                  <c:v>651.04999999999995</c:v>
                </c:pt>
                <c:pt idx="162">
                  <c:v>647.86666666666667</c:v>
                </c:pt>
                <c:pt idx="163">
                  <c:v>635.29999999999995</c:v>
                </c:pt>
                <c:pt idx="164">
                  <c:v>627.69999999999993</c:v>
                </c:pt>
                <c:pt idx="165">
                  <c:v>616.2166666666667</c:v>
                </c:pt>
                <c:pt idx="166">
                  <c:v>617.51428571428573</c:v>
                </c:pt>
                <c:pt idx="167">
                  <c:v>617.52857142857135</c:v>
                </c:pt>
                <c:pt idx="168">
                  <c:v>611.35714285714289</c:v>
                </c:pt>
                <c:pt idx="169">
                  <c:v>607.4</c:v>
                </c:pt>
                <c:pt idx="170">
                  <c:v>614.48571428571438</c:v>
                </c:pt>
                <c:pt idx="171">
                  <c:v>623.28333333333342</c:v>
                </c:pt>
                <c:pt idx="172">
                  <c:v>628.9</c:v>
                </c:pt>
                <c:pt idx="173">
                  <c:v>631.36666666666667</c:v>
                </c:pt>
                <c:pt idx="174">
                  <c:v>635.26666666666665</c:v>
                </c:pt>
                <c:pt idx="175">
                  <c:v>643.93333333333328</c:v>
                </c:pt>
                <c:pt idx="176">
                  <c:v>651.26666666666654</c:v>
                </c:pt>
                <c:pt idx="177">
                  <c:v>653.56666666666672</c:v>
                </c:pt>
                <c:pt idx="178">
                  <c:v>661.66666666666663</c:v>
                </c:pt>
                <c:pt idx="179">
                  <c:v>678.61666666666656</c:v>
                </c:pt>
                <c:pt idx="180">
                  <c:v>707.66666666666663</c:v>
                </c:pt>
                <c:pt idx="181">
                  <c:v>739.36666666666667</c:v>
                </c:pt>
                <c:pt idx="182">
                  <c:v>767.73333333333323</c:v>
                </c:pt>
                <c:pt idx="183">
                  <c:v>794.95000000000016</c:v>
                </c:pt>
                <c:pt idx="184">
                  <c:v>820.68333333333339</c:v>
                </c:pt>
                <c:pt idx="185">
                  <c:v>852.21666666666681</c:v>
                </c:pt>
                <c:pt idx="186">
                  <c:v>881.81666666666695</c:v>
                </c:pt>
                <c:pt idx="187">
                  <c:v>897.78333333333342</c:v>
                </c:pt>
                <c:pt idx="188">
                  <c:v>907.93333333333351</c:v>
                </c:pt>
                <c:pt idx="189">
                  <c:v>916.80000000000018</c:v>
                </c:pt>
                <c:pt idx="190">
                  <c:v>912.51666666666688</c:v>
                </c:pt>
                <c:pt idx="191">
                  <c:v>893.75000000000011</c:v>
                </c:pt>
                <c:pt idx="192">
                  <c:v>869.56666666666672</c:v>
                </c:pt>
                <c:pt idx="193">
                  <c:v>836.56666666666661</c:v>
                </c:pt>
                <c:pt idx="194">
                  <c:v>817.03333333333342</c:v>
                </c:pt>
                <c:pt idx="195">
                  <c:v>813.73333333333323</c:v>
                </c:pt>
                <c:pt idx="196">
                  <c:v>806.63333333333321</c:v>
                </c:pt>
                <c:pt idx="197">
                  <c:v>796.16666666666663</c:v>
                </c:pt>
                <c:pt idx="198">
                  <c:v>782.4</c:v>
                </c:pt>
                <c:pt idx="199">
                  <c:v>788.0333333333333</c:v>
                </c:pt>
                <c:pt idx="200">
                  <c:v>792.83333333333337</c:v>
                </c:pt>
                <c:pt idx="201">
                  <c:v>791.31666666666672</c:v>
                </c:pt>
                <c:pt idx="202">
                  <c:v>798.7166666666667</c:v>
                </c:pt>
                <c:pt idx="203">
                  <c:v>808.06666666666661</c:v>
                </c:pt>
                <c:pt idx="204">
                  <c:v>812.44999999999993</c:v>
                </c:pt>
                <c:pt idx="205">
                  <c:v>818.98333333333323</c:v>
                </c:pt>
                <c:pt idx="206">
                  <c:v>809.88333333333321</c:v>
                </c:pt>
                <c:pt idx="207">
                  <c:v>797.08333333333314</c:v>
                </c:pt>
                <c:pt idx="208">
                  <c:v>774.48333333333323</c:v>
                </c:pt>
                <c:pt idx="209">
                  <c:v>760.65</c:v>
                </c:pt>
                <c:pt idx="210">
                  <c:v>752.36666666666667</c:v>
                </c:pt>
                <c:pt idx="211">
                  <c:v>728.2833333333333</c:v>
                </c:pt>
                <c:pt idx="212">
                  <c:v>706.19999999999993</c:v>
                </c:pt>
                <c:pt idx="213">
                  <c:v>682.7833333333333</c:v>
                </c:pt>
                <c:pt idx="214">
                  <c:v>680.7833333333333</c:v>
                </c:pt>
                <c:pt idx="215">
                  <c:v>684.96666666666658</c:v>
                </c:pt>
                <c:pt idx="216">
                  <c:v>687.01666666666677</c:v>
                </c:pt>
                <c:pt idx="217">
                  <c:v>698.2833333333333</c:v>
                </c:pt>
                <c:pt idx="218">
                  <c:v>719.25</c:v>
                </c:pt>
                <c:pt idx="219">
                  <c:v>739.71666666666658</c:v>
                </c:pt>
                <c:pt idx="220">
                  <c:v>750.04999999999984</c:v>
                </c:pt>
                <c:pt idx="221">
                  <c:v>743.1</c:v>
                </c:pt>
                <c:pt idx="222">
                  <c:v>729.0333333333333</c:v>
                </c:pt>
                <c:pt idx="223">
                  <c:v>726.35</c:v>
                </c:pt>
                <c:pt idx="224">
                  <c:v>727.93333333333339</c:v>
                </c:pt>
                <c:pt idx="225">
                  <c:v>738.11666666666667</c:v>
                </c:pt>
                <c:pt idx="226">
                  <c:v>728.86666666666667</c:v>
                </c:pt>
                <c:pt idx="227">
                  <c:v>715.25</c:v>
                </c:pt>
                <c:pt idx="228">
                  <c:v>715.69999999999993</c:v>
                </c:pt>
                <c:pt idx="229">
                  <c:v>698.0333333333333</c:v>
                </c:pt>
                <c:pt idx="230">
                  <c:v>668.65</c:v>
                </c:pt>
                <c:pt idx="231">
                  <c:v>632.85</c:v>
                </c:pt>
                <c:pt idx="232">
                  <c:v>613.15000000000009</c:v>
                </c:pt>
                <c:pt idx="233">
                  <c:v>614.51666666666677</c:v>
                </c:pt>
                <c:pt idx="234">
                  <c:v>614.86666666666667</c:v>
                </c:pt>
                <c:pt idx="235">
                  <c:v>611.79999999999984</c:v>
                </c:pt>
                <c:pt idx="236">
                  <c:v>612.44999999999993</c:v>
                </c:pt>
                <c:pt idx="237">
                  <c:v>605.96666666666658</c:v>
                </c:pt>
                <c:pt idx="238">
                  <c:v>598.0333333333333</c:v>
                </c:pt>
                <c:pt idx="239">
                  <c:v>586.71666666666658</c:v>
                </c:pt>
                <c:pt idx="240">
                  <c:v>565.16666666666663</c:v>
                </c:pt>
                <c:pt idx="241">
                  <c:v>546.86666666666667</c:v>
                </c:pt>
                <c:pt idx="242">
                  <c:v>532.7833333333333</c:v>
                </c:pt>
                <c:pt idx="243">
                  <c:v>549.18333333333339</c:v>
                </c:pt>
                <c:pt idx="244">
                  <c:v>569.98333333333346</c:v>
                </c:pt>
                <c:pt idx="245">
                  <c:v>595.05000000000007</c:v>
                </c:pt>
                <c:pt idx="246">
                  <c:v>635.23333333333335</c:v>
                </c:pt>
                <c:pt idx="247">
                  <c:v>673.80000000000007</c:v>
                </c:pt>
                <c:pt idx="248">
                  <c:v>709.9666666666667</c:v>
                </c:pt>
                <c:pt idx="249">
                  <c:v>739.13333333333333</c:v>
                </c:pt>
                <c:pt idx="250">
                  <c:v>777.20000000000016</c:v>
                </c:pt>
                <c:pt idx="251">
                  <c:v>811.83333333333337</c:v>
                </c:pt>
                <c:pt idx="252">
                  <c:v>840.23333333333323</c:v>
                </c:pt>
                <c:pt idx="253">
                  <c:v>878.61666666666679</c:v>
                </c:pt>
                <c:pt idx="254">
                  <c:v>924.00000000000011</c:v>
                </c:pt>
                <c:pt idx="255">
                  <c:v>936.71666666666681</c:v>
                </c:pt>
                <c:pt idx="256">
                  <c:v>942.00000000000011</c:v>
                </c:pt>
                <c:pt idx="257">
                  <c:v>920.15000000000009</c:v>
                </c:pt>
                <c:pt idx="258">
                  <c:v>886.61666666666667</c:v>
                </c:pt>
                <c:pt idx="259">
                  <c:v>851.25</c:v>
                </c:pt>
                <c:pt idx="260">
                  <c:v>810.11666666666667</c:v>
                </c:pt>
                <c:pt idx="261">
                  <c:v>785.56666666666661</c:v>
                </c:pt>
                <c:pt idx="262">
                  <c:v>751.68333333333339</c:v>
                </c:pt>
                <c:pt idx="263">
                  <c:v>737.05000000000007</c:v>
                </c:pt>
                <c:pt idx="264">
                  <c:v>750.2833333333333</c:v>
                </c:pt>
                <c:pt idx="265">
                  <c:v>774.78333333333342</c:v>
                </c:pt>
                <c:pt idx="266">
                  <c:v>791.58333333333337</c:v>
                </c:pt>
                <c:pt idx="267">
                  <c:v>810.08333333333337</c:v>
                </c:pt>
                <c:pt idx="268">
                  <c:v>840.01666666666654</c:v>
                </c:pt>
                <c:pt idx="269">
                  <c:v>871.23333333333323</c:v>
                </c:pt>
                <c:pt idx="270">
                  <c:v>882.28333333333342</c:v>
                </c:pt>
                <c:pt idx="271">
                  <c:v>886.29999999999984</c:v>
                </c:pt>
                <c:pt idx="272">
                  <c:v>891.18333333333328</c:v>
                </c:pt>
                <c:pt idx="273">
                  <c:v>892.88333333333333</c:v>
                </c:pt>
                <c:pt idx="274">
                  <c:v>896.6</c:v>
                </c:pt>
                <c:pt idx="275">
                  <c:v>889.86666666666679</c:v>
                </c:pt>
                <c:pt idx="276">
                  <c:v>868.75</c:v>
                </c:pt>
                <c:pt idx="277">
                  <c:v>831.31666666666661</c:v>
                </c:pt>
                <c:pt idx="278">
                  <c:v>798.91666666666663</c:v>
                </c:pt>
                <c:pt idx="279">
                  <c:v>767.9666666666667</c:v>
                </c:pt>
                <c:pt idx="280">
                  <c:v>724.68333333333328</c:v>
                </c:pt>
                <c:pt idx="281">
                  <c:v>690.25</c:v>
                </c:pt>
                <c:pt idx="282">
                  <c:v>679.9666666666667</c:v>
                </c:pt>
                <c:pt idx="283">
                  <c:v>678.65</c:v>
                </c:pt>
                <c:pt idx="284">
                  <c:v>683.26666666666677</c:v>
                </c:pt>
                <c:pt idx="285">
                  <c:v>684.21666666666658</c:v>
                </c:pt>
                <c:pt idx="286">
                  <c:v>687.29999999999984</c:v>
                </c:pt>
                <c:pt idx="287">
                  <c:v>694.15</c:v>
                </c:pt>
                <c:pt idx="288">
                  <c:v>696.2833333333333</c:v>
                </c:pt>
                <c:pt idx="289">
                  <c:v>697.86666666666667</c:v>
                </c:pt>
                <c:pt idx="290">
                  <c:v>702.68333333333339</c:v>
                </c:pt>
                <c:pt idx="291">
                  <c:v>716.43333333333328</c:v>
                </c:pt>
                <c:pt idx="292">
                  <c:v>731.86666666666667</c:v>
                </c:pt>
                <c:pt idx="293">
                  <c:v>756.65</c:v>
                </c:pt>
                <c:pt idx="294">
                  <c:v>766.36666666666645</c:v>
                </c:pt>
                <c:pt idx="295">
                  <c:v>770.46666666666658</c:v>
                </c:pt>
                <c:pt idx="296">
                  <c:v>770.93333333333328</c:v>
                </c:pt>
                <c:pt idx="297">
                  <c:v>762.48333333333323</c:v>
                </c:pt>
                <c:pt idx="298">
                  <c:v>755.98333333333323</c:v>
                </c:pt>
                <c:pt idx="299">
                  <c:v>729.2833333333333</c:v>
                </c:pt>
                <c:pt idx="300">
                  <c:v>710.11666666666667</c:v>
                </c:pt>
                <c:pt idx="301">
                  <c:v>697.66666666666663</c:v>
                </c:pt>
                <c:pt idx="302">
                  <c:v>673.23333333333346</c:v>
                </c:pt>
                <c:pt idx="303">
                  <c:v>646.56666666666672</c:v>
                </c:pt>
                <c:pt idx="304">
                  <c:v>622.4666666666667</c:v>
                </c:pt>
                <c:pt idx="305">
                  <c:v>596.7833333333333</c:v>
                </c:pt>
                <c:pt idx="306">
                  <c:v>587.40000000000009</c:v>
                </c:pt>
                <c:pt idx="307">
                  <c:v>584.43333333333328</c:v>
                </c:pt>
                <c:pt idx="308">
                  <c:v>585.80000000000007</c:v>
                </c:pt>
                <c:pt idx="309">
                  <c:v>593.25000000000011</c:v>
                </c:pt>
                <c:pt idx="310">
                  <c:v>591.2166666666667</c:v>
                </c:pt>
                <c:pt idx="311">
                  <c:v>611.75000000000011</c:v>
                </c:pt>
                <c:pt idx="312">
                  <c:v>619.30000000000007</c:v>
                </c:pt>
                <c:pt idx="313">
                  <c:v>622.25</c:v>
                </c:pt>
                <c:pt idx="314">
                  <c:v>635.69999999999993</c:v>
                </c:pt>
                <c:pt idx="315">
                  <c:v>659.29999999999984</c:v>
                </c:pt>
                <c:pt idx="316">
                  <c:v>688.26666666666654</c:v>
                </c:pt>
                <c:pt idx="317">
                  <c:v>697.93333333333328</c:v>
                </c:pt>
                <c:pt idx="318">
                  <c:v>695.44999999999993</c:v>
                </c:pt>
                <c:pt idx="319">
                  <c:v>691.88333333333321</c:v>
                </c:pt>
                <c:pt idx="320">
                  <c:v>676.56666666666649</c:v>
                </c:pt>
                <c:pt idx="321">
                  <c:v>660.11666666666656</c:v>
                </c:pt>
                <c:pt idx="322">
                  <c:v>648.48333333333323</c:v>
                </c:pt>
                <c:pt idx="323">
                  <c:v>639.56666666666672</c:v>
                </c:pt>
                <c:pt idx="324">
                  <c:v>638.38333333333333</c:v>
                </c:pt>
                <c:pt idx="325">
                  <c:v>637.65</c:v>
                </c:pt>
                <c:pt idx="326">
                  <c:v>636.25</c:v>
                </c:pt>
                <c:pt idx="327">
                  <c:v>619</c:v>
                </c:pt>
                <c:pt idx="328">
                  <c:v>593.81666666666672</c:v>
                </c:pt>
                <c:pt idx="329">
                  <c:v>584.4666666666667</c:v>
                </c:pt>
                <c:pt idx="330">
                  <c:v>585.50000000000011</c:v>
                </c:pt>
                <c:pt idx="331">
                  <c:v>584.50000000000011</c:v>
                </c:pt>
                <c:pt idx="332">
                  <c:v>594.13333333333333</c:v>
                </c:pt>
                <c:pt idx="333">
                  <c:v>616.86666666666667</c:v>
                </c:pt>
                <c:pt idx="334">
                  <c:v>647</c:v>
                </c:pt>
                <c:pt idx="335">
                  <c:v>669.61666666666667</c:v>
                </c:pt>
                <c:pt idx="336">
                  <c:v>692.96666666666658</c:v>
                </c:pt>
                <c:pt idx="337">
                  <c:v>729.93333333333339</c:v>
                </c:pt>
                <c:pt idx="338">
                  <c:v>758.28333333333342</c:v>
                </c:pt>
                <c:pt idx="339">
                  <c:v>785.70000000000016</c:v>
                </c:pt>
                <c:pt idx="340">
                  <c:v>804.33333333333348</c:v>
                </c:pt>
                <c:pt idx="341">
                  <c:v>818.53333333333342</c:v>
                </c:pt>
                <c:pt idx="342">
                  <c:v>829.43333333333339</c:v>
                </c:pt>
                <c:pt idx="343">
                  <c:v>840.9666666666667</c:v>
                </c:pt>
                <c:pt idx="344">
                  <c:v>847.31666666666672</c:v>
                </c:pt>
                <c:pt idx="345">
                  <c:v>864.48333333333346</c:v>
                </c:pt>
                <c:pt idx="346">
                  <c:v>881.16666666666663</c:v>
                </c:pt>
                <c:pt idx="347">
                  <c:v>895.45000000000016</c:v>
                </c:pt>
                <c:pt idx="348">
                  <c:v>914.38333333333333</c:v>
                </c:pt>
                <c:pt idx="349">
                  <c:v>910.68333333333339</c:v>
                </c:pt>
                <c:pt idx="350">
                  <c:v>912.86666666666679</c:v>
                </c:pt>
                <c:pt idx="351">
                  <c:v>893.91666666666686</c:v>
                </c:pt>
                <c:pt idx="352">
                  <c:v>897.4666666666667</c:v>
                </c:pt>
                <c:pt idx="353">
                  <c:v>904.55000000000018</c:v>
                </c:pt>
                <c:pt idx="354">
                  <c:v>904.73333333333323</c:v>
                </c:pt>
                <c:pt idx="355">
                  <c:v>901.45000000000016</c:v>
                </c:pt>
                <c:pt idx="356">
                  <c:v>903.86666666666679</c:v>
                </c:pt>
                <c:pt idx="357">
                  <c:v>898.08333333333337</c:v>
                </c:pt>
                <c:pt idx="358">
                  <c:v>869.28333333333342</c:v>
                </c:pt>
                <c:pt idx="359">
                  <c:v>836.40000000000009</c:v>
                </c:pt>
                <c:pt idx="360">
                  <c:v>787.65</c:v>
                </c:pt>
                <c:pt idx="361">
                  <c:v>758.11666666666679</c:v>
                </c:pt>
                <c:pt idx="362">
                  <c:v>726.11666666666679</c:v>
                </c:pt>
                <c:pt idx="363">
                  <c:v>710.23333333333346</c:v>
                </c:pt>
                <c:pt idx="364">
                  <c:v>690.35</c:v>
                </c:pt>
                <c:pt idx="365">
                  <c:v>665.83333333333337</c:v>
                </c:pt>
                <c:pt idx="366">
                  <c:v>647.66666666666674</c:v>
                </c:pt>
                <c:pt idx="367">
                  <c:v>622.95000000000005</c:v>
                </c:pt>
                <c:pt idx="368">
                  <c:v>598.51666666666677</c:v>
                </c:pt>
                <c:pt idx="369">
                  <c:v>570.86666666666667</c:v>
                </c:pt>
                <c:pt idx="370">
                  <c:v>572.94999999999993</c:v>
                </c:pt>
                <c:pt idx="371">
                  <c:v>583.2166666666667</c:v>
                </c:pt>
                <c:pt idx="372">
                  <c:v>612.03333333333342</c:v>
                </c:pt>
                <c:pt idx="373">
                  <c:v>628.63333333333333</c:v>
                </c:pt>
                <c:pt idx="374">
                  <c:v>657.86666666666667</c:v>
                </c:pt>
                <c:pt idx="375">
                  <c:v>696.83333333333337</c:v>
                </c:pt>
                <c:pt idx="376">
                  <c:v>717.38333333333333</c:v>
                </c:pt>
                <c:pt idx="377">
                  <c:v>735.65000000000009</c:v>
                </c:pt>
                <c:pt idx="378">
                  <c:v>760.15</c:v>
                </c:pt>
                <c:pt idx="379">
                  <c:v>801.30000000000007</c:v>
                </c:pt>
                <c:pt idx="380">
                  <c:v>828.63333333333333</c:v>
                </c:pt>
                <c:pt idx="381">
                  <c:v>852.15000000000009</c:v>
                </c:pt>
                <c:pt idx="382">
                  <c:v>867.65</c:v>
                </c:pt>
                <c:pt idx="383">
                  <c:v>890.46666666666681</c:v>
                </c:pt>
                <c:pt idx="384">
                  <c:v>896.50000000000011</c:v>
                </c:pt>
                <c:pt idx="385">
                  <c:v>920.00000000000011</c:v>
                </c:pt>
                <c:pt idx="386">
                  <c:v>937.26666666666677</c:v>
                </c:pt>
                <c:pt idx="387">
                  <c:v>951.86666666666667</c:v>
                </c:pt>
                <c:pt idx="388">
                  <c:v>980.66666666666663</c:v>
                </c:pt>
                <c:pt idx="389">
                  <c:v>1001.7000000000003</c:v>
                </c:pt>
                <c:pt idx="390">
                  <c:v>1022.6166666666668</c:v>
                </c:pt>
                <c:pt idx="391">
                  <c:v>1018.2000000000002</c:v>
                </c:pt>
                <c:pt idx="392">
                  <c:v>1037.9000000000003</c:v>
                </c:pt>
                <c:pt idx="393">
                  <c:v>1046.8666666666668</c:v>
                </c:pt>
                <c:pt idx="394">
                  <c:v>1046.4833333333333</c:v>
                </c:pt>
                <c:pt idx="395">
                  <c:v>1038.3166666666668</c:v>
                </c:pt>
                <c:pt idx="396">
                  <c:v>1033.9100000000001</c:v>
                </c:pt>
                <c:pt idx="397">
                  <c:v>1022.4699999999999</c:v>
                </c:pt>
                <c:pt idx="398">
                  <c:v>978.79666666666674</c:v>
                </c:pt>
                <c:pt idx="399">
                  <c:v>936.17333333333352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41-F548-BAAB-7CB71990DEE7}"/>
            </c:ext>
          </c:extLst>
        </c:ser>
        <c:ser>
          <c:idx val="7"/>
          <c:order val="2"/>
          <c:tx>
            <c:strRef>
              <c:f>Data!$Q$4</c:f>
              <c:strCache>
                <c:ptCount val="1"/>
                <c:pt idx="0">
                  <c:v>12 month average of 12 month total</c:v>
                </c:pt>
              </c:strCache>
            </c:strRef>
          </c:tx>
          <c:spPr>
            <a:ln w="3175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Data!$D$18:$D$417</c:f>
              <c:numCache>
                <c:formatCode>mmm\-yy</c:formatCode>
                <c:ptCount val="400"/>
                <c:pt idx="0">
                  <c:v>32142</c:v>
                </c:pt>
                <c:pt idx="1">
                  <c:v>32173</c:v>
                </c:pt>
                <c:pt idx="2">
                  <c:v>32202</c:v>
                </c:pt>
                <c:pt idx="3">
                  <c:v>32233</c:v>
                </c:pt>
                <c:pt idx="4">
                  <c:v>32263</c:v>
                </c:pt>
                <c:pt idx="5">
                  <c:v>32294</c:v>
                </c:pt>
                <c:pt idx="6">
                  <c:v>32324</c:v>
                </c:pt>
                <c:pt idx="7">
                  <c:v>32355</c:v>
                </c:pt>
                <c:pt idx="8">
                  <c:v>32386</c:v>
                </c:pt>
                <c:pt idx="9">
                  <c:v>32416</c:v>
                </c:pt>
                <c:pt idx="10">
                  <c:v>32447</c:v>
                </c:pt>
                <c:pt idx="11">
                  <c:v>32477</c:v>
                </c:pt>
                <c:pt idx="12">
                  <c:v>32508</c:v>
                </c:pt>
                <c:pt idx="13">
                  <c:v>32539</c:v>
                </c:pt>
                <c:pt idx="14">
                  <c:v>32567</c:v>
                </c:pt>
                <c:pt idx="15">
                  <c:v>32598</c:v>
                </c:pt>
                <c:pt idx="16">
                  <c:v>32628</c:v>
                </c:pt>
                <c:pt idx="17">
                  <c:v>32659</c:v>
                </c:pt>
                <c:pt idx="18">
                  <c:v>32689</c:v>
                </c:pt>
                <c:pt idx="19">
                  <c:v>32720</c:v>
                </c:pt>
                <c:pt idx="20">
                  <c:v>32751</c:v>
                </c:pt>
                <c:pt idx="21">
                  <c:v>32781</c:v>
                </c:pt>
                <c:pt idx="22">
                  <c:v>32812</c:v>
                </c:pt>
                <c:pt idx="23">
                  <c:v>32842</c:v>
                </c:pt>
                <c:pt idx="24">
                  <c:v>32873</c:v>
                </c:pt>
                <c:pt idx="25">
                  <c:v>32904</c:v>
                </c:pt>
                <c:pt idx="26">
                  <c:v>32932</c:v>
                </c:pt>
                <c:pt idx="27">
                  <c:v>32963</c:v>
                </c:pt>
                <c:pt idx="28">
                  <c:v>32993</c:v>
                </c:pt>
                <c:pt idx="29">
                  <c:v>33024</c:v>
                </c:pt>
                <c:pt idx="30">
                  <c:v>33054</c:v>
                </c:pt>
                <c:pt idx="31">
                  <c:v>33085</c:v>
                </c:pt>
                <c:pt idx="32">
                  <c:v>33116</c:v>
                </c:pt>
                <c:pt idx="33">
                  <c:v>33146</c:v>
                </c:pt>
                <c:pt idx="34">
                  <c:v>33177</c:v>
                </c:pt>
                <c:pt idx="35">
                  <c:v>33207</c:v>
                </c:pt>
                <c:pt idx="36">
                  <c:v>33238</c:v>
                </c:pt>
                <c:pt idx="37">
                  <c:v>33269</c:v>
                </c:pt>
                <c:pt idx="38">
                  <c:v>33297</c:v>
                </c:pt>
                <c:pt idx="39">
                  <c:v>33328</c:v>
                </c:pt>
                <c:pt idx="40">
                  <c:v>33358</c:v>
                </c:pt>
                <c:pt idx="41">
                  <c:v>33389</c:v>
                </c:pt>
                <c:pt idx="42">
                  <c:v>33419</c:v>
                </c:pt>
                <c:pt idx="43">
                  <c:v>33450</c:v>
                </c:pt>
                <c:pt idx="44">
                  <c:v>33481</c:v>
                </c:pt>
                <c:pt idx="45">
                  <c:v>33511</c:v>
                </c:pt>
                <c:pt idx="46">
                  <c:v>33542</c:v>
                </c:pt>
                <c:pt idx="47">
                  <c:v>33572</c:v>
                </c:pt>
                <c:pt idx="48">
                  <c:v>33603</c:v>
                </c:pt>
                <c:pt idx="49">
                  <c:v>33634</c:v>
                </c:pt>
                <c:pt idx="50">
                  <c:v>33663</c:v>
                </c:pt>
                <c:pt idx="51">
                  <c:v>33694</c:v>
                </c:pt>
                <c:pt idx="52">
                  <c:v>33724</c:v>
                </c:pt>
                <c:pt idx="53">
                  <c:v>33755</c:v>
                </c:pt>
                <c:pt idx="54">
                  <c:v>33785</c:v>
                </c:pt>
                <c:pt idx="55">
                  <c:v>33816</c:v>
                </c:pt>
                <c:pt idx="56">
                  <c:v>33847</c:v>
                </c:pt>
                <c:pt idx="57">
                  <c:v>33877</c:v>
                </c:pt>
                <c:pt idx="58">
                  <c:v>33908</c:v>
                </c:pt>
                <c:pt idx="59">
                  <c:v>33938</c:v>
                </c:pt>
                <c:pt idx="60">
                  <c:v>33969</c:v>
                </c:pt>
                <c:pt idx="61">
                  <c:v>34000</c:v>
                </c:pt>
                <c:pt idx="62">
                  <c:v>34028</c:v>
                </c:pt>
                <c:pt idx="63">
                  <c:v>34059</c:v>
                </c:pt>
                <c:pt idx="64">
                  <c:v>34089</c:v>
                </c:pt>
                <c:pt idx="65">
                  <c:v>34120</c:v>
                </c:pt>
                <c:pt idx="66">
                  <c:v>34150</c:v>
                </c:pt>
                <c:pt idx="67">
                  <c:v>34181</c:v>
                </c:pt>
                <c:pt idx="68">
                  <c:v>34212</c:v>
                </c:pt>
                <c:pt idx="69">
                  <c:v>34242</c:v>
                </c:pt>
                <c:pt idx="70">
                  <c:v>34273</c:v>
                </c:pt>
                <c:pt idx="71">
                  <c:v>34303</c:v>
                </c:pt>
                <c:pt idx="72">
                  <c:v>34334</c:v>
                </c:pt>
                <c:pt idx="73">
                  <c:v>34365</c:v>
                </c:pt>
                <c:pt idx="74">
                  <c:v>34393</c:v>
                </c:pt>
                <c:pt idx="75">
                  <c:v>34424</c:v>
                </c:pt>
                <c:pt idx="76">
                  <c:v>34454</c:v>
                </c:pt>
                <c:pt idx="77">
                  <c:v>34485</c:v>
                </c:pt>
                <c:pt idx="78">
                  <c:v>34515</c:v>
                </c:pt>
                <c:pt idx="79">
                  <c:v>34546</c:v>
                </c:pt>
                <c:pt idx="80">
                  <c:v>34577</c:v>
                </c:pt>
                <c:pt idx="81">
                  <c:v>34607</c:v>
                </c:pt>
                <c:pt idx="82">
                  <c:v>34638</c:v>
                </c:pt>
                <c:pt idx="83">
                  <c:v>34668</c:v>
                </c:pt>
                <c:pt idx="84">
                  <c:v>34699</c:v>
                </c:pt>
                <c:pt idx="85">
                  <c:v>34730</c:v>
                </c:pt>
                <c:pt idx="86">
                  <c:v>34758</c:v>
                </c:pt>
                <c:pt idx="87">
                  <c:v>34789</c:v>
                </c:pt>
                <c:pt idx="88">
                  <c:v>34819</c:v>
                </c:pt>
                <c:pt idx="89">
                  <c:v>34850</c:v>
                </c:pt>
                <c:pt idx="90">
                  <c:v>34880</c:v>
                </c:pt>
                <c:pt idx="91">
                  <c:v>34911</c:v>
                </c:pt>
                <c:pt idx="92">
                  <c:v>34942</c:v>
                </c:pt>
                <c:pt idx="93">
                  <c:v>34972</c:v>
                </c:pt>
                <c:pt idx="94">
                  <c:v>35003</c:v>
                </c:pt>
                <c:pt idx="95">
                  <c:v>35033</c:v>
                </c:pt>
                <c:pt idx="96">
                  <c:v>35064</c:v>
                </c:pt>
                <c:pt idx="97">
                  <c:v>35095</c:v>
                </c:pt>
                <c:pt idx="98">
                  <c:v>35124</c:v>
                </c:pt>
                <c:pt idx="99">
                  <c:v>35155</c:v>
                </c:pt>
                <c:pt idx="100">
                  <c:v>35185</c:v>
                </c:pt>
                <c:pt idx="101">
                  <c:v>35216</c:v>
                </c:pt>
                <c:pt idx="102">
                  <c:v>35246</c:v>
                </c:pt>
                <c:pt idx="103">
                  <c:v>35277</c:v>
                </c:pt>
                <c:pt idx="104">
                  <c:v>35308</c:v>
                </c:pt>
                <c:pt idx="105">
                  <c:v>35338</c:v>
                </c:pt>
                <c:pt idx="106">
                  <c:v>35369</c:v>
                </c:pt>
                <c:pt idx="107">
                  <c:v>35399</c:v>
                </c:pt>
                <c:pt idx="108">
                  <c:v>35430</c:v>
                </c:pt>
                <c:pt idx="109">
                  <c:v>35461</c:v>
                </c:pt>
                <c:pt idx="110">
                  <c:v>35489</c:v>
                </c:pt>
                <c:pt idx="111">
                  <c:v>35520</c:v>
                </c:pt>
                <c:pt idx="112">
                  <c:v>35550</c:v>
                </c:pt>
                <c:pt idx="113">
                  <c:v>35581</c:v>
                </c:pt>
                <c:pt idx="114">
                  <c:v>35611</c:v>
                </c:pt>
                <c:pt idx="115">
                  <c:v>35642</c:v>
                </c:pt>
                <c:pt idx="116">
                  <c:v>35673</c:v>
                </c:pt>
                <c:pt idx="117">
                  <c:v>35703</c:v>
                </c:pt>
                <c:pt idx="118">
                  <c:v>35734</c:v>
                </c:pt>
                <c:pt idx="119">
                  <c:v>35764</c:v>
                </c:pt>
                <c:pt idx="120">
                  <c:v>35795</c:v>
                </c:pt>
                <c:pt idx="121">
                  <c:v>35826</c:v>
                </c:pt>
                <c:pt idx="122">
                  <c:v>35854</c:v>
                </c:pt>
                <c:pt idx="123">
                  <c:v>35885</c:v>
                </c:pt>
                <c:pt idx="124">
                  <c:v>35915</c:v>
                </c:pt>
                <c:pt idx="125">
                  <c:v>35946</c:v>
                </c:pt>
                <c:pt idx="126">
                  <c:v>35976</c:v>
                </c:pt>
                <c:pt idx="127">
                  <c:v>36007</c:v>
                </c:pt>
                <c:pt idx="128">
                  <c:v>36038</c:v>
                </c:pt>
                <c:pt idx="129">
                  <c:v>36068</c:v>
                </c:pt>
                <c:pt idx="130">
                  <c:v>36099</c:v>
                </c:pt>
                <c:pt idx="131">
                  <c:v>36129</c:v>
                </c:pt>
                <c:pt idx="132">
                  <c:v>36160</c:v>
                </c:pt>
                <c:pt idx="133">
                  <c:v>36191</c:v>
                </c:pt>
                <c:pt idx="134">
                  <c:v>36219</c:v>
                </c:pt>
                <c:pt idx="135">
                  <c:v>36250</c:v>
                </c:pt>
                <c:pt idx="136">
                  <c:v>36280</c:v>
                </c:pt>
                <c:pt idx="137">
                  <c:v>36311</c:v>
                </c:pt>
                <c:pt idx="138">
                  <c:v>36341</c:v>
                </c:pt>
                <c:pt idx="139">
                  <c:v>36372</c:v>
                </c:pt>
                <c:pt idx="140">
                  <c:v>36403</c:v>
                </c:pt>
                <c:pt idx="141">
                  <c:v>36433</c:v>
                </c:pt>
                <c:pt idx="142">
                  <c:v>36464</c:v>
                </c:pt>
                <c:pt idx="143">
                  <c:v>36494</c:v>
                </c:pt>
                <c:pt idx="144">
                  <c:v>36525</c:v>
                </c:pt>
                <c:pt idx="145">
                  <c:v>36556</c:v>
                </c:pt>
                <c:pt idx="146">
                  <c:v>36585</c:v>
                </c:pt>
                <c:pt idx="147">
                  <c:v>36616</c:v>
                </c:pt>
                <c:pt idx="148">
                  <c:v>36646</c:v>
                </c:pt>
                <c:pt idx="149">
                  <c:v>36677</c:v>
                </c:pt>
                <c:pt idx="150">
                  <c:v>36707</c:v>
                </c:pt>
                <c:pt idx="151">
                  <c:v>36738</c:v>
                </c:pt>
                <c:pt idx="152">
                  <c:v>36769</c:v>
                </c:pt>
                <c:pt idx="153">
                  <c:v>36799</c:v>
                </c:pt>
                <c:pt idx="154">
                  <c:v>36830</c:v>
                </c:pt>
                <c:pt idx="155">
                  <c:v>36860</c:v>
                </c:pt>
                <c:pt idx="156">
                  <c:v>36891</c:v>
                </c:pt>
                <c:pt idx="157">
                  <c:v>36922</c:v>
                </c:pt>
                <c:pt idx="158">
                  <c:v>36950</c:v>
                </c:pt>
                <c:pt idx="159">
                  <c:v>36981</c:v>
                </c:pt>
                <c:pt idx="160">
                  <c:v>37011</c:v>
                </c:pt>
                <c:pt idx="161">
                  <c:v>37042</c:v>
                </c:pt>
                <c:pt idx="162">
                  <c:v>37072</c:v>
                </c:pt>
                <c:pt idx="163">
                  <c:v>37103</c:v>
                </c:pt>
                <c:pt idx="164">
                  <c:v>37134</c:v>
                </c:pt>
                <c:pt idx="165">
                  <c:v>37164</c:v>
                </c:pt>
                <c:pt idx="166">
                  <c:v>37195</c:v>
                </c:pt>
                <c:pt idx="167">
                  <c:v>37225</c:v>
                </c:pt>
                <c:pt idx="168">
                  <c:v>37256</c:v>
                </c:pt>
                <c:pt idx="169">
                  <c:v>37287</c:v>
                </c:pt>
                <c:pt idx="170">
                  <c:v>37315</c:v>
                </c:pt>
                <c:pt idx="171">
                  <c:v>37346</c:v>
                </c:pt>
                <c:pt idx="172">
                  <c:v>37376</c:v>
                </c:pt>
                <c:pt idx="173">
                  <c:v>37407</c:v>
                </c:pt>
                <c:pt idx="174">
                  <c:v>37437</c:v>
                </c:pt>
                <c:pt idx="175">
                  <c:v>37468</c:v>
                </c:pt>
                <c:pt idx="176">
                  <c:v>37499</c:v>
                </c:pt>
                <c:pt idx="177">
                  <c:v>37529</c:v>
                </c:pt>
                <c:pt idx="178">
                  <c:v>37560</c:v>
                </c:pt>
                <c:pt idx="179">
                  <c:v>37590</c:v>
                </c:pt>
                <c:pt idx="180">
                  <c:v>37621</c:v>
                </c:pt>
                <c:pt idx="181">
                  <c:v>37652</c:v>
                </c:pt>
                <c:pt idx="182">
                  <c:v>37680</c:v>
                </c:pt>
                <c:pt idx="183">
                  <c:v>37711</c:v>
                </c:pt>
                <c:pt idx="184">
                  <c:v>37741</c:v>
                </c:pt>
                <c:pt idx="185">
                  <c:v>37772</c:v>
                </c:pt>
                <c:pt idx="186">
                  <c:v>37802</c:v>
                </c:pt>
                <c:pt idx="187">
                  <c:v>37833</c:v>
                </c:pt>
                <c:pt idx="188">
                  <c:v>37864</c:v>
                </c:pt>
                <c:pt idx="189">
                  <c:v>37894</c:v>
                </c:pt>
                <c:pt idx="190">
                  <c:v>37925</c:v>
                </c:pt>
                <c:pt idx="191">
                  <c:v>37955</c:v>
                </c:pt>
                <c:pt idx="192">
                  <c:v>37986</c:v>
                </c:pt>
                <c:pt idx="193">
                  <c:v>38017</c:v>
                </c:pt>
                <c:pt idx="194">
                  <c:v>38046</c:v>
                </c:pt>
                <c:pt idx="195">
                  <c:v>38077</c:v>
                </c:pt>
                <c:pt idx="196">
                  <c:v>38107</c:v>
                </c:pt>
                <c:pt idx="197">
                  <c:v>38138</c:v>
                </c:pt>
                <c:pt idx="198">
                  <c:v>38168</c:v>
                </c:pt>
                <c:pt idx="199">
                  <c:v>38199</c:v>
                </c:pt>
                <c:pt idx="200">
                  <c:v>38230</c:v>
                </c:pt>
                <c:pt idx="201">
                  <c:v>38260</c:v>
                </c:pt>
                <c:pt idx="202">
                  <c:v>38291</c:v>
                </c:pt>
                <c:pt idx="203">
                  <c:v>38321</c:v>
                </c:pt>
                <c:pt idx="204">
                  <c:v>38352</c:v>
                </c:pt>
                <c:pt idx="205">
                  <c:v>38383</c:v>
                </c:pt>
                <c:pt idx="206">
                  <c:v>38411</c:v>
                </c:pt>
                <c:pt idx="207">
                  <c:v>38442</c:v>
                </c:pt>
                <c:pt idx="208">
                  <c:v>38472</c:v>
                </c:pt>
                <c:pt idx="209">
                  <c:v>38503</c:v>
                </c:pt>
                <c:pt idx="210">
                  <c:v>38533</c:v>
                </c:pt>
                <c:pt idx="211">
                  <c:v>38564</c:v>
                </c:pt>
                <c:pt idx="212">
                  <c:v>38595</c:v>
                </c:pt>
                <c:pt idx="213">
                  <c:v>38625</c:v>
                </c:pt>
                <c:pt idx="214">
                  <c:v>38656</c:v>
                </c:pt>
                <c:pt idx="215">
                  <c:v>38686</c:v>
                </c:pt>
                <c:pt idx="216">
                  <c:v>38717</c:v>
                </c:pt>
                <c:pt idx="217">
                  <c:v>38748</c:v>
                </c:pt>
                <c:pt idx="218">
                  <c:v>38776</c:v>
                </c:pt>
                <c:pt idx="219">
                  <c:v>38807</c:v>
                </c:pt>
                <c:pt idx="220">
                  <c:v>38837</c:v>
                </c:pt>
                <c:pt idx="221">
                  <c:v>38868</c:v>
                </c:pt>
                <c:pt idx="222">
                  <c:v>38898</c:v>
                </c:pt>
                <c:pt idx="223">
                  <c:v>38929</c:v>
                </c:pt>
                <c:pt idx="224">
                  <c:v>38960</c:v>
                </c:pt>
                <c:pt idx="225">
                  <c:v>38990</c:v>
                </c:pt>
                <c:pt idx="226">
                  <c:v>39021</c:v>
                </c:pt>
                <c:pt idx="227">
                  <c:v>39051</c:v>
                </c:pt>
                <c:pt idx="228">
                  <c:v>39082</c:v>
                </c:pt>
                <c:pt idx="229">
                  <c:v>39113</c:v>
                </c:pt>
                <c:pt idx="230">
                  <c:v>39141</c:v>
                </c:pt>
                <c:pt idx="231">
                  <c:v>39172</c:v>
                </c:pt>
                <c:pt idx="232">
                  <c:v>39202</c:v>
                </c:pt>
                <c:pt idx="233">
                  <c:v>39233</c:v>
                </c:pt>
                <c:pt idx="234">
                  <c:v>39263</c:v>
                </c:pt>
                <c:pt idx="235">
                  <c:v>39294</c:v>
                </c:pt>
                <c:pt idx="236">
                  <c:v>39325</c:v>
                </c:pt>
                <c:pt idx="237">
                  <c:v>39355</c:v>
                </c:pt>
                <c:pt idx="238">
                  <c:v>39386</c:v>
                </c:pt>
                <c:pt idx="239">
                  <c:v>39416</c:v>
                </c:pt>
                <c:pt idx="240">
                  <c:v>39447</c:v>
                </c:pt>
                <c:pt idx="241">
                  <c:v>39478</c:v>
                </c:pt>
                <c:pt idx="242">
                  <c:v>39507</c:v>
                </c:pt>
                <c:pt idx="243">
                  <c:v>39538</c:v>
                </c:pt>
                <c:pt idx="244">
                  <c:v>39568</c:v>
                </c:pt>
                <c:pt idx="245">
                  <c:v>39599</c:v>
                </c:pt>
                <c:pt idx="246">
                  <c:v>39629</c:v>
                </c:pt>
                <c:pt idx="247">
                  <c:v>39660</c:v>
                </c:pt>
                <c:pt idx="248">
                  <c:v>39691</c:v>
                </c:pt>
                <c:pt idx="249">
                  <c:v>39721</c:v>
                </c:pt>
                <c:pt idx="250">
                  <c:v>39752</c:v>
                </c:pt>
                <c:pt idx="251">
                  <c:v>39782</c:v>
                </c:pt>
                <c:pt idx="252">
                  <c:v>39813</c:v>
                </c:pt>
                <c:pt idx="253">
                  <c:v>39844</c:v>
                </c:pt>
                <c:pt idx="254">
                  <c:v>39872</c:v>
                </c:pt>
                <c:pt idx="255">
                  <c:v>39903</c:v>
                </c:pt>
                <c:pt idx="256">
                  <c:v>39933</c:v>
                </c:pt>
                <c:pt idx="257">
                  <c:v>39964</c:v>
                </c:pt>
                <c:pt idx="258">
                  <c:v>39994</c:v>
                </c:pt>
                <c:pt idx="259">
                  <c:v>40025</c:v>
                </c:pt>
                <c:pt idx="260">
                  <c:v>40056</c:v>
                </c:pt>
                <c:pt idx="261">
                  <c:v>40086</c:v>
                </c:pt>
                <c:pt idx="262">
                  <c:v>40117</c:v>
                </c:pt>
                <c:pt idx="263">
                  <c:v>40147</c:v>
                </c:pt>
                <c:pt idx="264">
                  <c:v>40178</c:v>
                </c:pt>
                <c:pt idx="265">
                  <c:v>40209</c:v>
                </c:pt>
                <c:pt idx="266">
                  <c:v>40237</c:v>
                </c:pt>
                <c:pt idx="267">
                  <c:v>40268</c:v>
                </c:pt>
                <c:pt idx="268">
                  <c:v>40298</c:v>
                </c:pt>
                <c:pt idx="269">
                  <c:v>40329</c:v>
                </c:pt>
                <c:pt idx="270">
                  <c:v>40359</c:v>
                </c:pt>
                <c:pt idx="271">
                  <c:v>40390</c:v>
                </c:pt>
                <c:pt idx="272">
                  <c:v>40421</c:v>
                </c:pt>
                <c:pt idx="273">
                  <c:v>40451</c:v>
                </c:pt>
                <c:pt idx="274">
                  <c:v>40482</c:v>
                </c:pt>
                <c:pt idx="275">
                  <c:v>40512</c:v>
                </c:pt>
                <c:pt idx="276">
                  <c:v>40543</c:v>
                </c:pt>
                <c:pt idx="277">
                  <c:v>40574</c:v>
                </c:pt>
                <c:pt idx="278">
                  <c:v>40602</c:v>
                </c:pt>
                <c:pt idx="279">
                  <c:v>40633</c:v>
                </c:pt>
                <c:pt idx="280">
                  <c:v>40663</c:v>
                </c:pt>
                <c:pt idx="281">
                  <c:v>40694</c:v>
                </c:pt>
                <c:pt idx="282">
                  <c:v>40724</c:v>
                </c:pt>
                <c:pt idx="283">
                  <c:v>40755</c:v>
                </c:pt>
                <c:pt idx="284">
                  <c:v>40786</c:v>
                </c:pt>
                <c:pt idx="285">
                  <c:v>40816</c:v>
                </c:pt>
                <c:pt idx="286">
                  <c:v>40847</c:v>
                </c:pt>
                <c:pt idx="287">
                  <c:v>40877</c:v>
                </c:pt>
                <c:pt idx="288">
                  <c:v>40908</c:v>
                </c:pt>
                <c:pt idx="289">
                  <c:v>40939</c:v>
                </c:pt>
                <c:pt idx="290">
                  <c:v>40968</c:v>
                </c:pt>
                <c:pt idx="291">
                  <c:v>40999</c:v>
                </c:pt>
                <c:pt idx="292">
                  <c:v>41029</c:v>
                </c:pt>
                <c:pt idx="293">
                  <c:v>41060</c:v>
                </c:pt>
                <c:pt idx="294">
                  <c:v>41090</c:v>
                </c:pt>
                <c:pt idx="295">
                  <c:v>41121</c:v>
                </c:pt>
                <c:pt idx="296">
                  <c:v>41152</c:v>
                </c:pt>
                <c:pt idx="297">
                  <c:v>41182</c:v>
                </c:pt>
                <c:pt idx="298">
                  <c:v>41213</c:v>
                </c:pt>
                <c:pt idx="299">
                  <c:v>41243</c:v>
                </c:pt>
                <c:pt idx="300">
                  <c:v>41274</c:v>
                </c:pt>
                <c:pt idx="301">
                  <c:v>41305</c:v>
                </c:pt>
                <c:pt idx="302">
                  <c:v>41333</c:v>
                </c:pt>
                <c:pt idx="303">
                  <c:v>41364</c:v>
                </c:pt>
                <c:pt idx="304">
                  <c:v>41394</c:v>
                </c:pt>
                <c:pt idx="305">
                  <c:v>41425</c:v>
                </c:pt>
                <c:pt idx="306">
                  <c:v>41455</c:v>
                </c:pt>
                <c:pt idx="307">
                  <c:v>41486</c:v>
                </c:pt>
                <c:pt idx="308">
                  <c:v>41517</c:v>
                </c:pt>
                <c:pt idx="309">
                  <c:v>41547</c:v>
                </c:pt>
                <c:pt idx="310">
                  <c:v>41578</c:v>
                </c:pt>
                <c:pt idx="311">
                  <c:v>41608</c:v>
                </c:pt>
                <c:pt idx="312">
                  <c:v>41639</c:v>
                </c:pt>
                <c:pt idx="313">
                  <c:v>41670</c:v>
                </c:pt>
                <c:pt idx="314">
                  <c:v>41698</c:v>
                </c:pt>
                <c:pt idx="315">
                  <c:v>41729</c:v>
                </c:pt>
                <c:pt idx="316">
                  <c:v>41759</c:v>
                </c:pt>
                <c:pt idx="317">
                  <c:v>41790</c:v>
                </c:pt>
                <c:pt idx="318">
                  <c:v>41820</c:v>
                </c:pt>
                <c:pt idx="319">
                  <c:v>41851</c:v>
                </c:pt>
                <c:pt idx="320">
                  <c:v>41882</c:v>
                </c:pt>
                <c:pt idx="321">
                  <c:v>41912</c:v>
                </c:pt>
                <c:pt idx="322">
                  <c:v>41943</c:v>
                </c:pt>
                <c:pt idx="323">
                  <c:v>41973</c:v>
                </c:pt>
                <c:pt idx="324">
                  <c:v>42004</c:v>
                </c:pt>
                <c:pt idx="325">
                  <c:v>42035</c:v>
                </c:pt>
                <c:pt idx="326">
                  <c:v>42063</c:v>
                </c:pt>
                <c:pt idx="327">
                  <c:v>42094</c:v>
                </c:pt>
                <c:pt idx="328">
                  <c:v>42124</c:v>
                </c:pt>
                <c:pt idx="329">
                  <c:v>42155</c:v>
                </c:pt>
                <c:pt idx="330">
                  <c:v>42185</c:v>
                </c:pt>
                <c:pt idx="331">
                  <c:v>42216</c:v>
                </c:pt>
                <c:pt idx="332">
                  <c:v>42247</c:v>
                </c:pt>
                <c:pt idx="333">
                  <c:v>42277</c:v>
                </c:pt>
                <c:pt idx="334">
                  <c:v>42308</c:v>
                </c:pt>
                <c:pt idx="335">
                  <c:v>42338</c:v>
                </c:pt>
                <c:pt idx="336">
                  <c:v>42369</c:v>
                </c:pt>
                <c:pt idx="337">
                  <c:v>42400</c:v>
                </c:pt>
                <c:pt idx="338">
                  <c:v>42429</c:v>
                </c:pt>
                <c:pt idx="339">
                  <c:v>42460</c:v>
                </c:pt>
                <c:pt idx="340">
                  <c:v>42490</c:v>
                </c:pt>
                <c:pt idx="341">
                  <c:v>42521</c:v>
                </c:pt>
                <c:pt idx="342">
                  <c:v>42551</c:v>
                </c:pt>
                <c:pt idx="343">
                  <c:v>42582</c:v>
                </c:pt>
                <c:pt idx="344">
                  <c:v>42613</c:v>
                </c:pt>
                <c:pt idx="345">
                  <c:v>42643</c:v>
                </c:pt>
                <c:pt idx="346">
                  <c:v>42674</c:v>
                </c:pt>
                <c:pt idx="347">
                  <c:v>42704</c:v>
                </c:pt>
                <c:pt idx="348">
                  <c:v>42735</c:v>
                </c:pt>
                <c:pt idx="349">
                  <c:v>42766</c:v>
                </c:pt>
                <c:pt idx="350">
                  <c:v>42794</c:v>
                </c:pt>
                <c:pt idx="351">
                  <c:v>42825</c:v>
                </c:pt>
                <c:pt idx="352">
                  <c:v>42855</c:v>
                </c:pt>
                <c:pt idx="353">
                  <c:v>42886</c:v>
                </c:pt>
                <c:pt idx="354">
                  <c:v>42916</c:v>
                </c:pt>
                <c:pt idx="355">
                  <c:v>42947</c:v>
                </c:pt>
                <c:pt idx="356">
                  <c:v>42978</c:v>
                </c:pt>
                <c:pt idx="357">
                  <c:v>43008</c:v>
                </c:pt>
                <c:pt idx="358">
                  <c:v>43039</c:v>
                </c:pt>
                <c:pt idx="359">
                  <c:v>43069</c:v>
                </c:pt>
                <c:pt idx="360">
                  <c:v>43100</c:v>
                </c:pt>
                <c:pt idx="361">
                  <c:v>43131</c:v>
                </c:pt>
                <c:pt idx="362">
                  <c:v>43159</c:v>
                </c:pt>
                <c:pt idx="363">
                  <c:v>43190</c:v>
                </c:pt>
                <c:pt idx="364">
                  <c:v>43220</c:v>
                </c:pt>
                <c:pt idx="365">
                  <c:v>43251</c:v>
                </c:pt>
                <c:pt idx="366">
                  <c:v>43281</c:v>
                </c:pt>
                <c:pt idx="367">
                  <c:v>43312</c:v>
                </c:pt>
                <c:pt idx="368">
                  <c:v>43343</c:v>
                </c:pt>
                <c:pt idx="369">
                  <c:v>43373</c:v>
                </c:pt>
                <c:pt idx="370">
                  <c:v>43404</c:v>
                </c:pt>
                <c:pt idx="371">
                  <c:v>43434</c:v>
                </c:pt>
                <c:pt idx="372">
                  <c:v>43465</c:v>
                </c:pt>
                <c:pt idx="373">
                  <c:v>43496</c:v>
                </c:pt>
                <c:pt idx="374">
                  <c:v>43524</c:v>
                </c:pt>
                <c:pt idx="375">
                  <c:v>43555</c:v>
                </c:pt>
                <c:pt idx="376">
                  <c:v>43585</c:v>
                </c:pt>
                <c:pt idx="377">
                  <c:v>43616</c:v>
                </c:pt>
                <c:pt idx="378">
                  <c:v>43646</c:v>
                </c:pt>
                <c:pt idx="379">
                  <c:v>43677</c:v>
                </c:pt>
                <c:pt idx="380">
                  <c:v>43708</c:v>
                </c:pt>
                <c:pt idx="381">
                  <c:v>43738</c:v>
                </c:pt>
                <c:pt idx="382">
                  <c:v>43769</c:v>
                </c:pt>
                <c:pt idx="383">
                  <c:v>43799</c:v>
                </c:pt>
                <c:pt idx="384">
                  <c:v>43830</c:v>
                </c:pt>
                <c:pt idx="385">
                  <c:v>43861</c:v>
                </c:pt>
                <c:pt idx="386">
                  <c:v>43890</c:v>
                </c:pt>
                <c:pt idx="387">
                  <c:v>43921</c:v>
                </c:pt>
                <c:pt idx="388">
                  <c:v>43951</c:v>
                </c:pt>
                <c:pt idx="389">
                  <c:v>43982</c:v>
                </c:pt>
                <c:pt idx="390">
                  <c:v>44012</c:v>
                </c:pt>
                <c:pt idx="391">
                  <c:v>44043</c:v>
                </c:pt>
                <c:pt idx="392">
                  <c:v>44074</c:v>
                </c:pt>
                <c:pt idx="393">
                  <c:v>44104</c:v>
                </c:pt>
                <c:pt idx="394">
                  <c:v>44135</c:v>
                </c:pt>
                <c:pt idx="395">
                  <c:v>44165</c:v>
                </c:pt>
                <c:pt idx="396">
                  <c:v>44196</c:v>
                </c:pt>
                <c:pt idx="397">
                  <c:v>44227</c:v>
                </c:pt>
                <c:pt idx="398">
                  <c:v>44255</c:v>
                </c:pt>
                <c:pt idx="399">
                  <c:v>44286</c:v>
                </c:pt>
              </c:numCache>
            </c:numRef>
          </c:cat>
          <c:val>
            <c:numRef>
              <c:f>Data!$Q$18:$Q$417</c:f>
              <c:numCache>
                <c:formatCode>0.0</c:formatCode>
                <c:ptCount val="400"/>
                <c:pt idx="0">
                  <c:v>504.65000000000003</c:v>
                </c:pt>
                <c:pt idx="1">
                  <c:v>487.3</c:v>
                </c:pt>
                <c:pt idx="2">
                  <c:v>481.77500000000003</c:v>
                </c:pt>
                <c:pt idx="3">
                  <c:v>479.32000000000005</c:v>
                </c:pt>
                <c:pt idx="4">
                  <c:v>491.91666666666674</c:v>
                </c:pt>
                <c:pt idx="5">
                  <c:v>491.47142857142865</c:v>
                </c:pt>
                <c:pt idx="6">
                  <c:v>487.31250000000006</c:v>
                </c:pt>
                <c:pt idx="7">
                  <c:v>493.63333333333344</c:v>
                </c:pt>
                <c:pt idx="8">
                  <c:v>505.54000000000008</c:v>
                </c:pt>
                <c:pt idx="9">
                  <c:v>520.06363636363642</c:v>
                </c:pt>
                <c:pt idx="10">
                  <c:v>538.06666666666672</c:v>
                </c:pt>
                <c:pt idx="11">
                  <c:v>558.36666666666667</c:v>
                </c:pt>
                <c:pt idx="12">
                  <c:v>589.9</c:v>
                </c:pt>
                <c:pt idx="13">
                  <c:v>622.98333333333346</c:v>
                </c:pt>
                <c:pt idx="14">
                  <c:v>653.60833333333335</c:v>
                </c:pt>
                <c:pt idx="15">
                  <c:v>687.23333333333323</c:v>
                </c:pt>
                <c:pt idx="16">
                  <c:v>709.55833333333339</c:v>
                </c:pt>
                <c:pt idx="17">
                  <c:v>741.55000000000007</c:v>
                </c:pt>
                <c:pt idx="18">
                  <c:v>775.60833333333346</c:v>
                </c:pt>
                <c:pt idx="19">
                  <c:v>796.2833333333333</c:v>
                </c:pt>
                <c:pt idx="20">
                  <c:v>811.71666666666658</c:v>
                </c:pt>
                <c:pt idx="21">
                  <c:v>827.09166666666658</c:v>
                </c:pt>
                <c:pt idx="22">
                  <c:v>830.38333333333333</c:v>
                </c:pt>
                <c:pt idx="23">
                  <c:v>835.32499999999993</c:v>
                </c:pt>
                <c:pt idx="24">
                  <c:v>834.59999999999991</c:v>
                </c:pt>
                <c:pt idx="25">
                  <c:v>838.59999999999991</c:v>
                </c:pt>
                <c:pt idx="26">
                  <c:v>846.47500000000002</c:v>
                </c:pt>
                <c:pt idx="27">
                  <c:v>848.10833333333346</c:v>
                </c:pt>
                <c:pt idx="28">
                  <c:v>856.60833333333323</c:v>
                </c:pt>
                <c:pt idx="29">
                  <c:v>857.13333333333321</c:v>
                </c:pt>
                <c:pt idx="30">
                  <c:v>855.75</c:v>
                </c:pt>
                <c:pt idx="31">
                  <c:v>861.51666666666677</c:v>
                </c:pt>
                <c:pt idx="32">
                  <c:v>862.61666666666679</c:v>
                </c:pt>
                <c:pt idx="33">
                  <c:v>856.69166666666672</c:v>
                </c:pt>
                <c:pt idx="34">
                  <c:v>856.38333333333333</c:v>
                </c:pt>
                <c:pt idx="35">
                  <c:v>849.35</c:v>
                </c:pt>
                <c:pt idx="36">
                  <c:v>845.10833333333346</c:v>
                </c:pt>
                <c:pt idx="37">
                  <c:v>838.9666666666667</c:v>
                </c:pt>
                <c:pt idx="38">
                  <c:v>830.95833333333337</c:v>
                </c:pt>
                <c:pt idx="39">
                  <c:v>821.85</c:v>
                </c:pt>
                <c:pt idx="40">
                  <c:v>806.08333333333337</c:v>
                </c:pt>
                <c:pt idx="41">
                  <c:v>793.875</c:v>
                </c:pt>
                <c:pt idx="42">
                  <c:v>783.55000000000007</c:v>
                </c:pt>
                <c:pt idx="43">
                  <c:v>768.36666666666667</c:v>
                </c:pt>
                <c:pt idx="44">
                  <c:v>761.18333333333328</c:v>
                </c:pt>
                <c:pt idx="45">
                  <c:v>751.75833333333355</c:v>
                </c:pt>
                <c:pt idx="46">
                  <c:v>743.43333333333328</c:v>
                </c:pt>
                <c:pt idx="47">
                  <c:v>736.80000000000007</c:v>
                </c:pt>
                <c:pt idx="48">
                  <c:v>719.7166666666667</c:v>
                </c:pt>
                <c:pt idx="49">
                  <c:v>698.83333333333314</c:v>
                </c:pt>
                <c:pt idx="50">
                  <c:v>675.25833333333321</c:v>
                </c:pt>
                <c:pt idx="51">
                  <c:v>656.93333333333328</c:v>
                </c:pt>
                <c:pt idx="52">
                  <c:v>642.89166666666665</c:v>
                </c:pt>
                <c:pt idx="53">
                  <c:v>628.15</c:v>
                </c:pt>
                <c:pt idx="54">
                  <c:v>615.5333333333333</c:v>
                </c:pt>
                <c:pt idx="55">
                  <c:v>612.7166666666667</c:v>
                </c:pt>
                <c:pt idx="56">
                  <c:v>597.9083333333333</c:v>
                </c:pt>
                <c:pt idx="57">
                  <c:v>589.43333333333339</c:v>
                </c:pt>
                <c:pt idx="58">
                  <c:v>584.88333333333333</c:v>
                </c:pt>
                <c:pt idx="59">
                  <c:v>574.76666666666665</c:v>
                </c:pt>
                <c:pt idx="60">
                  <c:v>567.51666666666665</c:v>
                </c:pt>
                <c:pt idx="61">
                  <c:v>562.80833333333328</c:v>
                </c:pt>
                <c:pt idx="62">
                  <c:v>558.35833333333335</c:v>
                </c:pt>
                <c:pt idx="63">
                  <c:v>551.19166666666661</c:v>
                </c:pt>
                <c:pt idx="64">
                  <c:v>544.82499999999993</c:v>
                </c:pt>
                <c:pt idx="65">
                  <c:v>548.57500000000005</c:v>
                </c:pt>
                <c:pt idx="66">
                  <c:v>550.75833333333333</c:v>
                </c:pt>
                <c:pt idx="67">
                  <c:v>546.125</c:v>
                </c:pt>
                <c:pt idx="68">
                  <c:v>549.45000000000016</c:v>
                </c:pt>
                <c:pt idx="69">
                  <c:v>552.4083333333333</c:v>
                </c:pt>
                <c:pt idx="70">
                  <c:v>548.06666666666672</c:v>
                </c:pt>
                <c:pt idx="71">
                  <c:v>552.58333333333326</c:v>
                </c:pt>
                <c:pt idx="72">
                  <c:v>566.64166666666665</c:v>
                </c:pt>
                <c:pt idx="73">
                  <c:v>573.25</c:v>
                </c:pt>
                <c:pt idx="74">
                  <c:v>586.49166666666656</c:v>
                </c:pt>
                <c:pt idx="75">
                  <c:v>610.92500000000007</c:v>
                </c:pt>
                <c:pt idx="76">
                  <c:v>633.21666666666658</c:v>
                </c:pt>
                <c:pt idx="77">
                  <c:v>645.25833333333321</c:v>
                </c:pt>
                <c:pt idx="78">
                  <c:v>656.97500000000002</c:v>
                </c:pt>
                <c:pt idx="79">
                  <c:v>666.64166666666665</c:v>
                </c:pt>
                <c:pt idx="80">
                  <c:v>685.89166666666654</c:v>
                </c:pt>
                <c:pt idx="81">
                  <c:v>709.11666666666667</c:v>
                </c:pt>
                <c:pt idx="82">
                  <c:v>735.44166666666661</c:v>
                </c:pt>
                <c:pt idx="83">
                  <c:v>759.10833333333323</c:v>
                </c:pt>
                <c:pt idx="84">
                  <c:v>779.76666666666654</c:v>
                </c:pt>
                <c:pt idx="85">
                  <c:v>808.29999999999984</c:v>
                </c:pt>
                <c:pt idx="86">
                  <c:v>829.26666666666642</c:v>
                </c:pt>
                <c:pt idx="87">
                  <c:v>833.94166666666661</c:v>
                </c:pt>
                <c:pt idx="88">
                  <c:v>839.66666666666652</c:v>
                </c:pt>
                <c:pt idx="89">
                  <c:v>845.07499999999993</c:v>
                </c:pt>
                <c:pt idx="90">
                  <c:v>849.20833333333314</c:v>
                </c:pt>
                <c:pt idx="91">
                  <c:v>862.77499999999998</c:v>
                </c:pt>
                <c:pt idx="92">
                  <c:v>864.40833333333342</c:v>
                </c:pt>
                <c:pt idx="93">
                  <c:v>855.43333333333339</c:v>
                </c:pt>
                <c:pt idx="94">
                  <c:v>842.98333333333312</c:v>
                </c:pt>
                <c:pt idx="95">
                  <c:v>831.92499999999984</c:v>
                </c:pt>
                <c:pt idx="96">
                  <c:v>811.29166666666652</c:v>
                </c:pt>
                <c:pt idx="97">
                  <c:v>793.24166666666667</c:v>
                </c:pt>
                <c:pt idx="98">
                  <c:v>776.45833333333337</c:v>
                </c:pt>
                <c:pt idx="99">
                  <c:v>773.72499999999991</c:v>
                </c:pt>
                <c:pt idx="100">
                  <c:v>776.11666666666667</c:v>
                </c:pt>
                <c:pt idx="101">
                  <c:v>773.91666666666663</c:v>
                </c:pt>
                <c:pt idx="102">
                  <c:v>776.47500000000002</c:v>
                </c:pt>
                <c:pt idx="103">
                  <c:v>767.63333333333355</c:v>
                </c:pt>
                <c:pt idx="104">
                  <c:v>761.16666666666663</c:v>
                </c:pt>
                <c:pt idx="105">
                  <c:v>770.0916666666667</c:v>
                </c:pt>
                <c:pt idx="106">
                  <c:v>790.55833333333339</c:v>
                </c:pt>
                <c:pt idx="107">
                  <c:v>810.24166666666667</c:v>
                </c:pt>
                <c:pt idx="108">
                  <c:v>841.55000000000007</c:v>
                </c:pt>
                <c:pt idx="109">
                  <c:v>870.86666666666667</c:v>
                </c:pt>
                <c:pt idx="110">
                  <c:v>909.11666666666667</c:v>
                </c:pt>
                <c:pt idx="111">
                  <c:v>935.6583333333333</c:v>
                </c:pt>
                <c:pt idx="112">
                  <c:v>954.01666666666654</c:v>
                </c:pt>
                <c:pt idx="113">
                  <c:v>979.86666666666645</c:v>
                </c:pt>
                <c:pt idx="114">
                  <c:v>1002.1416666666665</c:v>
                </c:pt>
                <c:pt idx="115">
                  <c:v>1033.9499999999998</c:v>
                </c:pt>
                <c:pt idx="116">
                  <c:v>1064.3249999999998</c:v>
                </c:pt>
                <c:pt idx="117">
                  <c:v>1080.7083333333333</c:v>
                </c:pt>
                <c:pt idx="118">
                  <c:v>1081.25</c:v>
                </c:pt>
                <c:pt idx="119">
                  <c:v>1073.3083333333334</c:v>
                </c:pt>
                <c:pt idx="120">
                  <c:v>1060.2083333333333</c:v>
                </c:pt>
                <c:pt idx="121">
                  <c:v>1043.6583333333333</c:v>
                </c:pt>
                <c:pt idx="122">
                  <c:v>1014.8666666666667</c:v>
                </c:pt>
                <c:pt idx="123">
                  <c:v>987.00833333333333</c:v>
                </c:pt>
                <c:pt idx="124">
                  <c:v>964.14166666666677</c:v>
                </c:pt>
                <c:pt idx="125">
                  <c:v>939.94999999999993</c:v>
                </c:pt>
                <c:pt idx="126">
                  <c:v>918.43333333333339</c:v>
                </c:pt>
                <c:pt idx="127">
                  <c:v>888.21666666666681</c:v>
                </c:pt>
                <c:pt idx="128">
                  <c:v>855.60000000000025</c:v>
                </c:pt>
                <c:pt idx="129">
                  <c:v>824.89166666666677</c:v>
                </c:pt>
                <c:pt idx="130">
                  <c:v>810.63333333333333</c:v>
                </c:pt>
                <c:pt idx="131">
                  <c:v>811.58333333333314</c:v>
                </c:pt>
                <c:pt idx="132">
                  <c:v>814.18333333333328</c:v>
                </c:pt>
                <c:pt idx="133">
                  <c:v>812.64166666666654</c:v>
                </c:pt>
                <c:pt idx="134">
                  <c:v>813.68333333333328</c:v>
                </c:pt>
                <c:pt idx="135">
                  <c:v>816.54166666666663</c:v>
                </c:pt>
                <c:pt idx="136">
                  <c:v>814.68333333333339</c:v>
                </c:pt>
                <c:pt idx="137">
                  <c:v>813.35833333333346</c:v>
                </c:pt>
                <c:pt idx="138">
                  <c:v>806.24166666666645</c:v>
                </c:pt>
                <c:pt idx="139">
                  <c:v>799.67499999999984</c:v>
                </c:pt>
                <c:pt idx="140">
                  <c:v>796.625</c:v>
                </c:pt>
                <c:pt idx="141">
                  <c:v>791.45833333333337</c:v>
                </c:pt>
                <c:pt idx="142">
                  <c:v>775.125</c:v>
                </c:pt>
                <c:pt idx="143">
                  <c:v>747.04166666666663</c:v>
                </c:pt>
                <c:pt idx="144">
                  <c:v>718.15000000000009</c:v>
                </c:pt>
                <c:pt idx="145">
                  <c:v>695.19166666666661</c:v>
                </c:pt>
                <c:pt idx="146">
                  <c:v>676.25000000000011</c:v>
                </c:pt>
                <c:pt idx="147">
                  <c:v>662.6</c:v>
                </c:pt>
                <c:pt idx="148">
                  <c:v>651.97500000000002</c:v>
                </c:pt>
                <c:pt idx="149">
                  <c:v>638.94999999999993</c:v>
                </c:pt>
                <c:pt idx="150">
                  <c:v>629.85833333333335</c:v>
                </c:pt>
                <c:pt idx="151">
                  <c:v>632.77499999999998</c:v>
                </c:pt>
                <c:pt idx="152">
                  <c:v>636.7833333333333</c:v>
                </c:pt>
                <c:pt idx="153">
                  <c:v>652.20833333333326</c:v>
                </c:pt>
                <c:pt idx="154">
                  <c:v>663.72499999999991</c:v>
                </c:pt>
                <c:pt idx="155">
                  <c:v>676.35833333333323</c:v>
                </c:pt>
                <c:pt idx="156">
                  <c:v>683.60833333333323</c:v>
                </c:pt>
                <c:pt idx="157">
                  <c:v>690.47499999999991</c:v>
                </c:pt>
                <c:pt idx="158">
                  <c:v>695.70833333333314</c:v>
                </c:pt>
                <c:pt idx="159">
                  <c:v>695.4</c:v>
                </c:pt>
                <c:pt idx="160">
                  <c:v>693.09999999999991</c:v>
                </c:pt>
                <c:pt idx="161">
                  <c:v>694.36666666666645</c:v>
                </c:pt>
                <c:pt idx="162">
                  <c:v>694.87499999999989</c:v>
                </c:pt>
                <c:pt idx="163">
                  <c:v>682.39166666666665</c:v>
                </c:pt>
                <c:pt idx="164">
                  <c:v>671.98333333333323</c:v>
                </c:pt>
                <c:pt idx="165">
                  <c:v>650.92500000000007</c:v>
                </c:pt>
                <c:pt idx="166">
                  <c:v>648.95384615384614</c:v>
                </c:pt>
                <c:pt idx="167">
                  <c:v>638.89230769230767</c:v>
                </c:pt>
                <c:pt idx="168">
                  <c:v>629.67692307692312</c:v>
                </c:pt>
                <c:pt idx="169">
                  <c:v>626.07692307692309</c:v>
                </c:pt>
                <c:pt idx="170">
                  <c:v>624.09230769230771</c:v>
                </c:pt>
                <c:pt idx="171">
                  <c:v>621.68461538461531</c:v>
                </c:pt>
                <c:pt idx="172">
                  <c:v>622.76923076923072</c:v>
                </c:pt>
                <c:pt idx="173">
                  <c:v>623.9153846153846</c:v>
                </c:pt>
                <c:pt idx="174">
                  <c:v>622.39230769230767</c:v>
                </c:pt>
                <c:pt idx="175">
                  <c:v>624.26153846153841</c:v>
                </c:pt>
                <c:pt idx="176">
                  <c:v>631.46153846153845</c:v>
                </c:pt>
                <c:pt idx="177">
                  <c:v>638.42499999999995</c:v>
                </c:pt>
                <c:pt idx="178">
                  <c:v>645.28333333333319</c:v>
                </c:pt>
                <c:pt idx="179">
                  <c:v>654.99166666666667</c:v>
                </c:pt>
                <c:pt idx="180">
                  <c:v>671.46666666666658</c:v>
                </c:pt>
                <c:pt idx="181">
                  <c:v>691.65</c:v>
                </c:pt>
                <c:pt idx="182">
                  <c:v>709.5</c:v>
                </c:pt>
                <c:pt idx="183">
                  <c:v>724.25833333333333</c:v>
                </c:pt>
                <c:pt idx="184">
                  <c:v>741.17500000000007</c:v>
                </c:pt>
                <c:pt idx="185">
                  <c:v>765.41666666666663</c:v>
                </c:pt>
                <c:pt idx="186">
                  <c:v>794.74166666666679</c:v>
                </c:pt>
                <c:pt idx="187">
                  <c:v>818.57500000000016</c:v>
                </c:pt>
                <c:pt idx="188">
                  <c:v>837.83333333333337</c:v>
                </c:pt>
                <c:pt idx="189">
                  <c:v>855.875</c:v>
                </c:pt>
                <c:pt idx="190">
                  <c:v>866.6</c:v>
                </c:pt>
                <c:pt idx="191">
                  <c:v>872.98333333333346</c:v>
                </c:pt>
                <c:pt idx="192">
                  <c:v>875.69166666666672</c:v>
                </c:pt>
                <c:pt idx="193">
                  <c:v>867.17500000000018</c:v>
                </c:pt>
                <c:pt idx="194">
                  <c:v>862.48333333333358</c:v>
                </c:pt>
                <c:pt idx="195">
                  <c:v>865.26666666666688</c:v>
                </c:pt>
                <c:pt idx="196">
                  <c:v>859.57500000000027</c:v>
                </c:pt>
                <c:pt idx="197">
                  <c:v>844.95833333333348</c:v>
                </c:pt>
                <c:pt idx="198">
                  <c:v>825.98333333333346</c:v>
                </c:pt>
                <c:pt idx="199">
                  <c:v>812.30000000000007</c:v>
                </c:pt>
                <c:pt idx="200">
                  <c:v>804.93333333333339</c:v>
                </c:pt>
                <c:pt idx="201">
                  <c:v>802.52499999999998</c:v>
                </c:pt>
                <c:pt idx="202">
                  <c:v>802.67499999999984</c:v>
                </c:pt>
                <c:pt idx="203">
                  <c:v>802.11666666666667</c:v>
                </c:pt>
                <c:pt idx="204">
                  <c:v>797.42500000000007</c:v>
                </c:pt>
                <c:pt idx="205">
                  <c:v>803.50833333333333</c:v>
                </c:pt>
                <c:pt idx="206">
                  <c:v>801.35833333333323</c:v>
                </c:pt>
                <c:pt idx="207">
                  <c:v>794.19999999999993</c:v>
                </c:pt>
                <c:pt idx="208">
                  <c:v>786.59999999999991</c:v>
                </c:pt>
                <c:pt idx="209">
                  <c:v>784.35833333333323</c:v>
                </c:pt>
                <c:pt idx="210">
                  <c:v>782.4083333333333</c:v>
                </c:pt>
                <c:pt idx="211">
                  <c:v>773.63333333333333</c:v>
                </c:pt>
                <c:pt idx="212">
                  <c:v>758.04166666666652</c:v>
                </c:pt>
                <c:pt idx="213">
                  <c:v>739.93333333333328</c:v>
                </c:pt>
                <c:pt idx="214">
                  <c:v>727.63333333333333</c:v>
                </c:pt>
                <c:pt idx="215">
                  <c:v>722.80833333333339</c:v>
                </c:pt>
                <c:pt idx="216">
                  <c:v>719.69166666666661</c:v>
                </c:pt>
                <c:pt idx="217">
                  <c:v>713.2833333333333</c:v>
                </c:pt>
                <c:pt idx="218">
                  <c:v>712.72499999999991</c:v>
                </c:pt>
                <c:pt idx="219">
                  <c:v>711.25</c:v>
                </c:pt>
                <c:pt idx="220">
                  <c:v>715.41666666666663</c:v>
                </c:pt>
                <c:pt idx="221">
                  <c:v>714.0333333333333</c:v>
                </c:pt>
                <c:pt idx="222">
                  <c:v>708.02500000000009</c:v>
                </c:pt>
                <c:pt idx="223">
                  <c:v>712.31666666666661</c:v>
                </c:pt>
                <c:pt idx="224">
                  <c:v>723.5916666666667</c:v>
                </c:pt>
                <c:pt idx="225">
                  <c:v>738.91666666666663</c:v>
                </c:pt>
                <c:pt idx="226">
                  <c:v>739.45833333333337</c:v>
                </c:pt>
                <c:pt idx="227">
                  <c:v>729.17500000000007</c:v>
                </c:pt>
                <c:pt idx="228">
                  <c:v>722.36666666666667</c:v>
                </c:pt>
                <c:pt idx="229">
                  <c:v>712.19166666666672</c:v>
                </c:pt>
                <c:pt idx="230">
                  <c:v>698.29166666666686</c:v>
                </c:pt>
                <c:pt idx="231">
                  <c:v>685.48333333333346</c:v>
                </c:pt>
                <c:pt idx="232">
                  <c:v>671.00833333333344</c:v>
                </c:pt>
                <c:pt idx="233">
                  <c:v>664.88333333333344</c:v>
                </c:pt>
                <c:pt idx="234">
                  <c:v>665.28333333333342</c:v>
                </c:pt>
                <c:pt idx="235">
                  <c:v>654.91666666666663</c:v>
                </c:pt>
                <c:pt idx="236">
                  <c:v>640.54999999999995</c:v>
                </c:pt>
                <c:pt idx="237">
                  <c:v>619.4083333333333</c:v>
                </c:pt>
                <c:pt idx="238">
                  <c:v>605.59166666666658</c:v>
                </c:pt>
                <c:pt idx="239">
                  <c:v>600.61666666666667</c:v>
                </c:pt>
                <c:pt idx="240">
                  <c:v>590.01666666666654</c:v>
                </c:pt>
                <c:pt idx="241">
                  <c:v>579.33333333333314</c:v>
                </c:pt>
                <c:pt idx="242">
                  <c:v>572.61666666666656</c:v>
                </c:pt>
                <c:pt idx="243">
                  <c:v>577.57499999999993</c:v>
                </c:pt>
                <c:pt idx="244">
                  <c:v>584.00833333333333</c:v>
                </c:pt>
                <c:pt idx="245">
                  <c:v>590.88333333333333</c:v>
                </c:pt>
                <c:pt idx="246">
                  <c:v>600.20000000000005</c:v>
                </c:pt>
                <c:pt idx="247">
                  <c:v>610.33333333333337</c:v>
                </c:pt>
                <c:pt idx="248">
                  <c:v>621.375</c:v>
                </c:pt>
                <c:pt idx="249">
                  <c:v>644.15833333333342</c:v>
                </c:pt>
                <c:pt idx="250">
                  <c:v>673.59166666666681</c:v>
                </c:pt>
                <c:pt idx="251">
                  <c:v>703.44166666666672</c:v>
                </c:pt>
                <c:pt idx="252">
                  <c:v>737.73333333333346</c:v>
                </c:pt>
                <c:pt idx="253">
                  <c:v>776.20833333333348</c:v>
                </c:pt>
                <c:pt idx="254">
                  <c:v>816.98333333333346</c:v>
                </c:pt>
                <c:pt idx="255">
                  <c:v>837.92500000000018</c:v>
                </c:pt>
                <c:pt idx="256">
                  <c:v>859.60000000000025</c:v>
                </c:pt>
                <c:pt idx="257">
                  <c:v>865.99166666666679</c:v>
                </c:pt>
                <c:pt idx="258">
                  <c:v>863.42500000000018</c:v>
                </c:pt>
                <c:pt idx="259">
                  <c:v>864.93333333333351</c:v>
                </c:pt>
                <c:pt idx="260">
                  <c:v>867.05833333333351</c:v>
                </c:pt>
                <c:pt idx="261">
                  <c:v>861.14166666666677</c:v>
                </c:pt>
                <c:pt idx="262">
                  <c:v>846.8416666666667</c:v>
                </c:pt>
                <c:pt idx="263">
                  <c:v>828.59999999999991</c:v>
                </c:pt>
                <c:pt idx="264">
                  <c:v>818.44999999999993</c:v>
                </c:pt>
                <c:pt idx="265">
                  <c:v>813.01666666666654</c:v>
                </c:pt>
                <c:pt idx="266">
                  <c:v>800.85</c:v>
                </c:pt>
                <c:pt idx="267">
                  <c:v>797.82499999999993</c:v>
                </c:pt>
                <c:pt idx="268">
                  <c:v>795.84999999999991</c:v>
                </c:pt>
                <c:pt idx="269">
                  <c:v>804.14166666666688</c:v>
                </c:pt>
                <c:pt idx="270">
                  <c:v>816.2833333333333</c:v>
                </c:pt>
                <c:pt idx="271">
                  <c:v>830.54166666666663</c:v>
                </c:pt>
                <c:pt idx="272">
                  <c:v>841.38333333333321</c:v>
                </c:pt>
                <c:pt idx="273">
                  <c:v>851.48333333333323</c:v>
                </c:pt>
                <c:pt idx="274">
                  <c:v>868.30833333333328</c:v>
                </c:pt>
                <c:pt idx="275">
                  <c:v>880.55000000000007</c:v>
                </c:pt>
                <c:pt idx="276">
                  <c:v>875.51666666666677</c:v>
                </c:pt>
                <c:pt idx="277">
                  <c:v>858.80833333333328</c:v>
                </c:pt>
                <c:pt idx="278">
                  <c:v>845.04999999999984</c:v>
                </c:pt>
                <c:pt idx="279">
                  <c:v>830.42499999999984</c:v>
                </c:pt>
                <c:pt idx="280">
                  <c:v>810.64166666666654</c:v>
                </c:pt>
                <c:pt idx="281">
                  <c:v>790.05833333333339</c:v>
                </c:pt>
                <c:pt idx="282">
                  <c:v>774.35833333333323</c:v>
                </c:pt>
                <c:pt idx="283">
                  <c:v>754.98333333333323</c:v>
                </c:pt>
                <c:pt idx="284">
                  <c:v>741.0916666666667</c:v>
                </c:pt>
                <c:pt idx="285">
                  <c:v>726.0916666666667</c:v>
                </c:pt>
                <c:pt idx="286">
                  <c:v>705.99166666666667</c:v>
                </c:pt>
                <c:pt idx="287">
                  <c:v>692.19999999999993</c:v>
                </c:pt>
                <c:pt idx="288">
                  <c:v>688.125</c:v>
                </c:pt>
                <c:pt idx="289">
                  <c:v>688.25833333333333</c:v>
                </c:pt>
                <c:pt idx="290">
                  <c:v>692.97500000000002</c:v>
                </c:pt>
                <c:pt idx="291">
                  <c:v>700.32499999999993</c:v>
                </c:pt>
                <c:pt idx="292">
                  <c:v>709.58333333333337</c:v>
                </c:pt>
                <c:pt idx="293">
                  <c:v>725.4</c:v>
                </c:pt>
                <c:pt idx="294">
                  <c:v>731.32499999999993</c:v>
                </c:pt>
                <c:pt idx="295">
                  <c:v>734.16666666666652</c:v>
                </c:pt>
                <c:pt idx="296">
                  <c:v>736.80833333333328</c:v>
                </c:pt>
                <c:pt idx="297">
                  <c:v>739.45833333333314</c:v>
                </c:pt>
                <c:pt idx="298">
                  <c:v>743.92500000000007</c:v>
                </c:pt>
                <c:pt idx="299">
                  <c:v>742.96666666666658</c:v>
                </c:pt>
                <c:pt idx="300">
                  <c:v>738.24166666666667</c:v>
                </c:pt>
                <c:pt idx="301">
                  <c:v>734.06666666666672</c:v>
                </c:pt>
                <c:pt idx="302">
                  <c:v>722.08333333333348</c:v>
                </c:pt>
                <c:pt idx="303">
                  <c:v>704.52500000000009</c:v>
                </c:pt>
                <c:pt idx="304">
                  <c:v>689.22500000000002</c:v>
                </c:pt>
                <c:pt idx="305">
                  <c:v>663.03333333333342</c:v>
                </c:pt>
                <c:pt idx="306">
                  <c:v>648.75833333333333</c:v>
                </c:pt>
                <c:pt idx="307">
                  <c:v>641.05000000000007</c:v>
                </c:pt>
                <c:pt idx="308">
                  <c:v>629.51666666666677</c:v>
                </c:pt>
                <c:pt idx="309">
                  <c:v>619.90833333333342</c:v>
                </c:pt>
                <c:pt idx="310">
                  <c:v>606.8416666666667</c:v>
                </c:pt>
                <c:pt idx="311">
                  <c:v>604.26666666666665</c:v>
                </c:pt>
                <c:pt idx="312">
                  <c:v>603.35</c:v>
                </c:pt>
                <c:pt idx="313">
                  <c:v>603.3416666666667</c:v>
                </c:pt>
                <c:pt idx="314">
                  <c:v>610.75</c:v>
                </c:pt>
                <c:pt idx="315">
                  <c:v>626.27500000000009</c:v>
                </c:pt>
                <c:pt idx="316">
                  <c:v>639.74166666666679</c:v>
                </c:pt>
                <c:pt idx="317">
                  <c:v>654.8416666666667</c:v>
                </c:pt>
                <c:pt idx="318">
                  <c:v>657.37500000000011</c:v>
                </c:pt>
                <c:pt idx="319">
                  <c:v>657.06666666666672</c:v>
                </c:pt>
                <c:pt idx="320">
                  <c:v>656.13333333333321</c:v>
                </c:pt>
                <c:pt idx="321">
                  <c:v>659.70833333333314</c:v>
                </c:pt>
                <c:pt idx="322">
                  <c:v>668.37499999999989</c:v>
                </c:pt>
                <c:pt idx="323">
                  <c:v>668.74999999999989</c:v>
                </c:pt>
                <c:pt idx="324">
                  <c:v>666.91666666666663</c:v>
                </c:pt>
                <c:pt idx="325">
                  <c:v>664.76666666666654</c:v>
                </c:pt>
                <c:pt idx="326">
                  <c:v>656.40833333333319</c:v>
                </c:pt>
                <c:pt idx="327">
                  <c:v>639.55833333333328</c:v>
                </c:pt>
                <c:pt idx="328">
                  <c:v>621.15</c:v>
                </c:pt>
                <c:pt idx="329">
                  <c:v>612.01666666666677</c:v>
                </c:pt>
                <c:pt idx="330">
                  <c:v>611.94166666666672</c:v>
                </c:pt>
                <c:pt idx="331">
                  <c:v>611.07500000000005</c:v>
                </c:pt>
                <c:pt idx="332">
                  <c:v>615.19166666666672</c:v>
                </c:pt>
                <c:pt idx="333">
                  <c:v>617.93333333333339</c:v>
                </c:pt>
                <c:pt idx="334">
                  <c:v>620.40833333333342</c:v>
                </c:pt>
                <c:pt idx="335">
                  <c:v>627.04166666666674</c:v>
                </c:pt>
                <c:pt idx="336">
                  <c:v>639.23333333333346</c:v>
                </c:pt>
                <c:pt idx="337">
                  <c:v>657.2166666666667</c:v>
                </c:pt>
                <c:pt idx="338">
                  <c:v>676.20833333333337</c:v>
                </c:pt>
                <c:pt idx="339">
                  <c:v>701.2833333333333</c:v>
                </c:pt>
                <c:pt idx="340">
                  <c:v>725.66666666666663</c:v>
                </c:pt>
                <c:pt idx="341">
                  <c:v>744.07499999999993</c:v>
                </c:pt>
                <c:pt idx="342">
                  <c:v>761.19999999999993</c:v>
                </c:pt>
                <c:pt idx="343">
                  <c:v>785.44999999999993</c:v>
                </c:pt>
                <c:pt idx="344">
                  <c:v>802.80000000000007</c:v>
                </c:pt>
                <c:pt idx="345">
                  <c:v>825.0916666666667</c:v>
                </c:pt>
                <c:pt idx="346">
                  <c:v>842.75</c:v>
                </c:pt>
                <c:pt idx="347">
                  <c:v>856.99166666666667</c:v>
                </c:pt>
                <c:pt idx="348">
                  <c:v>871.9083333333333</c:v>
                </c:pt>
                <c:pt idx="349">
                  <c:v>875.82499999999993</c:v>
                </c:pt>
                <c:pt idx="350">
                  <c:v>880.09166666666658</c:v>
                </c:pt>
                <c:pt idx="351">
                  <c:v>879.19999999999993</c:v>
                </c:pt>
                <c:pt idx="352">
                  <c:v>889.31666666666672</c:v>
                </c:pt>
                <c:pt idx="353">
                  <c:v>900.00000000000011</c:v>
                </c:pt>
                <c:pt idx="354">
                  <c:v>909.55833333333339</c:v>
                </c:pt>
                <c:pt idx="355">
                  <c:v>906.06666666666672</c:v>
                </c:pt>
                <c:pt idx="356">
                  <c:v>908.36666666666679</c:v>
                </c:pt>
                <c:pt idx="357">
                  <c:v>896</c:v>
                </c:pt>
                <c:pt idx="358">
                  <c:v>883.375</c:v>
                </c:pt>
                <c:pt idx="359">
                  <c:v>870.47500000000002</c:v>
                </c:pt>
                <c:pt idx="360">
                  <c:v>846.19166666666661</c:v>
                </c:pt>
                <c:pt idx="361">
                  <c:v>829.7833333333333</c:v>
                </c:pt>
                <c:pt idx="362">
                  <c:v>814.99166666666667</c:v>
                </c:pt>
                <c:pt idx="363">
                  <c:v>804.1583333333333</c:v>
                </c:pt>
                <c:pt idx="364">
                  <c:v>779.81666666666672</c:v>
                </c:pt>
                <c:pt idx="365">
                  <c:v>751.11666666666679</c:v>
                </c:pt>
                <c:pt idx="366">
                  <c:v>717.6583333333333</c:v>
                </c:pt>
                <c:pt idx="367">
                  <c:v>690.53333333333342</c:v>
                </c:pt>
                <c:pt idx="368">
                  <c:v>662.31666666666683</c:v>
                </c:pt>
                <c:pt idx="369">
                  <c:v>640.55000000000007</c:v>
                </c:pt>
                <c:pt idx="370">
                  <c:v>631.65000000000009</c:v>
                </c:pt>
                <c:pt idx="371">
                  <c:v>624.52500000000009</c:v>
                </c:pt>
                <c:pt idx="372">
                  <c:v>629.85</c:v>
                </c:pt>
                <c:pt idx="373">
                  <c:v>625.79166666666663</c:v>
                </c:pt>
                <c:pt idx="374">
                  <c:v>628.19166666666661</c:v>
                </c:pt>
                <c:pt idx="375">
                  <c:v>633.84999999999991</c:v>
                </c:pt>
                <c:pt idx="376">
                  <c:v>645.16666666666652</c:v>
                </c:pt>
                <c:pt idx="377">
                  <c:v>659.43333333333328</c:v>
                </c:pt>
                <c:pt idx="378">
                  <c:v>686.0916666666667</c:v>
                </c:pt>
                <c:pt idx="379">
                  <c:v>714.96666666666658</c:v>
                </c:pt>
                <c:pt idx="380">
                  <c:v>743.25</c:v>
                </c:pt>
                <c:pt idx="381">
                  <c:v>774.49166666666667</c:v>
                </c:pt>
                <c:pt idx="382">
                  <c:v>792.51666666666654</c:v>
                </c:pt>
                <c:pt idx="383">
                  <c:v>813.05833333333339</c:v>
                </c:pt>
                <c:pt idx="384">
                  <c:v>828.32500000000016</c:v>
                </c:pt>
                <c:pt idx="385">
                  <c:v>860.65000000000009</c:v>
                </c:pt>
                <c:pt idx="386">
                  <c:v>882.95000000000016</c:v>
                </c:pt>
                <c:pt idx="387">
                  <c:v>902.00833333333355</c:v>
                </c:pt>
                <c:pt idx="388">
                  <c:v>924.15833333333342</c:v>
                </c:pt>
                <c:pt idx="389">
                  <c:v>946.0833333333336</c:v>
                </c:pt>
                <c:pt idx="390">
                  <c:v>959.55833333333351</c:v>
                </c:pt>
                <c:pt idx="391">
                  <c:v>969.1</c:v>
                </c:pt>
                <c:pt idx="392">
                  <c:v>987.58333333333337</c:v>
                </c:pt>
                <c:pt idx="393">
                  <c:v>999.36666666666667</c:v>
                </c:pt>
                <c:pt idx="394">
                  <c:v>1013.5749999999999</c:v>
                </c:pt>
                <c:pt idx="395">
                  <c:v>1020.0083333333333</c:v>
                </c:pt>
                <c:pt idx="396">
                  <c:v>1028.2633333333333</c:v>
                </c:pt>
                <c:pt idx="397">
                  <c:v>1020.335</c:v>
                </c:pt>
                <c:pt idx="398">
                  <c:v>1008.3483333333334</c:v>
                </c:pt>
                <c:pt idx="399">
                  <c:v>991.52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841-F548-BAAB-7CB71990D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87584408"/>
        <c:axId val="-2142343160"/>
      </c:lineChart>
      <c:dateAx>
        <c:axId val="-2087584408"/>
        <c:scaling>
          <c:orientation val="minMax"/>
          <c:max val="45872"/>
        </c:scaling>
        <c:delete val="0"/>
        <c:axPos val="b"/>
        <c:majorGridlines/>
        <c:title>
          <c:overlay val="0"/>
        </c:title>
        <c:numFmt formatCode="mmm/yy" sourceLinked="0"/>
        <c:majorTickMark val="out"/>
        <c:minorTickMark val="none"/>
        <c:tickLblPos val="nextTo"/>
        <c:crossAx val="-2142343160"/>
        <c:crosses val="autoZero"/>
        <c:auto val="1"/>
        <c:lblOffset val="100"/>
        <c:baseTimeUnit val="months"/>
        <c:majorUnit val="1"/>
        <c:majorTimeUnit val="years"/>
        <c:minorUnit val="12"/>
      </c:dateAx>
      <c:valAx>
        <c:axId val="-2142343160"/>
        <c:scaling>
          <c:orientation val="minMax"/>
        </c:scaling>
        <c:delete val="0"/>
        <c:axPos val="l"/>
        <c:majorGridlines>
          <c:spPr>
            <a:ln w="31750"/>
          </c:spPr>
        </c:majorGridlines>
        <c:numFmt formatCode="0.0" sourceLinked="1"/>
        <c:majorTickMark val="out"/>
        <c:minorTickMark val="none"/>
        <c:tickLblPos val="nextTo"/>
        <c:crossAx val="-2087584408"/>
        <c:crosses val="autoZero"/>
        <c:crossBetween val="between"/>
      </c:valAx>
      <c:valAx>
        <c:axId val="487503311"/>
        <c:scaling>
          <c:orientation val="minMax"/>
          <c:max val="300"/>
        </c:scaling>
        <c:delete val="0"/>
        <c:axPos val="r"/>
        <c:numFmt formatCode="0" sourceLinked="1"/>
        <c:majorTickMark val="out"/>
        <c:minorTickMark val="none"/>
        <c:tickLblPos val="nextTo"/>
        <c:crossAx val="471691743"/>
        <c:crosses val="max"/>
        <c:crossBetween val="between"/>
      </c:valAx>
      <c:dateAx>
        <c:axId val="471691743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487503311"/>
        <c:crosses val="autoZero"/>
        <c:auto val="1"/>
        <c:lblOffset val="100"/>
        <c:baseTimeUnit val="months"/>
      </c:dateAx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6.4672979063002858E-2"/>
          <c:y val="0.91519498783180142"/>
          <c:w val="0.89439011675264735"/>
          <c:h val="8.3107575641224604E-2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184621937635509E-2"/>
          <c:y val="0.12213115280033422"/>
          <c:w val="0.89727669061759596"/>
          <c:h val="0.70729340937501906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Data!$E$4</c:f>
              <c:strCache>
                <c:ptCount val="1"/>
                <c:pt idx="0">
                  <c:v>Month Total</c:v>
                </c:pt>
              </c:strCache>
            </c:strRef>
          </c:tx>
          <c:spPr>
            <a:solidFill>
              <a:srgbClr val="FF0000"/>
            </a:solidFill>
            <a:ln cmpd="sng">
              <a:solidFill>
                <a:srgbClr val="FF0000"/>
              </a:solidFill>
            </a:ln>
          </c:spPr>
          <c:invertIfNegative val="0"/>
          <c:cat>
            <c:numRef>
              <c:f>Data!$D$18:$D$417</c:f>
              <c:numCache>
                <c:formatCode>mmm\-yy</c:formatCode>
                <c:ptCount val="400"/>
                <c:pt idx="0">
                  <c:v>32142</c:v>
                </c:pt>
                <c:pt idx="1">
                  <c:v>32173</c:v>
                </c:pt>
                <c:pt idx="2">
                  <c:v>32202</c:v>
                </c:pt>
                <c:pt idx="3">
                  <c:v>32233</c:v>
                </c:pt>
                <c:pt idx="4">
                  <c:v>32263</c:v>
                </c:pt>
                <c:pt idx="5">
                  <c:v>32294</c:v>
                </c:pt>
                <c:pt idx="6">
                  <c:v>32324</c:v>
                </c:pt>
                <c:pt idx="7">
                  <c:v>32355</c:v>
                </c:pt>
                <c:pt idx="8">
                  <c:v>32386</c:v>
                </c:pt>
                <c:pt idx="9">
                  <c:v>32416</c:v>
                </c:pt>
                <c:pt idx="10">
                  <c:v>32447</c:v>
                </c:pt>
                <c:pt idx="11">
                  <c:v>32477</c:v>
                </c:pt>
                <c:pt idx="12">
                  <c:v>32508</c:v>
                </c:pt>
                <c:pt idx="13">
                  <c:v>32539</c:v>
                </c:pt>
                <c:pt idx="14">
                  <c:v>32567</c:v>
                </c:pt>
                <c:pt idx="15">
                  <c:v>32598</c:v>
                </c:pt>
                <c:pt idx="16">
                  <c:v>32628</c:v>
                </c:pt>
                <c:pt idx="17">
                  <c:v>32659</c:v>
                </c:pt>
                <c:pt idx="18">
                  <c:v>32689</c:v>
                </c:pt>
                <c:pt idx="19">
                  <c:v>32720</c:v>
                </c:pt>
                <c:pt idx="20">
                  <c:v>32751</c:v>
                </c:pt>
                <c:pt idx="21">
                  <c:v>32781</c:v>
                </c:pt>
                <c:pt idx="22">
                  <c:v>32812</c:v>
                </c:pt>
                <c:pt idx="23">
                  <c:v>32842</c:v>
                </c:pt>
                <c:pt idx="24">
                  <c:v>32873</c:v>
                </c:pt>
                <c:pt idx="25">
                  <c:v>32904</c:v>
                </c:pt>
                <c:pt idx="26">
                  <c:v>32932</c:v>
                </c:pt>
                <c:pt idx="27">
                  <c:v>32963</c:v>
                </c:pt>
                <c:pt idx="28">
                  <c:v>32993</c:v>
                </c:pt>
                <c:pt idx="29">
                  <c:v>33024</c:v>
                </c:pt>
                <c:pt idx="30">
                  <c:v>33054</c:v>
                </c:pt>
                <c:pt idx="31">
                  <c:v>33085</c:v>
                </c:pt>
                <c:pt idx="32">
                  <c:v>33116</c:v>
                </c:pt>
                <c:pt idx="33">
                  <c:v>33146</c:v>
                </c:pt>
                <c:pt idx="34">
                  <c:v>33177</c:v>
                </c:pt>
                <c:pt idx="35">
                  <c:v>33207</c:v>
                </c:pt>
                <c:pt idx="36">
                  <c:v>33238</c:v>
                </c:pt>
                <c:pt idx="37">
                  <c:v>33269</c:v>
                </c:pt>
                <c:pt idx="38">
                  <c:v>33297</c:v>
                </c:pt>
                <c:pt idx="39">
                  <c:v>33328</c:v>
                </c:pt>
                <c:pt idx="40">
                  <c:v>33358</c:v>
                </c:pt>
                <c:pt idx="41">
                  <c:v>33389</c:v>
                </c:pt>
                <c:pt idx="42">
                  <c:v>33419</c:v>
                </c:pt>
                <c:pt idx="43">
                  <c:v>33450</c:v>
                </c:pt>
                <c:pt idx="44">
                  <c:v>33481</c:v>
                </c:pt>
                <c:pt idx="45">
                  <c:v>33511</c:v>
                </c:pt>
                <c:pt idx="46">
                  <c:v>33542</c:v>
                </c:pt>
                <c:pt idx="47">
                  <c:v>33572</c:v>
                </c:pt>
                <c:pt idx="48">
                  <c:v>33603</c:v>
                </c:pt>
                <c:pt idx="49">
                  <c:v>33634</c:v>
                </c:pt>
                <c:pt idx="50">
                  <c:v>33663</c:v>
                </c:pt>
                <c:pt idx="51">
                  <c:v>33694</c:v>
                </c:pt>
                <c:pt idx="52">
                  <c:v>33724</c:v>
                </c:pt>
                <c:pt idx="53">
                  <c:v>33755</c:v>
                </c:pt>
                <c:pt idx="54">
                  <c:v>33785</c:v>
                </c:pt>
                <c:pt idx="55">
                  <c:v>33816</c:v>
                </c:pt>
                <c:pt idx="56">
                  <c:v>33847</c:v>
                </c:pt>
                <c:pt idx="57">
                  <c:v>33877</c:v>
                </c:pt>
                <c:pt idx="58">
                  <c:v>33908</c:v>
                </c:pt>
                <c:pt idx="59">
                  <c:v>33938</c:v>
                </c:pt>
                <c:pt idx="60">
                  <c:v>33969</c:v>
                </c:pt>
                <c:pt idx="61">
                  <c:v>34000</c:v>
                </c:pt>
                <c:pt idx="62">
                  <c:v>34028</c:v>
                </c:pt>
                <c:pt idx="63">
                  <c:v>34059</c:v>
                </c:pt>
                <c:pt idx="64">
                  <c:v>34089</c:v>
                </c:pt>
                <c:pt idx="65">
                  <c:v>34120</c:v>
                </c:pt>
                <c:pt idx="66">
                  <c:v>34150</c:v>
                </c:pt>
                <c:pt idx="67">
                  <c:v>34181</c:v>
                </c:pt>
                <c:pt idx="68">
                  <c:v>34212</c:v>
                </c:pt>
                <c:pt idx="69">
                  <c:v>34242</c:v>
                </c:pt>
                <c:pt idx="70">
                  <c:v>34273</c:v>
                </c:pt>
                <c:pt idx="71">
                  <c:v>34303</c:v>
                </c:pt>
                <c:pt idx="72">
                  <c:v>34334</c:v>
                </c:pt>
                <c:pt idx="73">
                  <c:v>34365</c:v>
                </c:pt>
                <c:pt idx="74">
                  <c:v>34393</c:v>
                </c:pt>
                <c:pt idx="75">
                  <c:v>34424</c:v>
                </c:pt>
                <c:pt idx="76">
                  <c:v>34454</c:v>
                </c:pt>
                <c:pt idx="77">
                  <c:v>34485</c:v>
                </c:pt>
                <c:pt idx="78">
                  <c:v>34515</c:v>
                </c:pt>
                <c:pt idx="79">
                  <c:v>34546</c:v>
                </c:pt>
                <c:pt idx="80">
                  <c:v>34577</c:v>
                </c:pt>
                <c:pt idx="81">
                  <c:v>34607</c:v>
                </c:pt>
                <c:pt idx="82">
                  <c:v>34638</c:v>
                </c:pt>
                <c:pt idx="83">
                  <c:v>34668</c:v>
                </c:pt>
                <c:pt idx="84">
                  <c:v>34699</c:v>
                </c:pt>
                <c:pt idx="85">
                  <c:v>34730</c:v>
                </c:pt>
                <c:pt idx="86">
                  <c:v>34758</c:v>
                </c:pt>
                <c:pt idx="87">
                  <c:v>34789</c:v>
                </c:pt>
                <c:pt idx="88">
                  <c:v>34819</c:v>
                </c:pt>
                <c:pt idx="89">
                  <c:v>34850</c:v>
                </c:pt>
                <c:pt idx="90">
                  <c:v>34880</c:v>
                </c:pt>
                <c:pt idx="91">
                  <c:v>34911</c:v>
                </c:pt>
                <c:pt idx="92">
                  <c:v>34942</c:v>
                </c:pt>
                <c:pt idx="93">
                  <c:v>34972</c:v>
                </c:pt>
                <c:pt idx="94">
                  <c:v>35003</c:v>
                </c:pt>
                <c:pt idx="95">
                  <c:v>35033</c:v>
                </c:pt>
                <c:pt idx="96">
                  <c:v>35064</c:v>
                </c:pt>
                <c:pt idx="97">
                  <c:v>35095</c:v>
                </c:pt>
                <c:pt idx="98">
                  <c:v>35124</c:v>
                </c:pt>
                <c:pt idx="99">
                  <c:v>35155</c:v>
                </c:pt>
                <c:pt idx="100">
                  <c:v>35185</c:v>
                </c:pt>
                <c:pt idx="101">
                  <c:v>35216</c:v>
                </c:pt>
                <c:pt idx="102">
                  <c:v>35246</c:v>
                </c:pt>
                <c:pt idx="103">
                  <c:v>35277</c:v>
                </c:pt>
                <c:pt idx="104">
                  <c:v>35308</c:v>
                </c:pt>
                <c:pt idx="105">
                  <c:v>35338</c:v>
                </c:pt>
                <c:pt idx="106">
                  <c:v>35369</c:v>
                </c:pt>
                <c:pt idx="107">
                  <c:v>35399</c:v>
                </c:pt>
                <c:pt idx="108">
                  <c:v>35430</c:v>
                </c:pt>
                <c:pt idx="109">
                  <c:v>35461</c:v>
                </c:pt>
                <c:pt idx="110">
                  <c:v>35489</c:v>
                </c:pt>
                <c:pt idx="111">
                  <c:v>35520</c:v>
                </c:pt>
                <c:pt idx="112">
                  <c:v>35550</c:v>
                </c:pt>
                <c:pt idx="113">
                  <c:v>35581</c:v>
                </c:pt>
                <c:pt idx="114">
                  <c:v>35611</c:v>
                </c:pt>
                <c:pt idx="115">
                  <c:v>35642</c:v>
                </c:pt>
                <c:pt idx="116">
                  <c:v>35673</c:v>
                </c:pt>
                <c:pt idx="117">
                  <c:v>35703</c:v>
                </c:pt>
                <c:pt idx="118">
                  <c:v>35734</c:v>
                </c:pt>
                <c:pt idx="119">
                  <c:v>35764</c:v>
                </c:pt>
                <c:pt idx="120">
                  <c:v>35795</c:v>
                </c:pt>
                <c:pt idx="121">
                  <c:v>35826</c:v>
                </c:pt>
                <c:pt idx="122">
                  <c:v>35854</c:v>
                </c:pt>
                <c:pt idx="123">
                  <c:v>35885</c:v>
                </c:pt>
                <c:pt idx="124">
                  <c:v>35915</c:v>
                </c:pt>
                <c:pt idx="125">
                  <c:v>35946</c:v>
                </c:pt>
                <c:pt idx="126">
                  <c:v>35976</c:v>
                </c:pt>
                <c:pt idx="127">
                  <c:v>36007</c:v>
                </c:pt>
                <c:pt idx="128">
                  <c:v>36038</c:v>
                </c:pt>
                <c:pt idx="129">
                  <c:v>36068</c:v>
                </c:pt>
                <c:pt idx="130">
                  <c:v>36099</c:v>
                </c:pt>
                <c:pt idx="131">
                  <c:v>36129</c:v>
                </c:pt>
                <c:pt idx="132">
                  <c:v>36160</c:v>
                </c:pt>
                <c:pt idx="133">
                  <c:v>36191</c:v>
                </c:pt>
                <c:pt idx="134">
                  <c:v>36219</c:v>
                </c:pt>
                <c:pt idx="135">
                  <c:v>36250</c:v>
                </c:pt>
                <c:pt idx="136">
                  <c:v>36280</c:v>
                </c:pt>
                <c:pt idx="137">
                  <c:v>36311</c:v>
                </c:pt>
                <c:pt idx="138">
                  <c:v>36341</c:v>
                </c:pt>
                <c:pt idx="139">
                  <c:v>36372</c:v>
                </c:pt>
                <c:pt idx="140">
                  <c:v>36403</c:v>
                </c:pt>
                <c:pt idx="141">
                  <c:v>36433</c:v>
                </c:pt>
                <c:pt idx="142">
                  <c:v>36464</c:v>
                </c:pt>
                <c:pt idx="143">
                  <c:v>36494</c:v>
                </c:pt>
                <c:pt idx="144">
                  <c:v>36525</c:v>
                </c:pt>
                <c:pt idx="145">
                  <c:v>36556</c:v>
                </c:pt>
                <c:pt idx="146">
                  <c:v>36585</c:v>
                </c:pt>
                <c:pt idx="147">
                  <c:v>36616</c:v>
                </c:pt>
                <c:pt idx="148">
                  <c:v>36646</c:v>
                </c:pt>
                <c:pt idx="149">
                  <c:v>36677</c:v>
                </c:pt>
                <c:pt idx="150">
                  <c:v>36707</c:v>
                </c:pt>
                <c:pt idx="151">
                  <c:v>36738</c:v>
                </c:pt>
                <c:pt idx="152">
                  <c:v>36769</c:v>
                </c:pt>
                <c:pt idx="153">
                  <c:v>36799</c:v>
                </c:pt>
                <c:pt idx="154">
                  <c:v>36830</c:v>
                </c:pt>
                <c:pt idx="155">
                  <c:v>36860</c:v>
                </c:pt>
                <c:pt idx="156">
                  <c:v>36891</c:v>
                </c:pt>
                <c:pt idx="157">
                  <c:v>36922</c:v>
                </c:pt>
                <c:pt idx="158">
                  <c:v>36950</c:v>
                </c:pt>
                <c:pt idx="159">
                  <c:v>36981</c:v>
                </c:pt>
                <c:pt idx="160">
                  <c:v>37011</c:v>
                </c:pt>
                <c:pt idx="161">
                  <c:v>37042</c:v>
                </c:pt>
                <c:pt idx="162">
                  <c:v>37072</c:v>
                </c:pt>
                <c:pt idx="163">
                  <c:v>37103</c:v>
                </c:pt>
                <c:pt idx="164">
                  <c:v>37134</c:v>
                </c:pt>
                <c:pt idx="165">
                  <c:v>37164</c:v>
                </c:pt>
                <c:pt idx="166">
                  <c:v>37195</c:v>
                </c:pt>
                <c:pt idx="167">
                  <c:v>37225</c:v>
                </c:pt>
                <c:pt idx="168">
                  <c:v>37256</c:v>
                </c:pt>
                <c:pt idx="169">
                  <c:v>37287</c:v>
                </c:pt>
                <c:pt idx="170">
                  <c:v>37315</c:v>
                </c:pt>
                <c:pt idx="171">
                  <c:v>37346</c:v>
                </c:pt>
                <c:pt idx="172">
                  <c:v>37376</c:v>
                </c:pt>
                <c:pt idx="173">
                  <c:v>37407</c:v>
                </c:pt>
                <c:pt idx="174">
                  <c:v>37437</c:v>
                </c:pt>
                <c:pt idx="175">
                  <c:v>37468</c:v>
                </c:pt>
                <c:pt idx="176">
                  <c:v>37499</c:v>
                </c:pt>
                <c:pt idx="177">
                  <c:v>37529</c:v>
                </c:pt>
                <c:pt idx="178">
                  <c:v>37560</c:v>
                </c:pt>
                <c:pt idx="179">
                  <c:v>37590</c:v>
                </c:pt>
                <c:pt idx="180">
                  <c:v>37621</c:v>
                </c:pt>
                <c:pt idx="181">
                  <c:v>37652</c:v>
                </c:pt>
                <c:pt idx="182">
                  <c:v>37680</c:v>
                </c:pt>
                <c:pt idx="183">
                  <c:v>37711</c:v>
                </c:pt>
                <c:pt idx="184">
                  <c:v>37741</c:v>
                </c:pt>
                <c:pt idx="185">
                  <c:v>37772</c:v>
                </c:pt>
                <c:pt idx="186">
                  <c:v>37802</c:v>
                </c:pt>
                <c:pt idx="187">
                  <c:v>37833</c:v>
                </c:pt>
                <c:pt idx="188">
                  <c:v>37864</c:v>
                </c:pt>
                <c:pt idx="189">
                  <c:v>37894</c:v>
                </c:pt>
                <c:pt idx="190">
                  <c:v>37925</c:v>
                </c:pt>
                <c:pt idx="191">
                  <c:v>37955</c:v>
                </c:pt>
                <c:pt idx="192">
                  <c:v>37986</c:v>
                </c:pt>
                <c:pt idx="193">
                  <c:v>38017</c:v>
                </c:pt>
                <c:pt idx="194">
                  <c:v>38046</c:v>
                </c:pt>
                <c:pt idx="195">
                  <c:v>38077</c:v>
                </c:pt>
                <c:pt idx="196">
                  <c:v>38107</c:v>
                </c:pt>
                <c:pt idx="197">
                  <c:v>38138</c:v>
                </c:pt>
                <c:pt idx="198">
                  <c:v>38168</c:v>
                </c:pt>
                <c:pt idx="199">
                  <c:v>38199</c:v>
                </c:pt>
                <c:pt idx="200">
                  <c:v>38230</c:v>
                </c:pt>
                <c:pt idx="201">
                  <c:v>38260</c:v>
                </c:pt>
                <c:pt idx="202">
                  <c:v>38291</c:v>
                </c:pt>
                <c:pt idx="203">
                  <c:v>38321</c:v>
                </c:pt>
                <c:pt idx="204">
                  <c:v>38352</c:v>
                </c:pt>
                <c:pt idx="205">
                  <c:v>38383</c:v>
                </c:pt>
                <c:pt idx="206">
                  <c:v>38411</c:v>
                </c:pt>
                <c:pt idx="207">
                  <c:v>38442</c:v>
                </c:pt>
                <c:pt idx="208">
                  <c:v>38472</c:v>
                </c:pt>
                <c:pt idx="209">
                  <c:v>38503</c:v>
                </c:pt>
                <c:pt idx="210">
                  <c:v>38533</c:v>
                </c:pt>
                <c:pt idx="211">
                  <c:v>38564</c:v>
                </c:pt>
                <c:pt idx="212">
                  <c:v>38595</c:v>
                </c:pt>
                <c:pt idx="213">
                  <c:v>38625</c:v>
                </c:pt>
                <c:pt idx="214">
                  <c:v>38656</c:v>
                </c:pt>
                <c:pt idx="215">
                  <c:v>38686</c:v>
                </c:pt>
                <c:pt idx="216">
                  <c:v>38717</c:v>
                </c:pt>
                <c:pt idx="217">
                  <c:v>38748</c:v>
                </c:pt>
                <c:pt idx="218">
                  <c:v>38776</c:v>
                </c:pt>
                <c:pt idx="219">
                  <c:v>38807</c:v>
                </c:pt>
                <c:pt idx="220">
                  <c:v>38837</c:v>
                </c:pt>
                <c:pt idx="221">
                  <c:v>38868</c:v>
                </c:pt>
                <c:pt idx="222">
                  <c:v>38898</c:v>
                </c:pt>
                <c:pt idx="223">
                  <c:v>38929</c:v>
                </c:pt>
                <c:pt idx="224">
                  <c:v>38960</c:v>
                </c:pt>
                <c:pt idx="225">
                  <c:v>38990</c:v>
                </c:pt>
                <c:pt idx="226">
                  <c:v>39021</c:v>
                </c:pt>
                <c:pt idx="227">
                  <c:v>39051</c:v>
                </c:pt>
                <c:pt idx="228">
                  <c:v>39082</c:v>
                </c:pt>
                <c:pt idx="229">
                  <c:v>39113</c:v>
                </c:pt>
                <c:pt idx="230">
                  <c:v>39141</c:v>
                </c:pt>
                <c:pt idx="231">
                  <c:v>39172</c:v>
                </c:pt>
                <c:pt idx="232">
                  <c:v>39202</c:v>
                </c:pt>
                <c:pt idx="233">
                  <c:v>39233</c:v>
                </c:pt>
                <c:pt idx="234">
                  <c:v>39263</c:v>
                </c:pt>
                <c:pt idx="235">
                  <c:v>39294</c:v>
                </c:pt>
                <c:pt idx="236">
                  <c:v>39325</c:v>
                </c:pt>
                <c:pt idx="237">
                  <c:v>39355</c:v>
                </c:pt>
                <c:pt idx="238">
                  <c:v>39386</c:v>
                </c:pt>
                <c:pt idx="239">
                  <c:v>39416</c:v>
                </c:pt>
                <c:pt idx="240">
                  <c:v>39447</c:v>
                </c:pt>
                <c:pt idx="241">
                  <c:v>39478</c:v>
                </c:pt>
                <c:pt idx="242">
                  <c:v>39507</c:v>
                </c:pt>
                <c:pt idx="243">
                  <c:v>39538</c:v>
                </c:pt>
                <c:pt idx="244">
                  <c:v>39568</c:v>
                </c:pt>
                <c:pt idx="245">
                  <c:v>39599</c:v>
                </c:pt>
                <c:pt idx="246">
                  <c:v>39629</c:v>
                </c:pt>
                <c:pt idx="247">
                  <c:v>39660</c:v>
                </c:pt>
                <c:pt idx="248">
                  <c:v>39691</c:v>
                </c:pt>
                <c:pt idx="249">
                  <c:v>39721</c:v>
                </c:pt>
                <c:pt idx="250">
                  <c:v>39752</c:v>
                </c:pt>
                <c:pt idx="251">
                  <c:v>39782</c:v>
                </c:pt>
                <c:pt idx="252">
                  <c:v>39813</c:v>
                </c:pt>
                <c:pt idx="253">
                  <c:v>39844</c:v>
                </c:pt>
                <c:pt idx="254">
                  <c:v>39872</c:v>
                </c:pt>
                <c:pt idx="255">
                  <c:v>39903</c:v>
                </c:pt>
                <c:pt idx="256">
                  <c:v>39933</c:v>
                </c:pt>
                <c:pt idx="257">
                  <c:v>39964</c:v>
                </c:pt>
                <c:pt idx="258">
                  <c:v>39994</c:v>
                </c:pt>
                <c:pt idx="259">
                  <c:v>40025</c:v>
                </c:pt>
                <c:pt idx="260">
                  <c:v>40056</c:v>
                </c:pt>
                <c:pt idx="261">
                  <c:v>40086</c:v>
                </c:pt>
                <c:pt idx="262">
                  <c:v>40117</c:v>
                </c:pt>
                <c:pt idx="263">
                  <c:v>40147</c:v>
                </c:pt>
                <c:pt idx="264">
                  <c:v>40178</c:v>
                </c:pt>
                <c:pt idx="265">
                  <c:v>40209</c:v>
                </c:pt>
                <c:pt idx="266">
                  <c:v>40237</c:v>
                </c:pt>
                <c:pt idx="267">
                  <c:v>40268</c:v>
                </c:pt>
                <c:pt idx="268">
                  <c:v>40298</c:v>
                </c:pt>
                <c:pt idx="269">
                  <c:v>40329</c:v>
                </c:pt>
                <c:pt idx="270">
                  <c:v>40359</c:v>
                </c:pt>
                <c:pt idx="271">
                  <c:v>40390</c:v>
                </c:pt>
                <c:pt idx="272">
                  <c:v>40421</c:v>
                </c:pt>
                <c:pt idx="273">
                  <c:v>40451</c:v>
                </c:pt>
                <c:pt idx="274">
                  <c:v>40482</c:v>
                </c:pt>
                <c:pt idx="275">
                  <c:v>40512</c:v>
                </c:pt>
                <c:pt idx="276">
                  <c:v>40543</c:v>
                </c:pt>
                <c:pt idx="277">
                  <c:v>40574</c:v>
                </c:pt>
                <c:pt idx="278">
                  <c:v>40602</c:v>
                </c:pt>
                <c:pt idx="279">
                  <c:v>40633</c:v>
                </c:pt>
                <c:pt idx="280">
                  <c:v>40663</c:v>
                </c:pt>
                <c:pt idx="281">
                  <c:v>40694</c:v>
                </c:pt>
                <c:pt idx="282">
                  <c:v>40724</c:v>
                </c:pt>
                <c:pt idx="283">
                  <c:v>40755</c:v>
                </c:pt>
                <c:pt idx="284">
                  <c:v>40786</c:v>
                </c:pt>
                <c:pt idx="285">
                  <c:v>40816</c:v>
                </c:pt>
                <c:pt idx="286">
                  <c:v>40847</c:v>
                </c:pt>
                <c:pt idx="287">
                  <c:v>40877</c:v>
                </c:pt>
                <c:pt idx="288">
                  <c:v>40908</c:v>
                </c:pt>
                <c:pt idx="289">
                  <c:v>40939</c:v>
                </c:pt>
                <c:pt idx="290">
                  <c:v>40968</c:v>
                </c:pt>
                <c:pt idx="291">
                  <c:v>40999</c:v>
                </c:pt>
                <c:pt idx="292">
                  <c:v>41029</c:v>
                </c:pt>
                <c:pt idx="293">
                  <c:v>41060</c:v>
                </c:pt>
                <c:pt idx="294">
                  <c:v>41090</c:v>
                </c:pt>
                <c:pt idx="295">
                  <c:v>41121</c:v>
                </c:pt>
                <c:pt idx="296">
                  <c:v>41152</c:v>
                </c:pt>
                <c:pt idx="297">
                  <c:v>41182</c:v>
                </c:pt>
                <c:pt idx="298">
                  <c:v>41213</c:v>
                </c:pt>
                <c:pt idx="299">
                  <c:v>41243</c:v>
                </c:pt>
                <c:pt idx="300">
                  <c:v>41274</c:v>
                </c:pt>
                <c:pt idx="301">
                  <c:v>41305</c:v>
                </c:pt>
                <c:pt idx="302">
                  <c:v>41333</c:v>
                </c:pt>
                <c:pt idx="303">
                  <c:v>41364</c:v>
                </c:pt>
                <c:pt idx="304">
                  <c:v>41394</c:v>
                </c:pt>
                <c:pt idx="305">
                  <c:v>41425</c:v>
                </c:pt>
                <c:pt idx="306">
                  <c:v>41455</c:v>
                </c:pt>
                <c:pt idx="307">
                  <c:v>41486</c:v>
                </c:pt>
                <c:pt idx="308">
                  <c:v>41517</c:v>
                </c:pt>
                <c:pt idx="309">
                  <c:v>41547</c:v>
                </c:pt>
                <c:pt idx="310">
                  <c:v>41578</c:v>
                </c:pt>
                <c:pt idx="311">
                  <c:v>41608</c:v>
                </c:pt>
                <c:pt idx="312">
                  <c:v>41639</c:v>
                </c:pt>
                <c:pt idx="313">
                  <c:v>41670</c:v>
                </c:pt>
                <c:pt idx="314">
                  <c:v>41698</c:v>
                </c:pt>
                <c:pt idx="315">
                  <c:v>41729</c:v>
                </c:pt>
                <c:pt idx="316">
                  <c:v>41759</c:v>
                </c:pt>
                <c:pt idx="317">
                  <c:v>41790</c:v>
                </c:pt>
                <c:pt idx="318">
                  <c:v>41820</c:v>
                </c:pt>
                <c:pt idx="319">
                  <c:v>41851</c:v>
                </c:pt>
                <c:pt idx="320">
                  <c:v>41882</c:v>
                </c:pt>
                <c:pt idx="321">
                  <c:v>41912</c:v>
                </c:pt>
                <c:pt idx="322">
                  <c:v>41943</c:v>
                </c:pt>
                <c:pt idx="323">
                  <c:v>41973</c:v>
                </c:pt>
                <c:pt idx="324">
                  <c:v>42004</c:v>
                </c:pt>
                <c:pt idx="325">
                  <c:v>42035</c:v>
                </c:pt>
                <c:pt idx="326">
                  <c:v>42063</c:v>
                </c:pt>
                <c:pt idx="327">
                  <c:v>42094</c:v>
                </c:pt>
                <c:pt idx="328">
                  <c:v>42124</c:v>
                </c:pt>
                <c:pt idx="329">
                  <c:v>42155</c:v>
                </c:pt>
                <c:pt idx="330">
                  <c:v>42185</c:v>
                </c:pt>
                <c:pt idx="331">
                  <c:v>42216</c:v>
                </c:pt>
                <c:pt idx="332">
                  <c:v>42247</c:v>
                </c:pt>
                <c:pt idx="333">
                  <c:v>42277</c:v>
                </c:pt>
                <c:pt idx="334">
                  <c:v>42308</c:v>
                </c:pt>
                <c:pt idx="335">
                  <c:v>42338</c:v>
                </c:pt>
                <c:pt idx="336">
                  <c:v>42369</c:v>
                </c:pt>
                <c:pt idx="337">
                  <c:v>42400</c:v>
                </c:pt>
                <c:pt idx="338">
                  <c:v>42429</c:v>
                </c:pt>
                <c:pt idx="339">
                  <c:v>42460</c:v>
                </c:pt>
                <c:pt idx="340">
                  <c:v>42490</c:v>
                </c:pt>
                <c:pt idx="341">
                  <c:v>42521</c:v>
                </c:pt>
                <c:pt idx="342">
                  <c:v>42551</c:v>
                </c:pt>
                <c:pt idx="343">
                  <c:v>42582</c:v>
                </c:pt>
                <c:pt idx="344">
                  <c:v>42613</c:v>
                </c:pt>
                <c:pt idx="345">
                  <c:v>42643</c:v>
                </c:pt>
                <c:pt idx="346">
                  <c:v>42674</c:v>
                </c:pt>
                <c:pt idx="347">
                  <c:v>42704</c:v>
                </c:pt>
                <c:pt idx="348">
                  <c:v>42735</c:v>
                </c:pt>
                <c:pt idx="349">
                  <c:v>42766</c:v>
                </c:pt>
                <c:pt idx="350">
                  <c:v>42794</c:v>
                </c:pt>
                <c:pt idx="351">
                  <c:v>42825</c:v>
                </c:pt>
                <c:pt idx="352">
                  <c:v>42855</c:v>
                </c:pt>
                <c:pt idx="353">
                  <c:v>42886</c:v>
                </c:pt>
                <c:pt idx="354">
                  <c:v>42916</c:v>
                </c:pt>
                <c:pt idx="355">
                  <c:v>42947</c:v>
                </c:pt>
                <c:pt idx="356">
                  <c:v>42978</c:v>
                </c:pt>
                <c:pt idx="357">
                  <c:v>43008</c:v>
                </c:pt>
                <c:pt idx="358">
                  <c:v>43039</c:v>
                </c:pt>
                <c:pt idx="359">
                  <c:v>43069</c:v>
                </c:pt>
                <c:pt idx="360">
                  <c:v>43100</c:v>
                </c:pt>
                <c:pt idx="361">
                  <c:v>43131</c:v>
                </c:pt>
                <c:pt idx="362">
                  <c:v>43159</c:v>
                </c:pt>
                <c:pt idx="363">
                  <c:v>43190</c:v>
                </c:pt>
                <c:pt idx="364">
                  <c:v>43220</c:v>
                </c:pt>
                <c:pt idx="365">
                  <c:v>43251</c:v>
                </c:pt>
                <c:pt idx="366">
                  <c:v>43281</c:v>
                </c:pt>
                <c:pt idx="367">
                  <c:v>43312</c:v>
                </c:pt>
                <c:pt idx="368">
                  <c:v>43343</c:v>
                </c:pt>
                <c:pt idx="369">
                  <c:v>43373</c:v>
                </c:pt>
                <c:pt idx="370">
                  <c:v>43404</c:v>
                </c:pt>
                <c:pt idx="371">
                  <c:v>43434</c:v>
                </c:pt>
                <c:pt idx="372">
                  <c:v>43465</c:v>
                </c:pt>
                <c:pt idx="373">
                  <c:v>43496</c:v>
                </c:pt>
                <c:pt idx="374">
                  <c:v>43524</c:v>
                </c:pt>
                <c:pt idx="375">
                  <c:v>43555</c:v>
                </c:pt>
                <c:pt idx="376">
                  <c:v>43585</c:v>
                </c:pt>
                <c:pt idx="377">
                  <c:v>43616</c:v>
                </c:pt>
                <c:pt idx="378">
                  <c:v>43646</c:v>
                </c:pt>
                <c:pt idx="379">
                  <c:v>43677</c:v>
                </c:pt>
                <c:pt idx="380">
                  <c:v>43708</c:v>
                </c:pt>
                <c:pt idx="381">
                  <c:v>43738</c:v>
                </c:pt>
                <c:pt idx="382">
                  <c:v>43769</c:v>
                </c:pt>
                <c:pt idx="383">
                  <c:v>43799</c:v>
                </c:pt>
                <c:pt idx="384">
                  <c:v>43830</c:v>
                </c:pt>
                <c:pt idx="385">
                  <c:v>43861</c:v>
                </c:pt>
                <c:pt idx="386">
                  <c:v>43890</c:v>
                </c:pt>
                <c:pt idx="387">
                  <c:v>43921</c:v>
                </c:pt>
                <c:pt idx="388">
                  <c:v>43951</c:v>
                </c:pt>
                <c:pt idx="389">
                  <c:v>43982</c:v>
                </c:pt>
                <c:pt idx="390">
                  <c:v>44012</c:v>
                </c:pt>
                <c:pt idx="391">
                  <c:v>44043</c:v>
                </c:pt>
                <c:pt idx="392">
                  <c:v>44074</c:v>
                </c:pt>
                <c:pt idx="393">
                  <c:v>44104</c:v>
                </c:pt>
                <c:pt idx="394">
                  <c:v>44135</c:v>
                </c:pt>
                <c:pt idx="395">
                  <c:v>44165</c:v>
                </c:pt>
                <c:pt idx="396">
                  <c:v>44196</c:v>
                </c:pt>
                <c:pt idx="397">
                  <c:v>44227</c:v>
                </c:pt>
                <c:pt idx="398">
                  <c:v>44255</c:v>
                </c:pt>
                <c:pt idx="399">
                  <c:v>44286</c:v>
                </c:pt>
              </c:numCache>
            </c:numRef>
          </c:cat>
          <c:val>
            <c:numRef>
              <c:f>Data!$E$18:$E$417</c:f>
              <c:numCache>
                <c:formatCode>0</c:formatCode>
                <c:ptCount val="400"/>
                <c:pt idx="0">
                  <c:v>12.6</c:v>
                </c:pt>
                <c:pt idx="1">
                  <c:v>11.2</c:v>
                </c:pt>
                <c:pt idx="2">
                  <c:v>38.5</c:v>
                </c:pt>
                <c:pt idx="3">
                  <c:v>57.1</c:v>
                </c:pt>
                <c:pt idx="4">
                  <c:v>94.5</c:v>
                </c:pt>
                <c:pt idx="5">
                  <c:v>22.5</c:v>
                </c:pt>
                <c:pt idx="6">
                  <c:v>62.3</c:v>
                </c:pt>
                <c:pt idx="7">
                  <c:v>112</c:v>
                </c:pt>
                <c:pt idx="8">
                  <c:v>112.2</c:v>
                </c:pt>
                <c:pt idx="9">
                  <c:v>71.099999999999994</c:v>
                </c:pt>
                <c:pt idx="10">
                  <c:v>130.1</c:v>
                </c:pt>
                <c:pt idx="11">
                  <c:v>52.7</c:v>
                </c:pt>
                <c:pt idx="12">
                  <c:v>90.3</c:v>
                </c:pt>
                <c:pt idx="13">
                  <c:v>6.3</c:v>
                </c:pt>
                <c:pt idx="14">
                  <c:v>21.6</c:v>
                </c:pt>
                <c:pt idx="15">
                  <c:v>97.4</c:v>
                </c:pt>
                <c:pt idx="16">
                  <c:v>44.3</c:v>
                </c:pt>
                <c:pt idx="17">
                  <c:v>72.400000000000006</c:v>
                </c:pt>
                <c:pt idx="18">
                  <c:v>56.5</c:v>
                </c:pt>
                <c:pt idx="19">
                  <c:v>37.4</c:v>
                </c:pt>
                <c:pt idx="20">
                  <c:v>117.8</c:v>
                </c:pt>
                <c:pt idx="21">
                  <c:v>123</c:v>
                </c:pt>
                <c:pt idx="22">
                  <c:v>55.9</c:v>
                </c:pt>
                <c:pt idx="23">
                  <c:v>113.2</c:v>
                </c:pt>
                <c:pt idx="24">
                  <c:v>100</c:v>
                </c:pt>
                <c:pt idx="25">
                  <c:v>58.1</c:v>
                </c:pt>
                <c:pt idx="26">
                  <c:v>51.2</c:v>
                </c:pt>
                <c:pt idx="27">
                  <c:v>62.8</c:v>
                </c:pt>
                <c:pt idx="28">
                  <c:v>76.5</c:v>
                </c:pt>
                <c:pt idx="29">
                  <c:v>26.6</c:v>
                </c:pt>
                <c:pt idx="30">
                  <c:v>27.8</c:v>
                </c:pt>
                <c:pt idx="31">
                  <c:v>48.6</c:v>
                </c:pt>
                <c:pt idx="32">
                  <c:v>67.400000000000006</c:v>
                </c:pt>
                <c:pt idx="33">
                  <c:v>90.6</c:v>
                </c:pt>
                <c:pt idx="34">
                  <c:v>49.1</c:v>
                </c:pt>
                <c:pt idx="35">
                  <c:v>93</c:v>
                </c:pt>
                <c:pt idx="36">
                  <c:v>143.19999999999999</c:v>
                </c:pt>
                <c:pt idx="37">
                  <c:v>87.1</c:v>
                </c:pt>
                <c:pt idx="38">
                  <c:v>58.4</c:v>
                </c:pt>
                <c:pt idx="39">
                  <c:v>15</c:v>
                </c:pt>
                <c:pt idx="40">
                  <c:v>28.8</c:v>
                </c:pt>
                <c:pt idx="41">
                  <c:v>23.5</c:v>
                </c:pt>
                <c:pt idx="42">
                  <c:v>21.7</c:v>
                </c:pt>
                <c:pt idx="43">
                  <c:v>1.5</c:v>
                </c:pt>
                <c:pt idx="44">
                  <c:v>113</c:v>
                </c:pt>
                <c:pt idx="45">
                  <c:v>31.3</c:v>
                </c:pt>
                <c:pt idx="46">
                  <c:v>55.5</c:v>
                </c:pt>
                <c:pt idx="47">
                  <c:v>93.1</c:v>
                </c:pt>
                <c:pt idx="48">
                  <c:v>61</c:v>
                </c:pt>
                <c:pt idx="49">
                  <c:v>70.5</c:v>
                </c:pt>
                <c:pt idx="50">
                  <c:v>33.299999999999997</c:v>
                </c:pt>
                <c:pt idx="51">
                  <c:v>30.2</c:v>
                </c:pt>
                <c:pt idx="52">
                  <c:v>32.5</c:v>
                </c:pt>
                <c:pt idx="53">
                  <c:v>12</c:v>
                </c:pt>
                <c:pt idx="54">
                  <c:v>41.1</c:v>
                </c:pt>
                <c:pt idx="55">
                  <c:v>72</c:v>
                </c:pt>
                <c:pt idx="56">
                  <c:v>14.7</c:v>
                </c:pt>
                <c:pt idx="57">
                  <c:v>48</c:v>
                </c:pt>
                <c:pt idx="58">
                  <c:v>109</c:v>
                </c:pt>
                <c:pt idx="59">
                  <c:v>26.4</c:v>
                </c:pt>
                <c:pt idx="60">
                  <c:v>13.2</c:v>
                </c:pt>
                <c:pt idx="61">
                  <c:v>84.4</c:v>
                </c:pt>
                <c:pt idx="62">
                  <c:v>11.3</c:v>
                </c:pt>
                <c:pt idx="63">
                  <c:v>12.8</c:v>
                </c:pt>
                <c:pt idx="64">
                  <c:v>45.8</c:v>
                </c:pt>
                <c:pt idx="65">
                  <c:v>121.9</c:v>
                </c:pt>
                <c:pt idx="66">
                  <c:v>41.7</c:v>
                </c:pt>
                <c:pt idx="67">
                  <c:v>60.7</c:v>
                </c:pt>
                <c:pt idx="68">
                  <c:v>11.9</c:v>
                </c:pt>
                <c:pt idx="69">
                  <c:v>60.3</c:v>
                </c:pt>
                <c:pt idx="70">
                  <c:v>74.900000000000006</c:v>
                </c:pt>
                <c:pt idx="71">
                  <c:v>66</c:v>
                </c:pt>
                <c:pt idx="72">
                  <c:v>79.900000000000006</c:v>
                </c:pt>
                <c:pt idx="73">
                  <c:v>8.9</c:v>
                </c:pt>
                <c:pt idx="74">
                  <c:v>68.900000000000006</c:v>
                </c:pt>
                <c:pt idx="75">
                  <c:v>129.69999999999999</c:v>
                </c:pt>
                <c:pt idx="76">
                  <c:v>33.4</c:v>
                </c:pt>
                <c:pt idx="77">
                  <c:v>108.8</c:v>
                </c:pt>
                <c:pt idx="78">
                  <c:v>38.4</c:v>
                </c:pt>
                <c:pt idx="79">
                  <c:v>24.8</c:v>
                </c:pt>
                <c:pt idx="80">
                  <c:v>124.1</c:v>
                </c:pt>
                <c:pt idx="81">
                  <c:v>120.3</c:v>
                </c:pt>
                <c:pt idx="82">
                  <c:v>78</c:v>
                </c:pt>
                <c:pt idx="83">
                  <c:v>73.7</c:v>
                </c:pt>
                <c:pt idx="84">
                  <c:v>110.5</c:v>
                </c:pt>
                <c:pt idx="85">
                  <c:v>27.9</c:v>
                </c:pt>
                <c:pt idx="86">
                  <c:v>35.700000000000003</c:v>
                </c:pt>
                <c:pt idx="87">
                  <c:v>51.1</c:v>
                </c:pt>
                <c:pt idx="88">
                  <c:v>33.6</c:v>
                </c:pt>
                <c:pt idx="89">
                  <c:v>91.9</c:v>
                </c:pt>
                <c:pt idx="90">
                  <c:v>19.8</c:v>
                </c:pt>
                <c:pt idx="91">
                  <c:v>102.1</c:v>
                </c:pt>
                <c:pt idx="92">
                  <c:v>93.1</c:v>
                </c:pt>
                <c:pt idx="93">
                  <c:v>53</c:v>
                </c:pt>
                <c:pt idx="94">
                  <c:v>39.4</c:v>
                </c:pt>
                <c:pt idx="95">
                  <c:v>98.1</c:v>
                </c:pt>
                <c:pt idx="96">
                  <c:v>26.2</c:v>
                </c:pt>
                <c:pt idx="97">
                  <c:v>77.900000000000006</c:v>
                </c:pt>
                <c:pt idx="98">
                  <c:v>17.7</c:v>
                </c:pt>
                <c:pt idx="99">
                  <c:v>141.1</c:v>
                </c:pt>
                <c:pt idx="100">
                  <c:v>95.3</c:v>
                </c:pt>
                <c:pt idx="101">
                  <c:v>19.899999999999999</c:v>
                </c:pt>
                <c:pt idx="102">
                  <c:v>58.3</c:v>
                </c:pt>
                <c:pt idx="103">
                  <c:v>42.6</c:v>
                </c:pt>
                <c:pt idx="104">
                  <c:v>90.6</c:v>
                </c:pt>
                <c:pt idx="105">
                  <c:v>170.4</c:v>
                </c:pt>
                <c:pt idx="106">
                  <c:v>139.30000000000001</c:v>
                </c:pt>
                <c:pt idx="107">
                  <c:v>113.1</c:v>
                </c:pt>
                <c:pt idx="108">
                  <c:v>81.400000000000006</c:v>
                </c:pt>
                <c:pt idx="109">
                  <c:v>104</c:v>
                </c:pt>
                <c:pt idx="110">
                  <c:v>106.9</c:v>
                </c:pt>
                <c:pt idx="111">
                  <c:v>90.6</c:v>
                </c:pt>
                <c:pt idx="112">
                  <c:v>58.8</c:v>
                </c:pt>
                <c:pt idx="113">
                  <c:v>37.799999999999997</c:v>
                </c:pt>
                <c:pt idx="114">
                  <c:v>53.9</c:v>
                </c:pt>
                <c:pt idx="115">
                  <c:v>97.5</c:v>
                </c:pt>
                <c:pt idx="116">
                  <c:v>70.900000000000006</c:v>
                </c:pt>
                <c:pt idx="117">
                  <c:v>119.9</c:v>
                </c:pt>
                <c:pt idx="118">
                  <c:v>49.1</c:v>
                </c:pt>
                <c:pt idx="119">
                  <c:v>26.3</c:v>
                </c:pt>
                <c:pt idx="120">
                  <c:v>74.7</c:v>
                </c:pt>
                <c:pt idx="121">
                  <c:v>88.7</c:v>
                </c:pt>
                <c:pt idx="122">
                  <c:v>49.2</c:v>
                </c:pt>
                <c:pt idx="123">
                  <c:v>51.3</c:v>
                </c:pt>
                <c:pt idx="124">
                  <c:v>82.2</c:v>
                </c:pt>
                <c:pt idx="125">
                  <c:v>39.799999999999997</c:v>
                </c:pt>
                <c:pt idx="126">
                  <c:v>81.599999999999994</c:v>
                </c:pt>
                <c:pt idx="127">
                  <c:v>48</c:v>
                </c:pt>
                <c:pt idx="128">
                  <c:v>22.4</c:v>
                </c:pt>
                <c:pt idx="129">
                  <c:v>92.3</c:v>
                </c:pt>
                <c:pt idx="130">
                  <c:v>156.30000000000001</c:v>
                </c:pt>
                <c:pt idx="131">
                  <c:v>122</c:v>
                </c:pt>
                <c:pt idx="132">
                  <c:v>87.8</c:v>
                </c:pt>
                <c:pt idx="133">
                  <c:v>23.7</c:v>
                </c:pt>
                <c:pt idx="134">
                  <c:v>22.5</c:v>
                </c:pt>
                <c:pt idx="135">
                  <c:v>33.799999999999997</c:v>
                </c:pt>
                <c:pt idx="136">
                  <c:v>49</c:v>
                </c:pt>
                <c:pt idx="137">
                  <c:v>48.2</c:v>
                </c:pt>
                <c:pt idx="138">
                  <c:v>39.799999999999997</c:v>
                </c:pt>
                <c:pt idx="139">
                  <c:v>5.0999999999999996</c:v>
                </c:pt>
                <c:pt idx="140">
                  <c:v>16.100000000000001</c:v>
                </c:pt>
                <c:pt idx="141">
                  <c:v>39.299999999999997</c:v>
                </c:pt>
                <c:pt idx="142">
                  <c:v>129.5</c:v>
                </c:pt>
                <c:pt idx="143">
                  <c:v>76.7</c:v>
                </c:pt>
                <c:pt idx="144">
                  <c:v>91.2</c:v>
                </c:pt>
                <c:pt idx="145">
                  <c:v>29.9</c:v>
                </c:pt>
                <c:pt idx="146">
                  <c:v>44</c:v>
                </c:pt>
                <c:pt idx="147">
                  <c:v>79.8</c:v>
                </c:pt>
                <c:pt idx="148">
                  <c:v>52.1</c:v>
                </c:pt>
                <c:pt idx="149">
                  <c:v>27.8</c:v>
                </c:pt>
                <c:pt idx="150">
                  <c:v>45.2</c:v>
                </c:pt>
                <c:pt idx="151">
                  <c:v>106.3</c:v>
                </c:pt>
                <c:pt idx="152">
                  <c:v>22.9</c:v>
                </c:pt>
                <c:pt idx="153">
                  <c:v>123.3</c:v>
                </c:pt>
                <c:pt idx="154">
                  <c:v>55.8</c:v>
                </c:pt>
                <c:pt idx="155">
                  <c:v>44.8</c:v>
                </c:pt>
                <c:pt idx="156">
                  <c:v>30</c:v>
                </c:pt>
                <c:pt idx="157">
                  <c:v>31.5</c:v>
                </c:pt>
                <c:pt idx="158">
                  <c:v>45.9</c:v>
                </c:pt>
                <c:pt idx="159">
                  <c:v>59.3</c:v>
                </c:pt>
                <c:pt idx="160">
                  <c:v>31.3</c:v>
                </c:pt>
                <c:pt idx="161">
                  <c:v>50.2</c:v>
                </c:pt>
                <c:pt idx="162">
                  <c:v>41.5</c:v>
                </c:pt>
                <c:pt idx="163">
                  <c:v>51.6</c:v>
                </c:pt>
                <c:pt idx="164">
                  <c:v>54.6</c:v>
                </c:pt>
                <c:pt idx="165">
                  <c:v>79.5</c:v>
                </c:pt>
                <c:pt idx="166">
                  <c:v>49.3</c:v>
                </c:pt>
                <c:pt idx="167">
                  <c:v>54.7</c:v>
                </c:pt>
                <c:pt idx="168">
                  <c:v>23.9</c:v>
                </c:pt>
                <c:pt idx="169">
                  <c:v>41.8</c:v>
                </c:pt>
                <c:pt idx="170">
                  <c:v>54.1</c:v>
                </c:pt>
                <c:pt idx="171">
                  <c:v>42.3</c:v>
                </c:pt>
                <c:pt idx="172">
                  <c:v>84.2</c:v>
                </c:pt>
                <c:pt idx="173">
                  <c:v>11.3</c:v>
                </c:pt>
                <c:pt idx="174">
                  <c:v>37.9</c:v>
                </c:pt>
                <c:pt idx="175">
                  <c:v>81.900000000000006</c:v>
                </c:pt>
                <c:pt idx="176">
                  <c:v>66.2</c:v>
                </c:pt>
                <c:pt idx="177">
                  <c:v>100.3</c:v>
                </c:pt>
                <c:pt idx="178">
                  <c:v>109</c:v>
                </c:pt>
                <c:pt idx="179">
                  <c:v>87.8</c:v>
                </c:pt>
                <c:pt idx="180">
                  <c:v>84.2</c:v>
                </c:pt>
                <c:pt idx="181">
                  <c:v>98.1</c:v>
                </c:pt>
                <c:pt idx="182">
                  <c:v>48.7</c:v>
                </c:pt>
                <c:pt idx="183">
                  <c:v>1.6</c:v>
                </c:pt>
                <c:pt idx="184">
                  <c:v>135</c:v>
                </c:pt>
                <c:pt idx="185">
                  <c:v>79.2</c:v>
                </c:pt>
                <c:pt idx="186">
                  <c:v>86.6</c:v>
                </c:pt>
                <c:pt idx="187">
                  <c:v>56.4</c:v>
                </c:pt>
                <c:pt idx="188">
                  <c:v>25.9</c:v>
                </c:pt>
                <c:pt idx="189">
                  <c:v>51.9</c:v>
                </c:pt>
                <c:pt idx="190">
                  <c:v>80.900000000000006</c:v>
                </c:pt>
                <c:pt idx="191">
                  <c:v>68.8</c:v>
                </c:pt>
                <c:pt idx="192">
                  <c:v>100.4</c:v>
                </c:pt>
                <c:pt idx="193">
                  <c:v>19.7</c:v>
                </c:pt>
                <c:pt idx="194">
                  <c:v>89.2</c:v>
                </c:pt>
                <c:pt idx="195">
                  <c:v>50.6</c:v>
                </c:pt>
                <c:pt idx="196">
                  <c:v>84.1</c:v>
                </c:pt>
                <c:pt idx="197">
                  <c:v>40</c:v>
                </c:pt>
                <c:pt idx="198">
                  <c:v>83</c:v>
                </c:pt>
                <c:pt idx="199">
                  <c:v>94.4</c:v>
                </c:pt>
                <c:pt idx="200">
                  <c:v>61.4</c:v>
                </c:pt>
                <c:pt idx="201">
                  <c:v>63</c:v>
                </c:pt>
                <c:pt idx="202">
                  <c:v>83.5</c:v>
                </c:pt>
                <c:pt idx="203">
                  <c:v>41.3</c:v>
                </c:pt>
                <c:pt idx="204">
                  <c:v>67</c:v>
                </c:pt>
                <c:pt idx="205">
                  <c:v>70.599999999999994</c:v>
                </c:pt>
                <c:pt idx="206">
                  <c:v>30.9</c:v>
                </c:pt>
                <c:pt idx="207">
                  <c:v>39.5</c:v>
                </c:pt>
                <c:pt idx="208">
                  <c:v>27.9</c:v>
                </c:pt>
                <c:pt idx="209">
                  <c:v>65.099999999999994</c:v>
                </c:pt>
                <c:pt idx="210">
                  <c:v>82.9</c:v>
                </c:pt>
                <c:pt idx="211">
                  <c:v>50.5</c:v>
                </c:pt>
                <c:pt idx="212">
                  <c:v>15.1</c:v>
                </c:pt>
                <c:pt idx="213">
                  <c:v>43.9</c:v>
                </c:pt>
                <c:pt idx="214">
                  <c:v>155.80000000000001</c:v>
                </c:pt>
                <c:pt idx="215">
                  <c:v>103.5</c:v>
                </c:pt>
                <c:pt idx="216">
                  <c:v>54.1</c:v>
                </c:pt>
                <c:pt idx="217">
                  <c:v>82</c:v>
                </c:pt>
                <c:pt idx="218">
                  <c:v>42.8</c:v>
                </c:pt>
                <c:pt idx="219">
                  <c:v>17.399999999999999</c:v>
                </c:pt>
                <c:pt idx="220">
                  <c:v>39.4</c:v>
                </c:pt>
                <c:pt idx="221">
                  <c:v>23.6</c:v>
                </c:pt>
                <c:pt idx="222">
                  <c:v>27.3</c:v>
                </c:pt>
                <c:pt idx="223">
                  <c:v>130.19999999999999</c:v>
                </c:pt>
                <c:pt idx="224">
                  <c:v>52.6</c:v>
                </c:pt>
                <c:pt idx="225">
                  <c:v>73.400000000000006</c:v>
                </c:pt>
                <c:pt idx="226">
                  <c:v>50.7</c:v>
                </c:pt>
                <c:pt idx="227">
                  <c:v>35.799999999999997</c:v>
                </c:pt>
                <c:pt idx="228">
                  <c:v>82.9</c:v>
                </c:pt>
                <c:pt idx="229">
                  <c:v>53</c:v>
                </c:pt>
                <c:pt idx="230">
                  <c:v>10</c:v>
                </c:pt>
                <c:pt idx="231">
                  <c:v>8.4</c:v>
                </c:pt>
                <c:pt idx="232">
                  <c:v>30.9</c:v>
                </c:pt>
                <c:pt idx="233">
                  <c:v>82.3</c:v>
                </c:pt>
                <c:pt idx="234">
                  <c:v>50</c:v>
                </c:pt>
                <c:pt idx="235">
                  <c:v>80.7</c:v>
                </c:pt>
                <c:pt idx="236">
                  <c:v>42.1</c:v>
                </c:pt>
                <c:pt idx="237">
                  <c:v>21.6</c:v>
                </c:pt>
                <c:pt idx="238">
                  <c:v>33.5</c:v>
                </c:pt>
                <c:pt idx="239">
                  <c:v>74.2</c:v>
                </c:pt>
                <c:pt idx="240">
                  <c:v>44.2</c:v>
                </c:pt>
                <c:pt idx="241">
                  <c:v>23</c:v>
                </c:pt>
                <c:pt idx="242">
                  <c:v>24.8</c:v>
                </c:pt>
                <c:pt idx="243">
                  <c:v>139.5</c:v>
                </c:pt>
                <c:pt idx="244">
                  <c:v>40.1</c:v>
                </c:pt>
                <c:pt idx="245">
                  <c:v>146.30000000000001</c:v>
                </c:pt>
                <c:pt idx="246">
                  <c:v>102</c:v>
                </c:pt>
                <c:pt idx="247">
                  <c:v>41</c:v>
                </c:pt>
                <c:pt idx="248">
                  <c:v>42.5</c:v>
                </c:pt>
                <c:pt idx="249">
                  <c:v>110.7</c:v>
                </c:pt>
                <c:pt idx="250">
                  <c:v>96.1</c:v>
                </c:pt>
                <c:pt idx="251">
                  <c:v>117.6</c:v>
                </c:pt>
                <c:pt idx="252">
                  <c:v>58.8</c:v>
                </c:pt>
                <c:pt idx="253">
                  <c:v>43.2</c:v>
                </c:pt>
                <c:pt idx="254">
                  <c:v>67.2</c:v>
                </c:pt>
                <c:pt idx="255">
                  <c:v>32.6</c:v>
                </c:pt>
                <c:pt idx="256">
                  <c:v>58.1</c:v>
                </c:pt>
                <c:pt idx="257">
                  <c:v>26.9</c:v>
                </c:pt>
                <c:pt idx="258">
                  <c:v>46.5</c:v>
                </c:pt>
                <c:pt idx="259">
                  <c:v>50.2</c:v>
                </c:pt>
                <c:pt idx="260">
                  <c:v>50.3</c:v>
                </c:pt>
                <c:pt idx="261">
                  <c:v>103.3</c:v>
                </c:pt>
                <c:pt idx="262">
                  <c:v>58.1</c:v>
                </c:pt>
                <c:pt idx="263">
                  <c:v>113.7</c:v>
                </c:pt>
                <c:pt idx="264">
                  <c:v>170.5</c:v>
                </c:pt>
                <c:pt idx="265">
                  <c:v>120</c:v>
                </c:pt>
                <c:pt idx="266">
                  <c:v>28.8</c:v>
                </c:pt>
                <c:pt idx="267">
                  <c:v>35.4</c:v>
                </c:pt>
                <c:pt idx="268">
                  <c:v>88.7</c:v>
                </c:pt>
                <c:pt idx="269">
                  <c:v>30.7</c:v>
                </c:pt>
                <c:pt idx="270">
                  <c:v>37.200000000000003</c:v>
                </c:pt>
                <c:pt idx="271">
                  <c:v>84.8</c:v>
                </c:pt>
                <c:pt idx="272">
                  <c:v>17.100000000000001</c:v>
                </c:pt>
                <c:pt idx="273">
                  <c:v>87</c:v>
                </c:pt>
                <c:pt idx="274">
                  <c:v>100.8</c:v>
                </c:pt>
                <c:pt idx="275">
                  <c:v>54.8</c:v>
                </c:pt>
                <c:pt idx="276">
                  <c:v>74.900000000000006</c:v>
                </c:pt>
                <c:pt idx="277">
                  <c:v>56.7</c:v>
                </c:pt>
                <c:pt idx="278">
                  <c:v>25.8</c:v>
                </c:pt>
                <c:pt idx="279">
                  <c:v>27.8</c:v>
                </c:pt>
                <c:pt idx="280">
                  <c:v>57.4</c:v>
                </c:pt>
                <c:pt idx="281">
                  <c:v>24.9</c:v>
                </c:pt>
                <c:pt idx="282">
                  <c:v>86.5</c:v>
                </c:pt>
                <c:pt idx="283">
                  <c:v>75.3</c:v>
                </c:pt>
                <c:pt idx="284">
                  <c:v>49.7</c:v>
                </c:pt>
                <c:pt idx="285">
                  <c:v>57.4</c:v>
                </c:pt>
                <c:pt idx="286">
                  <c:v>82.3</c:v>
                </c:pt>
                <c:pt idx="287">
                  <c:v>71.599999999999994</c:v>
                </c:pt>
                <c:pt idx="288">
                  <c:v>95.9</c:v>
                </c:pt>
                <c:pt idx="289">
                  <c:v>43.9</c:v>
                </c:pt>
                <c:pt idx="290">
                  <c:v>77.8</c:v>
                </c:pt>
                <c:pt idx="291">
                  <c:v>51.8</c:v>
                </c:pt>
                <c:pt idx="292">
                  <c:v>49</c:v>
                </c:pt>
                <c:pt idx="293">
                  <c:v>97.8</c:v>
                </c:pt>
                <c:pt idx="294">
                  <c:v>17.100000000000001</c:v>
                </c:pt>
                <c:pt idx="295">
                  <c:v>28.8</c:v>
                </c:pt>
                <c:pt idx="296">
                  <c:v>79.900000000000006</c:v>
                </c:pt>
                <c:pt idx="297">
                  <c:v>27.9</c:v>
                </c:pt>
                <c:pt idx="298">
                  <c:v>85.6</c:v>
                </c:pt>
                <c:pt idx="299">
                  <c:v>23.3</c:v>
                </c:pt>
                <c:pt idx="300">
                  <c:v>71.7</c:v>
                </c:pt>
                <c:pt idx="301">
                  <c:v>37.700000000000003</c:v>
                </c:pt>
                <c:pt idx="302">
                  <c:v>36.1</c:v>
                </c:pt>
                <c:pt idx="303">
                  <c:v>8.9</c:v>
                </c:pt>
                <c:pt idx="304">
                  <c:v>67.7</c:v>
                </c:pt>
                <c:pt idx="305">
                  <c:v>40</c:v>
                </c:pt>
                <c:pt idx="306">
                  <c:v>90.7</c:v>
                </c:pt>
                <c:pt idx="307">
                  <c:v>61.1</c:v>
                </c:pt>
                <c:pt idx="308">
                  <c:v>64.2</c:v>
                </c:pt>
                <c:pt idx="309">
                  <c:v>21.5</c:v>
                </c:pt>
                <c:pt idx="310">
                  <c:v>47.4</c:v>
                </c:pt>
                <c:pt idx="311">
                  <c:v>100.9</c:v>
                </c:pt>
                <c:pt idx="312">
                  <c:v>67.400000000000006</c:v>
                </c:pt>
                <c:pt idx="313">
                  <c:v>42.4</c:v>
                </c:pt>
                <c:pt idx="314">
                  <c:v>83.4</c:v>
                </c:pt>
                <c:pt idx="315">
                  <c:v>63.4</c:v>
                </c:pt>
                <c:pt idx="316">
                  <c:v>61.7</c:v>
                </c:pt>
                <c:pt idx="317">
                  <c:v>1.8</c:v>
                </c:pt>
                <c:pt idx="318">
                  <c:v>13.5</c:v>
                </c:pt>
                <c:pt idx="319">
                  <c:v>59.3</c:v>
                </c:pt>
                <c:pt idx="320">
                  <c:v>41</c:v>
                </c:pt>
                <c:pt idx="321">
                  <c:v>69.2</c:v>
                </c:pt>
                <c:pt idx="322">
                  <c:v>70.3</c:v>
                </c:pt>
                <c:pt idx="323">
                  <c:v>79</c:v>
                </c:pt>
                <c:pt idx="324">
                  <c:v>36.6</c:v>
                </c:pt>
                <c:pt idx="325">
                  <c:v>43.3</c:v>
                </c:pt>
                <c:pt idx="326">
                  <c:v>56.2</c:v>
                </c:pt>
                <c:pt idx="327">
                  <c:v>16</c:v>
                </c:pt>
                <c:pt idx="328">
                  <c:v>37</c:v>
                </c:pt>
                <c:pt idx="329">
                  <c:v>74.900000000000006</c:v>
                </c:pt>
                <c:pt idx="330">
                  <c:v>45</c:v>
                </c:pt>
                <c:pt idx="331">
                  <c:v>48</c:v>
                </c:pt>
                <c:pt idx="332">
                  <c:v>77.599999999999994</c:v>
                </c:pt>
                <c:pt idx="333">
                  <c:v>100.4</c:v>
                </c:pt>
                <c:pt idx="334">
                  <c:v>90</c:v>
                </c:pt>
                <c:pt idx="335">
                  <c:v>107</c:v>
                </c:pt>
                <c:pt idx="336">
                  <c:v>72.5</c:v>
                </c:pt>
                <c:pt idx="337">
                  <c:v>113.7</c:v>
                </c:pt>
                <c:pt idx="338">
                  <c:v>41.1</c:v>
                </c:pt>
                <c:pt idx="339">
                  <c:v>41.6</c:v>
                </c:pt>
                <c:pt idx="340">
                  <c:v>4</c:v>
                </c:pt>
                <c:pt idx="341">
                  <c:v>76.3</c:v>
                </c:pt>
                <c:pt idx="342">
                  <c:v>61.1</c:v>
                </c:pt>
                <c:pt idx="343">
                  <c:v>122.2</c:v>
                </c:pt>
                <c:pt idx="344">
                  <c:v>31.4</c:v>
                </c:pt>
                <c:pt idx="345">
                  <c:v>190.9</c:v>
                </c:pt>
                <c:pt idx="346">
                  <c:v>54.1</c:v>
                </c:pt>
                <c:pt idx="347">
                  <c:v>94</c:v>
                </c:pt>
                <c:pt idx="348">
                  <c:v>116.5</c:v>
                </c:pt>
                <c:pt idx="349">
                  <c:v>52.1</c:v>
                </c:pt>
                <c:pt idx="350">
                  <c:v>30.2</c:v>
                </c:pt>
                <c:pt idx="351">
                  <c:v>5.3</c:v>
                </c:pt>
                <c:pt idx="352">
                  <c:v>103.1</c:v>
                </c:pt>
                <c:pt idx="353">
                  <c:v>84.5</c:v>
                </c:pt>
                <c:pt idx="354">
                  <c:v>63.7</c:v>
                </c:pt>
                <c:pt idx="355">
                  <c:v>39.799999999999997</c:v>
                </c:pt>
                <c:pt idx="356">
                  <c:v>54.7</c:v>
                </c:pt>
                <c:pt idx="357">
                  <c:v>105.4</c:v>
                </c:pt>
                <c:pt idx="358">
                  <c:v>15.1</c:v>
                </c:pt>
                <c:pt idx="359">
                  <c:v>77.7</c:v>
                </c:pt>
                <c:pt idx="360">
                  <c:v>23.9</c:v>
                </c:pt>
                <c:pt idx="361">
                  <c:v>85</c:v>
                </c:pt>
                <c:pt idx="362">
                  <c:v>38.700000000000003</c:v>
                </c:pt>
                <c:pt idx="363">
                  <c:v>16.5</c:v>
                </c:pt>
                <c:pt idx="364">
                  <c:v>40.1</c:v>
                </c:pt>
                <c:pt idx="365">
                  <c:v>40.4</c:v>
                </c:pt>
                <c:pt idx="366">
                  <c:v>9.1999999999999993</c:v>
                </c:pt>
                <c:pt idx="367">
                  <c:v>33.4</c:v>
                </c:pt>
                <c:pt idx="368">
                  <c:v>64.900000000000006</c:v>
                </c:pt>
                <c:pt idx="369">
                  <c:v>97.3</c:v>
                </c:pt>
                <c:pt idx="370">
                  <c:v>130.5</c:v>
                </c:pt>
                <c:pt idx="371">
                  <c:v>82.7</c:v>
                </c:pt>
                <c:pt idx="372">
                  <c:v>80.7</c:v>
                </c:pt>
                <c:pt idx="373">
                  <c:v>5.3</c:v>
                </c:pt>
                <c:pt idx="374">
                  <c:v>124.7</c:v>
                </c:pt>
                <c:pt idx="375">
                  <c:v>66.8</c:v>
                </c:pt>
                <c:pt idx="376">
                  <c:v>45</c:v>
                </c:pt>
                <c:pt idx="377">
                  <c:v>31.7</c:v>
                </c:pt>
                <c:pt idx="378">
                  <c:v>103.4</c:v>
                </c:pt>
                <c:pt idx="379">
                  <c:v>53.6</c:v>
                </c:pt>
                <c:pt idx="380">
                  <c:v>68</c:v>
                </c:pt>
                <c:pt idx="381">
                  <c:v>124.7</c:v>
                </c:pt>
                <c:pt idx="382">
                  <c:v>87.3</c:v>
                </c:pt>
                <c:pt idx="383">
                  <c:v>117.9</c:v>
                </c:pt>
                <c:pt idx="384">
                  <c:v>74.2</c:v>
                </c:pt>
                <c:pt idx="385">
                  <c:v>130.30000000000001</c:v>
                </c:pt>
                <c:pt idx="386">
                  <c:v>90.4</c:v>
                </c:pt>
                <c:pt idx="387">
                  <c:v>78.2</c:v>
                </c:pt>
                <c:pt idx="388">
                  <c:v>87</c:v>
                </c:pt>
                <c:pt idx="389">
                  <c:v>20.3</c:v>
                </c:pt>
                <c:pt idx="390">
                  <c:v>96.2</c:v>
                </c:pt>
                <c:pt idx="391">
                  <c:v>26.6</c:v>
                </c:pt>
                <c:pt idx="392">
                  <c:v>178.4</c:v>
                </c:pt>
                <c:pt idx="393">
                  <c:v>71.7</c:v>
                </c:pt>
                <c:pt idx="394">
                  <c:v>73.2</c:v>
                </c:pt>
                <c:pt idx="395">
                  <c:v>59.8</c:v>
                </c:pt>
                <c:pt idx="396">
                  <c:v>89.56</c:v>
                </c:pt>
                <c:pt idx="397">
                  <c:v>61.1</c:v>
                </c:pt>
                <c:pt idx="398">
                  <c:v>7.4</c:v>
                </c:pt>
                <c:pt idx="399">
                  <c:v>31.5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2D-DA41-BAB5-2F5D7EEB7C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2092035912"/>
        <c:axId val="-2072446808"/>
      </c:barChart>
      <c:lineChart>
        <c:grouping val="standard"/>
        <c:varyColors val="0"/>
        <c:ser>
          <c:idx val="4"/>
          <c:order val="1"/>
          <c:tx>
            <c:strRef>
              <c:f>Data!$G$4</c:f>
              <c:strCache>
                <c:ptCount val="1"/>
                <c:pt idx="0">
                  <c:v>3 Month Total</c:v>
                </c:pt>
              </c:strCache>
            </c:strRef>
          </c:tx>
          <c:marker>
            <c:symbol val="none"/>
          </c:marker>
          <c:cat>
            <c:numRef>
              <c:f>Data!$D$18:$D$417</c:f>
              <c:numCache>
                <c:formatCode>mmm\-yy</c:formatCode>
                <c:ptCount val="400"/>
                <c:pt idx="0">
                  <c:v>32142</c:v>
                </c:pt>
                <c:pt idx="1">
                  <c:v>32173</c:v>
                </c:pt>
                <c:pt idx="2">
                  <c:v>32202</c:v>
                </c:pt>
                <c:pt idx="3">
                  <c:v>32233</c:v>
                </c:pt>
                <c:pt idx="4">
                  <c:v>32263</c:v>
                </c:pt>
                <c:pt idx="5">
                  <c:v>32294</c:v>
                </c:pt>
                <c:pt idx="6">
                  <c:v>32324</c:v>
                </c:pt>
                <c:pt idx="7">
                  <c:v>32355</c:v>
                </c:pt>
                <c:pt idx="8">
                  <c:v>32386</c:v>
                </c:pt>
                <c:pt idx="9">
                  <c:v>32416</c:v>
                </c:pt>
                <c:pt idx="10">
                  <c:v>32447</c:v>
                </c:pt>
                <c:pt idx="11">
                  <c:v>32477</c:v>
                </c:pt>
                <c:pt idx="12">
                  <c:v>32508</c:v>
                </c:pt>
                <c:pt idx="13">
                  <c:v>32539</c:v>
                </c:pt>
                <c:pt idx="14">
                  <c:v>32567</c:v>
                </c:pt>
                <c:pt idx="15">
                  <c:v>32598</c:v>
                </c:pt>
                <c:pt idx="16">
                  <c:v>32628</c:v>
                </c:pt>
                <c:pt idx="17">
                  <c:v>32659</c:v>
                </c:pt>
                <c:pt idx="18">
                  <c:v>32689</c:v>
                </c:pt>
                <c:pt idx="19">
                  <c:v>32720</c:v>
                </c:pt>
                <c:pt idx="20">
                  <c:v>32751</c:v>
                </c:pt>
                <c:pt idx="21">
                  <c:v>32781</c:v>
                </c:pt>
                <c:pt idx="22">
                  <c:v>32812</c:v>
                </c:pt>
                <c:pt idx="23">
                  <c:v>32842</c:v>
                </c:pt>
                <c:pt idx="24">
                  <c:v>32873</c:v>
                </c:pt>
                <c:pt idx="25">
                  <c:v>32904</c:v>
                </c:pt>
                <c:pt idx="26">
                  <c:v>32932</c:v>
                </c:pt>
                <c:pt idx="27">
                  <c:v>32963</c:v>
                </c:pt>
                <c:pt idx="28">
                  <c:v>32993</c:v>
                </c:pt>
                <c:pt idx="29">
                  <c:v>33024</c:v>
                </c:pt>
                <c:pt idx="30">
                  <c:v>33054</c:v>
                </c:pt>
                <c:pt idx="31">
                  <c:v>33085</c:v>
                </c:pt>
                <c:pt idx="32">
                  <c:v>33116</c:v>
                </c:pt>
                <c:pt idx="33">
                  <c:v>33146</c:v>
                </c:pt>
                <c:pt idx="34">
                  <c:v>33177</c:v>
                </c:pt>
                <c:pt idx="35">
                  <c:v>33207</c:v>
                </c:pt>
                <c:pt idx="36">
                  <c:v>33238</c:v>
                </c:pt>
                <c:pt idx="37">
                  <c:v>33269</c:v>
                </c:pt>
                <c:pt idx="38">
                  <c:v>33297</c:v>
                </c:pt>
                <c:pt idx="39">
                  <c:v>33328</c:v>
                </c:pt>
                <c:pt idx="40">
                  <c:v>33358</c:v>
                </c:pt>
                <c:pt idx="41">
                  <c:v>33389</c:v>
                </c:pt>
                <c:pt idx="42">
                  <c:v>33419</c:v>
                </c:pt>
                <c:pt idx="43">
                  <c:v>33450</c:v>
                </c:pt>
                <c:pt idx="44">
                  <c:v>33481</c:v>
                </c:pt>
                <c:pt idx="45">
                  <c:v>33511</c:v>
                </c:pt>
                <c:pt idx="46">
                  <c:v>33542</c:v>
                </c:pt>
                <c:pt idx="47">
                  <c:v>33572</c:v>
                </c:pt>
                <c:pt idx="48">
                  <c:v>33603</c:v>
                </c:pt>
                <c:pt idx="49">
                  <c:v>33634</c:v>
                </c:pt>
                <c:pt idx="50">
                  <c:v>33663</c:v>
                </c:pt>
                <c:pt idx="51">
                  <c:v>33694</c:v>
                </c:pt>
                <c:pt idx="52">
                  <c:v>33724</c:v>
                </c:pt>
                <c:pt idx="53">
                  <c:v>33755</c:v>
                </c:pt>
                <c:pt idx="54">
                  <c:v>33785</c:v>
                </c:pt>
                <c:pt idx="55">
                  <c:v>33816</c:v>
                </c:pt>
                <c:pt idx="56">
                  <c:v>33847</c:v>
                </c:pt>
                <c:pt idx="57">
                  <c:v>33877</c:v>
                </c:pt>
                <c:pt idx="58">
                  <c:v>33908</c:v>
                </c:pt>
                <c:pt idx="59">
                  <c:v>33938</c:v>
                </c:pt>
                <c:pt idx="60">
                  <c:v>33969</c:v>
                </c:pt>
                <c:pt idx="61">
                  <c:v>34000</c:v>
                </c:pt>
                <c:pt idx="62">
                  <c:v>34028</c:v>
                </c:pt>
                <c:pt idx="63">
                  <c:v>34059</c:v>
                </c:pt>
                <c:pt idx="64">
                  <c:v>34089</c:v>
                </c:pt>
                <c:pt idx="65">
                  <c:v>34120</c:v>
                </c:pt>
                <c:pt idx="66">
                  <c:v>34150</c:v>
                </c:pt>
                <c:pt idx="67">
                  <c:v>34181</c:v>
                </c:pt>
                <c:pt idx="68">
                  <c:v>34212</c:v>
                </c:pt>
                <c:pt idx="69">
                  <c:v>34242</c:v>
                </c:pt>
                <c:pt idx="70">
                  <c:v>34273</c:v>
                </c:pt>
                <c:pt idx="71">
                  <c:v>34303</c:v>
                </c:pt>
                <c:pt idx="72">
                  <c:v>34334</c:v>
                </c:pt>
                <c:pt idx="73">
                  <c:v>34365</c:v>
                </c:pt>
                <c:pt idx="74">
                  <c:v>34393</c:v>
                </c:pt>
                <c:pt idx="75">
                  <c:v>34424</c:v>
                </c:pt>
                <c:pt idx="76">
                  <c:v>34454</c:v>
                </c:pt>
                <c:pt idx="77">
                  <c:v>34485</c:v>
                </c:pt>
                <c:pt idx="78">
                  <c:v>34515</c:v>
                </c:pt>
                <c:pt idx="79">
                  <c:v>34546</c:v>
                </c:pt>
                <c:pt idx="80">
                  <c:v>34577</c:v>
                </c:pt>
                <c:pt idx="81">
                  <c:v>34607</c:v>
                </c:pt>
                <c:pt idx="82">
                  <c:v>34638</c:v>
                </c:pt>
                <c:pt idx="83">
                  <c:v>34668</c:v>
                </c:pt>
                <c:pt idx="84">
                  <c:v>34699</c:v>
                </c:pt>
                <c:pt idx="85">
                  <c:v>34730</c:v>
                </c:pt>
                <c:pt idx="86">
                  <c:v>34758</c:v>
                </c:pt>
                <c:pt idx="87">
                  <c:v>34789</c:v>
                </c:pt>
                <c:pt idx="88">
                  <c:v>34819</c:v>
                </c:pt>
                <c:pt idx="89">
                  <c:v>34850</c:v>
                </c:pt>
                <c:pt idx="90">
                  <c:v>34880</c:v>
                </c:pt>
                <c:pt idx="91">
                  <c:v>34911</c:v>
                </c:pt>
                <c:pt idx="92">
                  <c:v>34942</c:v>
                </c:pt>
                <c:pt idx="93">
                  <c:v>34972</c:v>
                </c:pt>
                <c:pt idx="94">
                  <c:v>35003</c:v>
                </c:pt>
                <c:pt idx="95">
                  <c:v>35033</c:v>
                </c:pt>
                <c:pt idx="96">
                  <c:v>35064</c:v>
                </c:pt>
                <c:pt idx="97">
                  <c:v>35095</c:v>
                </c:pt>
                <c:pt idx="98">
                  <c:v>35124</c:v>
                </c:pt>
                <c:pt idx="99">
                  <c:v>35155</c:v>
                </c:pt>
                <c:pt idx="100">
                  <c:v>35185</c:v>
                </c:pt>
                <c:pt idx="101">
                  <c:v>35216</c:v>
                </c:pt>
                <c:pt idx="102">
                  <c:v>35246</c:v>
                </c:pt>
                <c:pt idx="103">
                  <c:v>35277</c:v>
                </c:pt>
                <c:pt idx="104">
                  <c:v>35308</c:v>
                </c:pt>
                <c:pt idx="105">
                  <c:v>35338</c:v>
                </c:pt>
                <c:pt idx="106">
                  <c:v>35369</c:v>
                </c:pt>
                <c:pt idx="107">
                  <c:v>35399</c:v>
                </c:pt>
                <c:pt idx="108">
                  <c:v>35430</c:v>
                </c:pt>
                <c:pt idx="109">
                  <c:v>35461</c:v>
                </c:pt>
                <c:pt idx="110">
                  <c:v>35489</c:v>
                </c:pt>
                <c:pt idx="111">
                  <c:v>35520</c:v>
                </c:pt>
                <c:pt idx="112">
                  <c:v>35550</c:v>
                </c:pt>
                <c:pt idx="113">
                  <c:v>35581</c:v>
                </c:pt>
                <c:pt idx="114">
                  <c:v>35611</c:v>
                </c:pt>
                <c:pt idx="115">
                  <c:v>35642</c:v>
                </c:pt>
                <c:pt idx="116">
                  <c:v>35673</c:v>
                </c:pt>
                <c:pt idx="117">
                  <c:v>35703</c:v>
                </c:pt>
                <c:pt idx="118">
                  <c:v>35734</c:v>
                </c:pt>
                <c:pt idx="119">
                  <c:v>35764</c:v>
                </c:pt>
                <c:pt idx="120">
                  <c:v>35795</c:v>
                </c:pt>
                <c:pt idx="121">
                  <c:v>35826</c:v>
                </c:pt>
                <c:pt idx="122">
                  <c:v>35854</c:v>
                </c:pt>
                <c:pt idx="123">
                  <c:v>35885</c:v>
                </c:pt>
                <c:pt idx="124">
                  <c:v>35915</c:v>
                </c:pt>
                <c:pt idx="125">
                  <c:v>35946</c:v>
                </c:pt>
                <c:pt idx="126">
                  <c:v>35976</c:v>
                </c:pt>
                <c:pt idx="127">
                  <c:v>36007</c:v>
                </c:pt>
                <c:pt idx="128">
                  <c:v>36038</c:v>
                </c:pt>
                <c:pt idx="129">
                  <c:v>36068</c:v>
                </c:pt>
                <c:pt idx="130">
                  <c:v>36099</c:v>
                </c:pt>
                <c:pt idx="131">
                  <c:v>36129</c:v>
                </c:pt>
                <c:pt idx="132">
                  <c:v>36160</c:v>
                </c:pt>
                <c:pt idx="133">
                  <c:v>36191</c:v>
                </c:pt>
                <c:pt idx="134">
                  <c:v>36219</c:v>
                </c:pt>
                <c:pt idx="135">
                  <c:v>36250</c:v>
                </c:pt>
                <c:pt idx="136">
                  <c:v>36280</c:v>
                </c:pt>
                <c:pt idx="137">
                  <c:v>36311</c:v>
                </c:pt>
                <c:pt idx="138">
                  <c:v>36341</c:v>
                </c:pt>
                <c:pt idx="139">
                  <c:v>36372</c:v>
                </c:pt>
                <c:pt idx="140">
                  <c:v>36403</c:v>
                </c:pt>
                <c:pt idx="141">
                  <c:v>36433</c:v>
                </c:pt>
                <c:pt idx="142">
                  <c:v>36464</c:v>
                </c:pt>
                <c:pt idx="143">
                  <c:v>36494</c:v>
                </c:pt>
                <c:pt idx="144">
                  <c:v>36525</c:v>
                </c:pt>
                <c:pt idx="145">
                  <c:v>36556</c:v>
                </c:pt>
                <c:pt idx="146">
                  <c:v>36585</c:v>
                </c:pt>
                <c:pt idx="147">
                  <c:v>36616</c:v>
                </c:pt>
                <c:pt idx="148">
                  <c:v>36646</c:v>
                </c:pt>
                <c:pt idx="149">
                  <c:v>36677</c:v>
                </c:pt>
                <c:pt idx="150">
                  <c:v>36707</c:v>
                </c:pt>
                <c:pt idx="151">
                  <c:v>36738</c:v>
                </c:pt>
                <c:pt idx="152">
                  <c:v>36769</c:v>
                </c:pt>
                <c:pt idx="153">
                  <c:v>36799</c:v>
                </c:pt>
                <c:pt idx="154">
                  <c:v>36830</c:v>
                </c:pt>
                <c:pt idx="155">
                  <c:v>36860</c:v>
                </c:pt>
                <c:pt idx="156">
                  <c:v>36891</c:v>
                </c:pt>
                <c:pt idx="157">
                  <c:v>36922</c:v>
                </c:pt>
                <c:pt idx="158">
                  <c:v>36950</c:v>
                </c:pt>
                <c:pt idx="159">
                  <c:v>36981</c:v>
                </c:pt>
                <c:pt idx="160">
                  <c:v>37011</c:v>
                </c:pt>
                <c:pt idx="161">
                  <c:v>37042</c:v>
                </c:pt>
                <c:pt idx="162">
                  <c:v>37072</c:v>
                </c:pt>
                <c:pt idx="163">
                  <c:v>37103</c:v>
                </c:pt>
                <c:pt idx="164">
                  <c:v>37134</c:v>
                </c:pt>
                <c:pt idx="165">
                  <c:v>37164</c:v>
                </c:pt>
                <c:pt idx="166">
                  <c:v>37195</c:v>
                </c:pt>
                <c:pt idx="167">
                  <c:v>37225</c:v>
                </c:pt>
                <c:pt idx="168">
                  <c:v>37256</c:v>
                </c:pt>
                <c:pt idx="169">
                  <c:v>37287</c:v>
                </c:pt>
                <c:pt idx="170">
                  <c:v>37315</c:v>
                </c:pt>
                <c:pt idx="171">
                  <c:v>37346</c:v>
                </c:pt>
                <c:pt idx="172">
                  <c:v>37376</c:v>
                </c:pt>
                <c:pt idx="173">
                  <c:v>37407</c:v>
                </c:pt>
                <c:pt idx="174">
                  <c:v>37437</c:v>
                </c:pt>
                <c:pt idx="175">
                  <c:v>37468</c:v>
                </c:pt>
                <c:pt idx="176">
                  <c:v>37499</c:v>
                </c:pt>
                <c:pt idx="177">
                  <c:v>37529</c:v>
                </c:pt>
                <c:pt idx="178">
                  <c:v>37560</c:v>
                </c:pt>
                <c:pt idx="179">
                  <c:v>37590</c:v>
                </c:pt>
                <c:pt idx="180">
                  <c:v>37621</c:v>
                </c:pt>
                <c:pt idx="181">
                  <c:v>37652</c:v>
                </c:pt>
                <c:pt idx="182">
                  <c:v>37680</c:v>
                </c:pt>
                <c:pt idx="183">
                  <c:v>37711</c:v>
                </c:pt>
                <c:pt idx="184">
                  <c:v>37741</c:v>
                </c:pt>
                <c:pt idx="185">
                  <c:v>37772</c:v>
                </c:pt>
                <c:pt idx="186">
                  <c:v>37802</c:v>
                </c:pt>
                <c:pt idx="187">
                  <c:v>37833</c:v>
                </c:pt>
                <c:pt idx="188">
                  <c:v>37864</c:v>
                </c:pt>
                <c:pt idx="189">
                  <c:v>37894</c:v>
                </c:pt>
                <c:pt idx="190">
                  <c:v>37925</c:v>
                </c:pt>
                <c:pt idx="191">
                  <c:v>37955</c:v>
                </c:pt>
                <c:pt idx="192">
                  <c:v>37986</c:v>
                </c:pt>
                <c:pt idx="193">
                  <c:v>38017</c:v>
                </c:pt>
                <c:pt idx="194">
                  <c:v>38046</c:v>
                </c:pt>
                <c:pt idx="195">
                  <c:v>38077</c:v>
                </c:pt>
                <c:pt idx="196">
                  <c:v>38107</c:v>
                </c:pt>
                <c:pt idx="197">
                  <c:v>38138</c:v>
                </c:pt>
                <c:pt idx="198">
                  <c:v>38168</c:v>
                </c:pt>
                <c:pt idx="199">
                  <c:v>38199</c:v>
                </c:pt>
                <c:pt idx="200">
                  <c:v>38230</c:v>
                </c:pt>
                <c:pt idx="201">
                  <c:v>38260</c:v>
                </c:pt>
                <c:pt idx="202">
                  <c:v>38291</c:v>
                </c:pt>
                <c:pt idx="203">
                  <c:v>38321</c:v>
                </c:pt>
                <c:pt idx="204">
                  <c:v>38352</c:v>
                </c:pt>
                <c:pt idx="205">
                  <c:v>38383</c:v>
                </c:pt>
                <c:pt idx="206">
                  <c:v>38411</c:v>
                </c:pt>
                <c:pt idx="207">
                  <c:v>38442</c:v>
                </c:pt>
                <c:pt idx="208">
                  <c:v>38472</c:v>
                </c:pt>
                <c:pt idx="209">
                  <c:v>38503</c:v>
                </c:pt>
                <c:pt idx="210">
                  <c:v>38533</c:v>
                </c:pt>
                <c:pt idx="211">
                  <c:v>38564</c:v>
                </c:pt>
                <c:pt idx="212">
                  <c:v>38595</c:v>
                </c:pt>
                <c:pt idx="213">
                  <c:v>38625</c:v>
                </c:pt>
                <c:pt idx="214">
                  <c:v>38656</c:v>
                </c:pt>
                <c:pt idx="215">
                  <c:v>38686</c:v>
                </c:pt>
                <c:pt idx="216">
                  <c:v>38717</c:v>
                </c:pt>
                <c:pt idx="217">
                  <c:v>38748</c:v>
                </c:pt>
                <c:pt idx="218">
                  <c:v>38776</c:v>
                </c:pt>
                <c:pt idx="219">
                  <c:v>38807</c:v>
                </c:pt>
                <c:pt idx="220">
                  <c:v>38837</c:v>
                </c:pt>
                <c:pt idx="221">
                  <c:v>38868</c:v>
                </c:pt>
                <c:pt idx="222">
                  <c:v>38898</c:v>
                </c:pt>
                <c:pt idx="223">
                  <c:v>38929</c:v>
                </c:pt>
                <c:pt idx="224">
                  <c:v>38960</c:v>
                </c:pt>
                <c:pt idx="225">
                  <c:v>38990</c:v>
                </c:pt>
                <c:pt idx="226">
                  <c:v>39021</c:v>
                </c:pt>
                <c:pt idx="227">
                  <c:v>39051</c:v>
                </c:pt>
                <c:pt idx="228">
                  <c:v>39082</c:v>
                </c:pt>
                <c:pt idx="229">
                  <c:v>39113</c:v>
                </c:pt>
                <c:pt idx="230">
                  <c:v>39141</c:v>
                </c:pt>
                <c:pt idx="231">
                  <c:v>39172</c:v>
                </c:pt>
                <c:pt idx="232">
                  <c:v>39202</c:v>
                </c:pt>
                <c:pt idx="233">
                  <c:v>39233</c:v>
                </c:pt>
                <c:pt idx="234">
                  <c:v>39263</c:v>
                </c:pt>
                <c:pt idx="235">
                  <c:v>39294</c:v>
                </c:pt>
                <c:pt idx="236">
                  <c:v>39325</c:v>
                </c:pt>
                <c:pt idx="237">
                  <c:v>39355</c:v>
                </c:pt>
                <c:pt idx="238">
                  <c:v>39386</c:v>
                </c:pt>
                <c:pt idx="239">
                  <c:v>39416</c:v>
                </c:pt>
                <c:pt idx="240">
                  <c:v>39447</c:v>
                </c:pt>
                <c:pt idx="241">
                  <c:v>39478</c:v>
                </c:pt>
                <c:pt idx="242">
                  <c:v>39507</c:v>
                </c:pt>
                <c:pt idx="243">
                  <c:v>39538</c:v>
                </c:pt>
                <c:pt idx="244">
                  <c:v>39568</c:v>
                </c:pt>
                <c:pt idx="245">
                  <c:v>39599</c:v>
                </c:pt>
                <c:pt idx="246">
                  <c:v>39629</c:v>
                </c:pt>
                <c:pt idx="247">
                  <c:v>39660</c:v>
                </c:pt>
                <c:pt idx="248">
                  <c:v>39691</c:v>
                </c:pt>
                <c:pt idx="249">
                  <c:v>39721</c:v>
                </c:pt>
                <c:pt idx="250">
                  <c:v>39752</c:v>
                </c:pt>
                <c:pt idx="251">
                  <c:v>39782</c:v>
                </c:pt>
                <c:pt idx="252">
                  <c:v>39813</c:v>
                </c:pt>
                <c:pt idx="253">
                  <c:v>39844</c:v>
                </c:pt>
                <c:pt idx="254">
                  <c:v>39872</c:v>
                </c:pt>
                <c:pt idx="255">
                  <c:v>39903</c:v>
                </c:pt>
                <c:pt idx="256">
                  <c:v>39933</c:v>
                </c:pt>
                <c:pt idx="257">
                  <c:v>39964</c:v>
                </c:pt>
                <c:pt idx="258">
                  <c:v>39994</c:v>
                </c:pt>
                <c:pt idx="259">
                  <c:v>40025</c:v>
                </c:pt>
                <c:pt idx="260">
                  <c:v>40056</c:v>
                </c:pt>
                <c:pt idx="261">
                  <c:v>40086</c:v>
                </c:pt>
                <c:pt idx="262">
                  <c:v>40117</c:v>
                </c:pt>
                <c:pt idx="263">
                  <c:v>40147</c:v>
                </c:pt>
                <c:pt idx="264">
                  <c:v>40178</c:v>
                </c:pt>
                <c:pt idx="265">
                  <c:v>40209</c:v>
                </c:pt>
                <c:pt idx="266">
                  <c:v>40237</c:v>
                </c:pt>
                <c:pt idx="267">
                  <c:v>40268</c:v>
                </c:pt>
                <c:pt idx="268">
                  <c:v>40298</c:v>
                </c:pt>
                <c:pt idx="269">
                  <c:v>40329</c:v>
                </c:pt>
                <c:pt idx="270">
                  <c:v>40359</c:v>
                </c:pt>
                <c:pt idx="271">
                  <c:v>40390</c:v>
                </c:pt>
                <c:pt idx="272">
                  <c:v>40421</c:v>
                </c:pt>
                <c:pt idx="273">
                  <c:v>40451</c:v>
                </c:pt>
                <c:pt idx="274">
                  <c:v>40482</c:v>
                </c:pt>
                <c:pt idx="275">
                  <c:v>40512</c:v>
                </c:pt>
                <c:pt idx="276">
                  <c:v>40543</c:v>
                </c:pt>
                <c:pt idx="277">
                  <c:v>40574</c:v>
                </c:pt>
                <c:pt idx="278">
                  <c:v>40602</c:v>
                </c:pt>
                <c:pt idx="279">
                  <c:v>40633</c:v>
                </c:pt>
                <c:pt idx="280">
                  <c:v>40663</c:v>
                </c:pt>
                <c:pt idx="281">
                  <c:v>40694</c:v>
                </c:pt>
                <c:pt idx="282">
                  <c:v>40724</c:v>
                </c:pt>
                <c:pt idx="283">
                  <c:v>40755</c:v>
                </c:pt>
                <c:pt idx="284">
                  <c:v>40786</c:v>
                </c:pt>
                <c:pt idx="285">
                  <c:v>40816</c:v>
                </c:pt>
                <c:pt idx="286">
                  <c:v>40847</c:v>
                </c:pt>
                <c:pt idx="287">
                  <c:v>40877</c:v>
                </c:pt>
                <c:pt idx="288">
                  <c:v>40908</c:v>
                </c:pt>
                <c:pt idx="289">
                  <c:v>40939</c:v>
                </c:pt>
                <c:pt idx="290">
                  <c:v>40968</c:v>
                </c:pt>
                <c:pt idx="291">
                  <c:v>40999</c:v>
                </c:pt>
                <c:pt idx="292">
                  <c:v>41029</c:v>
                </c:pt>
                <c:pt idx="293">
                  <c:v>41060</c:v>
                </c:pt>
                <c:pt idx="294">
                  <c:v>41090</c:v>
                </c:pt>
                <c:pt idx="295">
                  <c:v>41121</c:v>
                </c:pt>
                <c:pt idx="296">
                  <c:v>41152</c:v>
                </c:pt>
                <c:pt idx="297">
                  <c:v>41182</c:v>
                </c:pt>
                <c:pt idx="298">
                  <c:v>41213</c:v>
                </c:pt>
                <c:pt idx="299">
                  <c:v>41243</c:v>
                </c:pt>
                <c:pt idx="300">
                  <c:v>41274</c:v>
                </c:pt>
                <c:pt idx="301">
                  <c:v>41305</c:v>
                </c:pt>
                <c:pt idx="302">
                  <c:v>41333</c:v>
                </c:pt>
                <c:pt idx="303">
                  <c:v>41364</c:v>
                </c:pt>
                <c:pt idx="304">
                  <c:v>41394</c:v>
                </c:pt>
                <c:pt idx="305">
                  <c:v>41425</c:v>
                </c:pt>
                <c:pt idx="306">
                  <c:v>41455</c:v>
                </c:pt>
                <c:pt idx="307">
                  <c:v>41486</c:v>
                </c:pt>
                <c:pt idx="308">
                  <c:v>41517</c:v>
                </c:pt>
                <c:pt idx="309">
                  <c:v>41547</c:v>
                </c:pt>
                <c:pt idx="310">
                  <c:v>41578</c:v>
                </c:pt>
                <c:pt idx="311">
                  <c:v>41608</c:v>
                </c:pt>
                <c:pt idx="312">
                  <c:v>41639</c:v>
                </c:pt>
                <c:pt idx="313">
                  <c:v>41670</c:v>
                </c:pt>
                <c:pt idx="314">
                  <c:v>41698</c:v>
                </c:pt>
                <c:pt idx="315">
                  <c:v>41729</c:v>
                </c:pt>
                <c:pt idx="316">
                  <c:v>41759</c:v>
                </c:pt>
                <c:pt idx="317">
                  <c:v>41790</c:v>
                </c:pt>
                <c:pt idx="318">
                  <c:v>41820</c:v>
                </c:pt>
                <c:pt idx="319">
                  <c:v>41851</c:v>
                </c:pt>
                <c:pt idx="320">
                  <c:v>41882</c:v>
                </c:pt>
                <c:pt idx="321">
                  <c:v>41912</c:v>
                </c:pt>
                <c:pt idx="322">
                  <c:v>41943</c:v>
                </c:pt>
                <c:pt idx="323">
                  <c:v>41973</c:v>
                </c:pt>
                <c:pt idx="324">
                  <c:v>42004</c:v>
                </c:pt>
                <c:pt idx="325">
                  <c:v>42035</c:v>
                </c:pt>
                <c:pt idx="326">
                  <c:v>42063</c:v>
                </c:pt>
                <c:pt idx="327">
                  <c:v>42094</c:v>
                </c:pt>
                <c:pt idx="328">
                  <c:v>42124</c:v>
                </c:pt>
                <c:pt idx="329">
                  <c:v>42155</c:v>
                </c:pt>
                <c:pt idx="330">
                  <c:v>42185</c:v>
                </c:pt>
                <c:pt idx="331">
                  <c:v>42216</c:v>
                </c:pt>
                <c:pt idx="332">
                  <c:v>42247</c:v>
                </c:pt>
                <c:pt idx="333">
                  <c:v>42277</c:v>
                </c:pt>
                <c:pt idx="334">
                  <c:v>42308</c:v>
                </c:pt>
                <c:pt idx="335">
                  <c:v>42338</c:v>
                </c:pt>
                <c:pt idx="336">
                  <c:v>42369</c:v>
                </c:pt>
                <c:pt idx="337">
                  <c:v>42400</c:v>
                </c:pt>
                <c:pt idx="338">
                  <c:v>42429</c:v>
                </c:pt>
                <c:pt idx="339">
                  <c:v>42460</c:v>
                </c:pt>
                <c:pt idx="340">
                  <c:v>42490</c:v>
                </c:pt>
                <c:pt idx="341">
                  <c:v>42521</c:v>
                </c:pt>
                <c:pt idx="342">
                  <c:v>42551</c:v>
                </c:pt>
                <c:pt idx="343">
                  <c:v>42582</c:v>
                </c:pt>
                <c:pt idx="344">
                  <c:v>42613</c:v>
                </c:pt>
                <c:pt idx="345">
                  <c:v>42643</c:v>
                </c:pt>
                <c:pt idx="346">
                  <c:v>42674</c:v>
                </c:pt>
                <c:pt idx="347">
                  <c:v>42704</c:v>
                </c:pt>
                <c:pt idx="348">
                  <c:v>42735</c:v>
                </c:pt>
                <c:pt idx="349">
                  <c:v>42766</c:v>
                </c:pt>
                <c:pt idx="350">
                  <c:v>42794</c:v>
                </c:pt>
                <c:pt idx="351">
                  <c:v>42825</c:v>
                </c:pt>
                <c:pt idx="352">
                  <c:v>42855</c:v>
                </c:pt>
                <c:pt idx="353">
                  <c:v>42886</c:v>
                </c:pt>
                <c:pt idx="354">
                  <c:v>42916</c:v>
                </c:pt>
                <c:pt idx="355">
                  <c:v>42947</c:v>
                </c:pt>
                <c:pt idx="356">
                  <c:v>42978</c:v>
                </c:pt>
                <c:pt idx="357">
                  <c:v>43008</c:v>
                </c:pt>
                <c:pt idx="358">
                  <c:v>43039</c:v>
                </c:pt>
                <c:pt idx="359">
                  <c:v>43069</c:v>
                </c:pt>
                <c:pt idx="360">
                  <c:v>43100</c:v>
                </c:pt>
                <c:pt idx="361">
                  <c:v>43131</c:v>
                </c:pt>
                <c:pt idx="362">
                  <c:v>43159</c:v>
                </c:pt>
                <c:pt idx="363">
                  <c:v>43190</c:v>
                </c:pt>
                <c:pt idx="364">
                  <c:v>43220</c:v>
                </c:pt>
                <c:pt idx="365">
                  <c:v>43251</c:v>
                </c:pt>
                <c:pt idx="366">
                  <c:v>43281</c:v>
                </c:pt>
                <c:pt idx="367">
                  <c:v>43312</c:v>
                </c:pt>
                <c:pt idx="368">
                  <c:v>43343</c:v>
                </c:pt>
                <c:pt idx="369">
                  <c:v>43373</c:v>
                </c:pt>
                <c:pt idx="370">
                  <c:v>43404</c:v>
                </c:pt>
                <c:pt idx="371">
                  <c:v>43434</c:v>
                </c:pt>
                <c:pt idx="372">
                  <c:v>43465</c:v>
                </c:pt>
                <c:pt idx="373">
                  <c:v>43496</c:v>
                </c:pt>
                <c:pt idx="374">
                  <c:v>43524</c:v>
                </c:pt>
                <c:pt idx="375">
                  <c:v>43555</c:v>
                </c:pt>
                <c:pt idx="376">
                  <c:v>43585</c:v>
                </c:pt>
                <c:pt idx="377">
                  <c:v>43616</c:v>
                </c:pt>
                <c:pt idx="378">
                  <c:v>43646</c:v>
                </c:pt>
                <c:pt idx="379">
                  <c:v>43677</c:v>
                </c:pt>
                <c:pt idx="380">
                  <c:v>43708</c:v>
                </c:pt>
                <c:pt idx="381">
                  <c:v>43738</c:v>
                </c:pt>
                <c:pt idx="382">
                  <c:v>43769</c:v>
                </c:pt>
                <c:pt idx="383">
                  <c:v>43799</c:v>
                </c:pt>
                <c:pt idx="384">
                  <c:v>43830</c:v>
                </c:pt>
                <c:pt idx="385">
                  <c:v>43861</c:v>
                </c:pt>
                <c:pt idx="386">
                  <c:v>43890</c:v>
                </c:pt>
                <c:pt idx="387">
                  <c:v>43921</c:v>
                </c:pt>
                <c:pt idx="388">
                  <c:v>43951</c:v>
                </c:pt>
                <c:pt idx="389">
                  <c:v>43982</c:v>
                </c:pt>
                <c:pt idx="390">
                  <c:v>44012</c:v>
                </c:pt>
                <c:pt idx="391">
                  <c:v>44043</c:v>
                </c:pt>
                <c:pt idx="392">
                  <c:v>44074</c:v>
                </c:pt>
                <c:pt idx="393">
                  <c:v>44104</c:v>
                </c:pt>
                <c:pt idx="394">
                  <c:v>44135</c:v>
                </c:pt>
                <c:pt idx="395">
                  <c:v>44165</c:v>
                </c:pt>
                <c:pt idx="396">
                  <c:v>44196</c:v>
                </c:pt>
                <c:pt idx="397">
                  <c:v>44227</c:v>
                </c:pt>
                <c:pt idx="398">
                  <c:v>44255</c:v>
                </c:pt>
                <c:pt idx="399">
                  <c:v>44286</c:v>
                </c:pt>
              </c:numCache>
            </c:numRef>
          </c:cat>
          <c:val>
            <c:numRef>
              <c:f>Data!$G$18:$G$417</c:f>
              <c:numCache>
                <c:formatCode>0.0</c:formatCode>
                <c:ptCount val="400"/>
                <c:pt idx="0">
                  <c:v>83.899999999999991</c:v>
                </c:pt>
                <c:pt idx="1">
                  <c:v>35.799999999999997</c:v>
                </c:pt>
                <c:pt idx="2">
                  <c:v>62.3</c:v>
                </c:pt>
                <c:pt idx="3">
                  <c:v>106.80000000000001</c:v>
                </c:pt>
                <c:pt idx="4">
                  <c:v>190.1</c:v>
                </c:pt>
                <c:pt idx="5">
                  <c:v>174.1</c:v>
                </c:pt>
                <c:pt idx="6">
                  <c:v>179.3</c:v>
                </c:pt>
                <c:pt idx="7">
                  <c:v>196.8</c:v>
                </c:pt>
                <c:pt idx="8">
                  <c:v>286.5</c:v>
                </c:pt>
                <c:pt idx="9">
                  <c:v>295.29999999999995</c:v>
                </c:pt>
                <c:pt idx="10">
                  <c:v>313.39999999999998</c:v>
                </c:pt>
                <c:pt idx="11">
                  <c:v>253.89999999999998</c:v>
                </c:pt>
                <c:pt idx="12">
                  <c:v>273.10000000000002</c:v>
                </c:pt>
                <c:pt idx="13">
                  <c:v>149.30000000000001</c:v>
                </c:pt>
                <c:pt idx="14">
                  <c:v>118.19999999999999</c:v>
                </c:pt>
                <c:pt idx="15">
                  <c:v>125.30000000000001</c:v>
                </c:pt>
                <c:pt idx="16">
                  <c:v>163.30000000000001</c:v>
                </c:pt>
                <c:pt idx="17">
                  <c:v>214.1</c:v>
                </c:pt>
                <c:pt idx="18">
                  <c:v>173.2</c:v>
                </c:pt>
                <c:pt idx="19">
                  <c:v>166.3</c:v>
                </c:pt>
                <c:pt idx="20">
                  <c:v>211.7</c:v>
                </c:pt>
                <c:pt idx="21">
                  <c:v>278.2</c:v>
                </c:pt>
                <c:pt idx="22">
                  <c:v>296.7</c:v>
                </c:pt>
                <c:pt idx="23">
                  <c:v>292.10000000000002</c:v>
                </c:pt>
                <c:pt idx="24">
                  <c:v>269.10000000000002</c:v>
                </c:pt>
                <c:pt idx="25">
                  <c:v>271.3</c:v>
                </c:pt>
                <c:pt idx="26">
                  <c:v>209.3</c:v>
                </c:pt>
                <c:pt idx="27">
                  <c:v>172.10000000000002</c:v>
                </c:pt>
                <c:pt idx="28">
                  <c:v>190.5</c:v>
                </c:pt>
                <c:pt idx="29">
                  <c:v>165.9</c:v>
                </c:pt>
                <c:pt idx="30">
                  <c:v>130.9</c:v>
                </c:pt>
                <c:pt idx="31">
                  <c:v>103</c:v>
                </c:pt>
                <c:pt idx="32">
                  <c:v>143.80000000000001</c:v>
                </c:pt>
                <c:pt idx="33">
                  <c:v>206.6</c:v>
                </c:pt>
                <c:pt idx="34">
                  <c:v>207.1</c:v>
                </c:pt>
                <c:pt idx="35">
                  <c:v>232.7</c:v>
                </c:pt>
                <c:pt idx="36">
                  <c:v>285.29999999999995</c:v>
                </c:pt>
                <c:pt idx="37">
                  <c:v>323.29999999999995</c:v>
                </c:pt>
                <c:pt idx="38">
                  <c:v>288.7</c:v>
                </c:pt>
                <c:pt idx="39">
                  <c:v>160.5</c:v>
                </c:pt>
                <c:pt idx="40">
                  <c:v>102.2</c:v>
                </c:pt>
                <c:pt idx="41">
                  <c:v>67.3</c:v>
                </c:pt>
                <c:pt idx="42">
                  <c:v>74</c:v>
                </c:pt>
                <c:pt idx="43">
                  <c:v>46.7</c:v>
                </c:pt>
                <c:pt idx="44">
                  <c:v>136.19999999999999</c:v>
                </c:pt>
                <c:pt idx="45">
                  <c:v>145.80000000000001</c:v>
                </c:pt>
                <c:pt idx="46">
                  <c:v>199.8</c:v>
                </c:pt>
                <c:pt idx="47">
                  <c:v>179.89999999999998</c:v>
                </c:pt>
                <c:pt idx="48">
                  <c:v>209.6</c:v>
                </c:pt>
                <c:pt idx="49">
                  <c:v>224.6</c:v>
                </c:pt>
                <c:pt idx="50">
                  <c:v>164.8</c:v>
                </c:pt>
                <c:pt idx="51">
                  <c:v>134</c:v>
                </c:pt>
                <c:pt idx="52">
                  <c:v>96</c:v>
                </c:pt>
                <c:pt idx="53">
                  <c:v>74.7</c:v>
                </c:pt>
                <c:pt idx="54">
                  <c:v>85.6</c:v>
                </c:pt>
                <c:pt idx="55">
                  <c:v>125.1</c:v>
                </c:pt>
                <c:pt idx="56">
                  <c:v>127.8</c:v>
                </c:pt>
                <c:pt idx="57">
                  <c:v>134.69999999999999</c:v>
                </c:pt>
                <c:pt idx="58">
                  <c:v>171.7</c:v>
                </c:pt>
                <c:pt idx="59">
                  <c:v>183.4</c:v>
                </c:pt>
                <c:pt idx="60">
                  <c:v>148.6</c:v>
                </c:pt>
                <c:pt idx="61">
                  <c:v>124</c:v>
                </c:pt>
                <c:pt idx="62">
                  <c:v>108.9</c:v>
                </c:pt>
                <c:pt idx="63">
                  <c:v>108.5</c:v>
                </c:pt>
                <c:pt idx="64">
                  <c:v>69.900000000000006</c:v>
                </c:pt>
                <c:pt idx="65">
                  <c:v>180.5</c:v>
                </c:pt>
                <c:pt idx="66">
                  <c:v>209.39999999999998</c:v>
                </c:pt>
                <c:pt idx="67">
                  <c:v>224.3</c:v>
                </c:pt>
                <c:pt idx="68">
                  <c:v>114.30000000000001</c:v>
                </c:pt>
                <c:pt idx="69">
                  <c:v>132.9</c:v>
                </c:pt>
                <c:pt idx="70">
                  <c:v>147.10000000000002</c:v>
                </c:pt>
                <c:pt idx="71">
                  <c:v>201.2</c:v>
                </c:pt>
                <c:pt idx="72">
                  <c:v>220.8</c:v>
                </c:pt>
                <c:pt idx="73">
                  <c:v>154.80000000000001</c:v>
                </c:pt>
                <c:pt idx="74">
                  <c:v>157.70000000000002</c:v>
                </c:pt>
                <c:pt idx="75">
                  <c:v>207.5</c:v>
                </c:pt>
                <c:pt idx="76">
                  <c:v>232</c:v>
                </c:pt>
                <c:pt idx="77">
                  <c:v>271.89999999999998</c:v>
                </c:pt>
                <c:pt idx="78">
                  <c:v>180.6</c:v>
                </c:pt>
                <c:pt idx="79">
                  <c:v>172</c:v>
                </c:pt>
                <c:pt idx="80">
                  <c:v>187.3</c:v>
                </c:pt>
                <c:pt idx="81">
                  <c:v>269.2</c:v>
                </c:pt>
                <c:pt idx="82">
                  <c:v>322.39999999999998</c:v>
                </c:pt>
                <c:pt idx="83">
                  <c:v>272</c:v>
                </c:pt>
                <c:pt idx="84">
                  <c:v>262.2</c:v>
                </c:pt>
                <c:pt idx="85">
                  <c:v>212.1</c:v>
                </c:pt>
                <c:pt idx="86">
                  <c:v>174.10000000000002</c:v>
                </c:pt>
                <c:pt idx="87">
                  <c:v>114.7</c:v>
                </c:pt>
                <c:pt idx="88">
                  <c:v>120.4</c:v>
                </c:pt>
                <c:pt idx="89">
                  <c:v>176.60000000000002</c:v>
                </c:pt>
                <c:pt idx="90">
                  <c:v>145.30000000000001</c:v>
                </c:pt>
                <c:pt idx="91">
                  <c:v>213.8</c:v>
                </c:pt>
                <c:pt idx="92">
                  <c:v>215</c:v>
                </c:pt>
                <c:pt idx="93">
                  <c:v>248.2</c:v>
                </c:pt>
                <c:pt idx="94">
                  <c:v>185.5</c:v>
                </c:pt>
                <c:pt idx="95">
                  <c:v>190.5</c:v>
                </c:pt>
                <c:pt idx="96">
                  <c:v>163.69999999999999</c:v>
                </c:pt>
                <c:pt idx="97">
                  <c:v>202.2</c:v>
                </c:pt>
                <c:pt idx="98">
                  <c:v>121.80000000000001</c:v>
                </c:pt>
                <c:pt idx="99">
                  <c:v>236.7</c:v>
                </c:pt>
                <c:pt idx="100">
                  <c:v>254.09999999999997</c:v>
                </c:pt>
                <c:pt idx="101">
                  <c:v>256.29999999999995</c:v>
                </c:pt>
                <c:pt idx="102">
                  <c:v>173.5</c:v>
                </c:pt>
                <c:pt idx="103">
                  <c:v>120.79999999999998</c:v>
                </c:pt>
                <c:pt idx="104">
                  <c:v>191.5</c:v>
                </c:pt>
                <c:pt idx="105">
                  <c:v>303.60000000000002</c:v>
                </c:pt>
                <c:pt idx="106">
                  <c:v>400.3</c:v>
                </c:pt>
                <c:pt idx="107">
                  <c:v>422.80000000000007</c:v>
                </c:pt>
                <c:pt idx="108">
                  <c:v>333.8</c:v>
                </c:pt>
                <c:pt idx="109">
                  <c:v>298.5</c:v>
                </c:pt>
                <c:pt idx="110">
                  <c:v>292.3</c:v>
                </c:pt>
                <c:pt idx="111">
                  <c:v>301.5</c:v>
                </c:pt>
                <c:pt idx="112">
                  <c:v>256.3</c:v>
                </c:pt>
                <c:pt idx="113">
                  <c:v>187.2</c:v>
                </c:pt>
                <c:pt idx="114">
                  <c:v>150.5</c:v>
                </c:pt>
                <c:pt idx="115">
                  <c:v>189.2</c:v>
                </c:pt>
                <c:pt idx="116">
                  <c:v>222.3</c:v>
                </c:pt>
                <c:pt idx="117">
                  <c:v>288.3</c:v>
                </c:pt>
                <c:pt idx="118">
                  <c:v>239.9</c:v>
                </c:pt>
                <c:pt idx="119">
                  <c:v>195.3</c:v>
                </c:pt>
                <c:pt idx="120">
                  <c:v>150.10000000000002</c:v>
                </c:pt>
                <c:pt idx="121">
                  <c:v>189.7</c:v>
                </c:pt>
                <c:pt idx="122">
                  <c:v>212.60000000000002</c:v>
                </c:pt>
                <c:pt idx="123">
                  <c:v>189.2</c:v>
                </c:pt>
                <c:pt idx="124">
                  <c:v>182.7</c:v>
                </c:pt>
                <c:pt idx="125">
                  <c:v>173.3</c:v>
                </c:pt>
                <c:pt idx="126">
                  <c:v>203.6</c:v>
                </c:pt>
                <c:pt idx="127">
                  <c:v>169.39999999999998</c:v>
                </c:pt>
                <c:pt idx="128">
                  <c:v>152</c:v>
                </c:pt>
                <c:pt idx="129">
                  <c:v>162.69999999999999</c:v>
                </c:pt>
                <c:pt idx="130">
                  <c:v>271</c:v>
                </c:pt>
                <c:pt idx="131">
                  <c:v>370.6</c:v>
                </c:pt>
                <c:pt idx="132">
                  <c:v>366.1</c:v>
                </c:pt>
                <c:pt idx="133">
                  <c:v>233.5</c:v>
                </c:pt>
                <c:pt idx="134">
                  <c:v>134</c:v>
                </c:pt>
                <c:pt idx="135">
                  <c:v>80</c:v>
                </c:pt>
                <c:pt idx="136">
                  <c:v>105.3</c:v>
                </c:pt>
                <c:pt idx="137">
                  <c:v>131</c:v>
                </c:pt>
                <c:pt idx="138">
                  <c:v>137</c:v>
                </c:pt>
                <c:pt idx="139">
                  <c:v>93.1</c:v>
                </c:pt>
                <c:pt idx="140">
                  <c:v>61</c:v>
                </c:pt>
                <c:pt idx="141">
                  <c:v>60.5</c:v>
                </c:pt>
                <c:pt idx="142">
                  <c:v>184.9</c:v>
                </c:pt>
                <c:pt idx="143">
                  <c:v>245.5</c:v>
                </c:pt>
                <c:pt idx="144">
                  <c:v>297.39999999999998</c:v>
                </c:pt>
                <c:pt idx="145">
                  <c:v>197.8</c:v>
                </c:pt>
                <c:pt idx="146">
                  <c:v>165.1</c:v>
                </c:pt>
                <c:pt idx="147">
                  <c:v>153.69999999999999</c:v>
                </c:pt>
                <c:pt idx="148">
                  <c:v>175.9</c:v>
                </c:pt>
                <c:pt idx="149">
                  <c:v>159.70000000000002</c:v>
                </c:pt>
                <c:pt idx="150">
                  <c:v>125.10000000000001</c:v>
                </c:pt>
                <c:pt idx="151">
                  <c:v>179.3</c:v>
                </c:pt>
                <c:pt idx="152">
                  <c:v>174.4</c:v>
                </c:pt>
                <c:pt idx="153">
                  <c:v>252.5</c:v>
                </c:pt>
                <c:pt idx="154">
                  <c:v>202</c:v>
                </c:pt>
                <c:pt idx="155">
                  <c:v>223.89999999999998</c:v>
                </c:pt>
                <c:pt idx="156">
                  <c:v>130.6</c:v>
                </c:pt>
                <c:pt idx="157">
                  <c:v>106.3</c:v>
                </c:pt>
                <c:pt idx="158">
                  <c:v>107.4</c:v>
                </c:pt>
                <c:pt idx="159">
                  <c:v>136.69999999999999</c:v>
                </c:pt>
                <c:pt idx="160">
                  <c:v>136.5</c:v>
                </c:pt>
                <c:pt idx="161">
                  <c:v>140.80000000000001</c:v>
                </c:pt>
                <c:pt idx="162">
                  <c:v>123</c:v>
                </c:pt>
                <c:pt idx="163">
                  <c:v>143.30000000000001</c:v>
                </c:pt>
                <c:pt idx="164">
                  <c:v>147.69999999999999</c:v>
                </c:pt>
                <c:pt idx="165">
                  <c:v>185.7</c:v>
                </c:pt>
                <c:pt idx="166">
                  <c:v>235</c:v>
                </c:pt>
                <c:pt idx="167">
                  <c:v>238.09999999999997</c:v>
                </c:pt>
                <c:pt idx="168">
                  <c:v>127.9</c:v>
                </c:pt>
                <c:pt idx="169">
                  <c:v>120.39999999999999</c:v>
                </c:pt>
                <c:pt idx="170">
                  <c:v>119.79999999999998</c:v>
                </c:pt>
                <c:pt idx="171">
                  <c:v>138.19999999999999</c:v>
                </c:pt>
                <c:pt idx="172">
                  <c:v>180.60000000000002</c:v>
                </c:pt>
                <c:pt idx="173">
                  <c:v>137.80000000000001</c:v>
                </c:pt>
                <c:pt idx="174">
                  <c:v>133.4</c:v>
                </c:pt>
                <c:pt idx="175">
                  <c:v>131.10000000000002</c:v>
                </c:pt>
                <c:pt idx="176">
                  <c:v>186</c:v>
                </c:pt>
                <c:pt idx="177">
                  <c:v>248.40000000000003</c:v>
                </c:pt>
                <c:pt idx="178">
                  <c:v>275.5</c:v>
                </c:pt>
                <c:pt idx="179">
                  <c:v>297.10000000000002</c:v>
                </c:pt>
                <c:pt idx="180">
                  <c:v>281</c:v>
                </c:pt>
                <c:pt idx="181">
                  <c:v>270.10000000000002</c:v>
                </c:pt>
                <c:pt idx="182">
                  <c:v>231</c:v>
                </c:pt>
                <c:pt idx="183">
                  <c:v>148.4</c:v>
                </c:pt>
                <c:pt idx="184">
                  <c:v>185.3</c:v>
                </c:pt>
                <c:pt idx="185">
                  <c:v>215.8</c:v>
                </c:pt>
                <c:pt idx="186">
                  <c:v>300.79999999999995</c:v>
                </c:pt>
                <c:pt idx="187">
                  <c:v>222.20000000000002</c:v>
                </c:pt>
                <c:pt idx="188">
                  <c:v>168.9</c:v>
                </c:pt>
                <c:pt idx="189">
                  <c:v>134.19999999999999</c:v>
                </c:pt>
                <c:pt idx="190">
                  <c:v>158.69999999999999</c:v>
                </c:pt>
                <c:pt idx="191">
                  <c:v>201.60000000000002</c:v>
                </c:pt>
                <c:pt idx="192">
                  <c:v>250.1</c:v>
                </c:pt>
                <c:pt idx="193">
                  <c:v>188.89999999999998</c:v>
                </c:pt>
                <c:pt idx="194">
                  <c:v>209.3</c:v>
                </c:pt>
                <c:pt idx="195">
                  <c:v>159.5</c:v>
                </c:pt>
                <c:pt idx="196">
                  <c:v>223.9</c:v>
                </c:pt>
                <c:pt idx="197">
                  <c:v>174.7</c:v>
                </c:pt>
                <c:pt idx="198">
                  <c:v>207.1</c:v>
                </c:pt>
                <c:pt idx="199">
                  <c:v>217.4</c:v>
                </c:pt>
                <c:pt idx="200">
                  <c:v>238.8</c:v>
                </c:pt>
                <c:pt idx="201">
                  <c:v>218.8</c:v>
                </c:pt>
                <c:pt idx="202">
                  <c:v>207.9</c:v>
                </c:pt>
                <c:pt idx="203">
                  <c:v>187.8</c:v>
                </c:pt>
                <c:pt idx="204">
                  <c:v>191.8</c:v>
                </c:pt>
                <c:pt idx="205">
                  <c:v>178.89999999999998</c:v>
                </c:pt>
                <c:pt idx="206">
                  <c:v>168.5</c:v>
                </c:pt>
                <c:pt idx="207">
                  <c:v>141</c:v>
                </c:pt>
                <c:pt idx="208">
                  <c:v>98.300000000000011</c:v>
                </c:pt>
                <c:pt idx="209">
                  <c:v>132.5</c:v>
                </c:pt>
                <c:pt idx="210">
                  <c:v>175.9</c:v>
                </c:pt>
                <c:pt idx="211">
                  <c:v>198.5</c:v>
                </c:pt>
                <c:pt idx="212">
                  <c:v>148.5</c:v>
                </c:pt>
                <c:pt idx="213">
                  <c:v>109.5</c:v>
                </c:pt>
                <c:pt idx="214">
                  <c:v>214.8</c:v>
                </c:pt>
                <c:pt idx="215">
                  <c:v>303.20000000000005</c:v>
                </c:pt>
                <c:pt idx="216">
                  <c:v>313.40000000000003</c:v>
                </c:pt>
                <c:pt idx="217">
                  <c:v>239.6</c:v>
                </c:pt>
                <c:pt idx="218">
                  <c:v>178.89999999999998</c:v>
                </c:pt>
                <c:pt idx="219">
                  <c:v>142.19999999999999</c:v>
                </c:pt>
                <c:pt idx="220">
                  <c:v>99.6</c:v>
                </c:pt>
                <c:pt idx="221">
                  <c:v>80.400000000000006</c:v>
                </c:pt>
                <c:pt idx="222">
                  <c:v>90.3</c:v>
                </c:pt>
                <c:pt idx="223">
                  <c:v>181.1</c:v>
                </c:pt>
                <c:pt idx="224">
                  <c:v>210.1</c:v>
                </c:pt>
                <c:pt idx="225">
                  <c:v>256.2</c:v>
                </c:pt>
                <c:pt idx="226">
                  <c:v>176.7</c:v>
                </c:pt>
                <c:pt idx="227">
                  <c:v>159.9</c:v>
                </c:pt>
                <c:pt idx="228">
                  <c:v>169.4</c:v>
                </c:pt>
                <c:pt idx="229">
                  <c:v>171.7</c:v>
                </c:pt>
                <c:pt idx="230">
                  <c:v>145.9</c:v>
                </c:pt>
                <c:pt idx="231">
                  <c:v>71.400000000000006</c:v>
                </c:pt>
                <c:pt idx="232">
                  <c:v>49.3</c:v>
                </c:pt>
                <c:pt idx="233">
                  <c:v>121.6</c:v>
                </c:pt>
                <c:pt idx="234">
                  <c:v>163.19999999999999</c:v>
                </c:pt>
                <c:pt idx="235">
                  <c:v>213</c:v>
                </c:pt>
                <c:pt idx="236">
                  <c:v>172.79999999999998</c:v>
                </c:pt>
                <c:pt idx="237">
                  <c:v>144.4</c:v>
                </c:pt>
                <c:pt idx="238">
                  <c:v>97.2</c:v>
                </c:pt>
                <c:pt idx="239">
                  <c:v>129.30000000000001</c:v>
                </c:pt>
                <c:pt idx="240">
                  <c:v>151.9</c:v>
                </c:pt>
                <c:pt idx="241">
                  <c:v>141.4</c:v>
                </c:pt>
                <c:pt idx="242">
                  <c:v>92</c:v>
                </c:pt>
                <c:pt idx="243">
                  <c:v>187.3</c:v>
                </c:pt>
                <c:pt idx="244">
                  <c:v>204.4</c:v>
                </c:pt>
                <c:pt idx="245">
                  <c:v>325.89999999999998</c:v>
                </c:pt>
                <c:pt idx="246">
                  <c:v>288.39999999999998</c:v>
                </c:pt>
                <c:pt idx="247">
                  <c:v>289.3</c:v>
                </c:pt>
                <c:pt idx="248">
                  <c:v>185.5</c:v>
                </c:pt>
                <c:pt idx="249">
                  <c:v>194.2</c:v>
                </c:pt>
                <c:pt idx="250">
                  <c:v>249.29999999999998</c:v>
                </c:pt>
                <c:pt idx="251">
                  <c:v>324.39999999999998</c:v>
                </c:pt>
                <c:pt idx="252">
                  <c:v>272.5</c:v>
                </c:pt>
                <c:pt idx="253">
                  <c:v>219.59999999999997</c:v>
                </c:pt>
                <c:pt idx="254">
                  <c:v>169.2</c:v>
                </c:pt>
                <c:pt idx="255">
                  <c:v>143</c:v>
                </c:pt>
                <c:pt idx="256">
                  <c:v>157.9</c:v>
                </c:pt>
                <c:pt idx="257">
                  <c:v>117.6</c:v>
                </c:pt>
                <c:pt idx="258">
                  <c:v>131.5</c:v>
                </c:pt>
                <c:pt idx="259">
                  <c:v>123.60000000000001</c:v>
                </c:pt>
                <c:pt idx="260">
                  <c:v>147</c:v>
                </c:pt>
                <c:pt idx="261">
                  <c:v>203.8</c:v>
                </c:pt>
                <c:pt idx="262">
                  <c:v>211.7</c:v>
                </c:pt>
                <c:pt idx="263">
                  <c:v>275.10000000000002</c:v>
                </c:pt>
                <c:pt idx="264">
                  <c:v>342.3</c:v>
                </c:pt>
                <c:pt idx="265">
                  <c:v>404.2</c:v>
                </c:pt>
                <c:pt idx="266">
                  <c:v>319.3</c:v>
                </c:pt>
                <c:pt idx="267">
                  <c:v>184.20000000000002</c:v>
                </c:pt>
                <c:pt idx="268">
                  <c:v>152.9</c:v>
                </c:pt>
                <c:pt idx="269">
                  <c:v>154.79999999999998</c:v>
                </c:pt>
                <c:pt idx="270">
                  <c:v>156.60000000000002</c:v>
                </c:pt>
                <c:pt idx="271">
                  <c:v>152.69999999999999</c:v>
                </c:pt>
                <c:pt idx="272">
                  <c:v>139.1</c:v>
                </c:pt>
                <c:pt idx="273">
                  <c:v>188.9</c:v>
                </c:pt>
                <c:pt idx="274">
                  <c:v>204.89999999999998</c:v>
                </c:pt>
                <c:pt idx="275">
                  <c:v>242.60000000000002</c:v>
                </c:pt>
                <c:pt idx="276">
                  <c:v>230.5</c:v>
                </c:pt>
                <c:pt idx="277">
                  <c:v>186.39999999999998</c:v>
                </c:pt>
                <c:pt idx="278">
                  <c:v>157.40000000000003</c:v>
                </c:pt>
                <c:pt idx="279">
                  <c:v>110.3</c:v>
                </c:pt>
                <c:pt idx="280">
                  <c:v>111</c:v>
                </c:pt>
                <c:pt idx="281">
                  <c:v>110.1</c:v>
                </c:pt>
                <c:pt idx="282">
                  <c:v>168.8</c:v>
                </c:pt>
                <c:pt idx="283">
                  <c:v>186.7</c:v>
                </c:pt>
                <c:pt idx="284">
                  <c:v>211.5</c:v>
                </c:pt>
                <c:pt idx="285">
                  <c:v>182.4</c:v>
                </c:pt>
                <c:pt idx="286">
                  <c:v>189.39999999999998</c:v>
                </c:pt>
                <c:pt idx="287">
                  <c:v>211.29999999999998</c:v>
                </c:pt>
                <c:pt idx="288">
                  <c:v>249.79999999999998</c:v>
                </c:pt>
                <c:pt idx="289">
                  <c:v>211.4</c:v>
                </c:pt>
                <c:pt idx="290">
                  <c:v>217.60000000000002</c:v>
                </c:pt>
                <c:pt idx="291">
                  <c:v>173.5</c:v>
                </c:pt>
                <c:pt idx="292">
                  <c:v>178.6</c:v>
                </c:pt>
                <c:pt idx="293">
                  <c:v>198.6</c:v>
                </c:pt>
                <c:pt idx="294">
                  <c:v>163.9</c:v>
                </c:pt>
                <c:pt idx="295">
                  <c:v>143.70000000000002</c:v>
                </c:pt>
                <c:pt idx="296">
                  <c:v>125.80000000000001</c:v>
                </c:pt>
                <c:pt idx="297">
                  <c:v>136.6</c:v>
                </c:pt>
                <c:pt idx="298">
                  <c:v>193.4</c:v>
                </c:pt>
                <c:pt idx="299">
                  <c:v>136.80000000000001</c:v>
                </c:pt>
                <c:pt idx="300">
                  <c:v>180.6</c:v>
                </c:pt>
                <c:pt idx="301">
                  <c:v>132.69999999999999</c:v>
                </c:pt>
                <c:pt idx="302">
                  <c:v>145.5</c:v>
                </c:pt>
                <c:pt idx="303">
                  <c:v>82.700000000000017</c:v>
                </c:pt>
                <c:pt idx="304">
                  <c:v>112.7</c:v>
                </c:pt>
                <c:pt idx="305">
                  <c:v>116.60000000000001</c:v>
                </c:pt>
                <c:pt idx="306">
                  <c:v>198.4</c:v>
                </c:pt>
                <c:pt idx="307">
                  <c:v>191.79999999999998</c:v>
                </c:pt>
                <c:pt idx="308">
                  <c:v>216</c:v>
                </c:pt>
                <c:pt idx="309">
                  <c:v>146.80000000000001</c:v>
                </c:pt>
                <c:pt idx="310">
                  <c:v>133.1</c:v>
                </c:pt>
                <c:pt idx="311">
                  <c:v>169.8</c:v>
                </c:pt>
                <c:pt idx="312">
                  <c:v>215.70000000000002</c:v>
                </c:pt>
                <c:pt idx="313">
                  <c:v>210.70000000000002</c:v>
                </c:pt>
                <c:pt idx="314">
                  <c:v>193.20000000000002</c:v>
                </c:pt>
                <c:pt idx="315">
                  <c:v>189.20000000000002</c:v>
                </c:pt>
                <c:pt idx="316">
                  <c:v>208.5</c:v>
                </c:pt>
                <c:pt idx="317">
                  <c:v>126.89999999999999</c:v>
                </c:pt>
                <c:pt idx="318">
                  <c:v>77</c:v>
                </c:pt>
                <c:pt idx="319">
                  <c:v>74.599999999999994</c:v>
                </c:pt>
                <c:pt idx="320">
                  <c:v>113.8</c:v>
                </c:pt>
                <c:pt idx="321">
                  <c:v>169.5</c:v>
                </c:pt>
                <c:pt idx="322">
                  <c:v>180.5</c:v>
                </c:pt>
                <c:pt idx="323">
                  <c:v>218.5</c:v>
                </c:pt>
                <c:pt idx="324">
                  <c:v>185.9</c:v>
                </c:pt>
                <c:pt idx="325">
                  <c:v>158.89999999999998</c:v>
                </c:pt>
                <c:pt idx="326">
                  <c:v>136.10000000000002</c:v>
                </c:pt>
                <c:pt idx="327">
                  <c:v>115.5</c:v>
                </c:pt>
                <c:pt idx="328">
                  <c:v>109.2</c:v>
                </c:pt>
                <c:pt idx="329">
                  <c:v>127.9</c:v>
                </c:pt>
                <c:pt idx="330">
                  <c:v>156.9</c:v>
                </c:pt>
                <c:pt idx="331">
                  <c:v>167.9</c:v>
                </c:pt>
                <c:pt idx="332">
                  <c:v>170.6</c:v>
                </c:pt>
                <c:pt idx="333">
                  <c:v>226</c:v>
                </c:pt>
                <c:pt idx="334">
                  <c:v>268</c:v>
                </c:pt>
                <c:pt idx="335">
                  <c:v>297.39999999999998</c:v>
                </c:pt>
                <c:pt idx="336">
                  <c:v>269.5</c:v>
                </c:pt>
                <c:pt idx="337">
                  <c:v>293.2</c:v>
                </c:pt>
                <c:pt idx="338">
                  <c:v>227.29999999999998</c:v>
                </c:pt>
                <c:pt idx="339">
                  <c:v>196.4</c:v>
                </c:pt>
                <c:pt idx="340">
                  <c:v>86.7</c:v>
                </c:pt>
                <c:pt idx="341">
                  <c:v>121.9</c:v>
                </c:pt>
                <c:pt idx="342">
                  <c:v>141.4</c:v>
                </c:pt>
                <c:pt idx="343">
                  <c:v>259.60000000000002</c:v>
                </c:pt>
                <c:pt idx="344">
                  <c:v>214.70000000000002</c:v>
                </c:pt>
                <c:pt idx="345">
                  <c:v>344.5</c:v>
                </c:pt>
                <c:pt idx="346">
                  <c:v>276.40000000000003</c:v>
                </c:pt>
                <c:pt idx="347">
                  <c:v>339</c:v>
                </c:pt>
                <c:pt idx="348">
                  <c:v>264.60000000000002</c:v>
                </c:pt>
                <c:pt idx="349">
                  <c:v>262.60000000000002</c:v>
                </c:pt>
                <c:pt idx="350">
                  <c:v>198.79999999999998</c:v>
                </c:pt>
                <c:pt idx="351">
                  <c:v>87.6</c:v>
                </c:pt>
                <c:pt idx="352">
                  <c:v>138.6</c:v>
                </c:pt>
                <c:pt idx="353">
                  <c:v>192.89999999999998</c:v>
                </c:pt>
                <c:pt idx="354">
                  <c:v>251.3</c:v>
                </c:pt>
                <c:pt idx="355">
                  <c:v>188</c:v>
                </c:pt>
                <c:pt idx="356">
                  <c:v>158.19999999999999</c:v>
                </c:pt>
                <c:pt idx="357">
                  <c:v>199.9</c:v>
                </c:pt>
                <c:pt idx="358">
                  <c:v>175.20000000000002</c:v>
                </c:pt>
                <c:pt idx="359">
                  <c:v>198.2</c:v>
                </c:pt>
                <c:pt idx="360">
                  <c:v>116.69999999999999</c:v>
                </c:pt>
                <c:pt idx="361">
                  <c:v>186.6</c:v>
                </c:pt>
                <c:pt idx="362">
                  <c:v>147.60000000000002</c:v>
                </c:pt>
                <c:pt idx="363">
                  <c:v>140.19999999999999</c:v>
                </c:pt>
                <c:pt idx="364">
                  <c:v>95.300000000000011</c:v>
                </c:pt>
                <c:pt idx="365">
                  <c:v>97</c:v>
                </c:pt>
                <c:pt idx="366">
                  <c:v>89.7</c:v>
                </c:pt>
                <c:pt idx="367">
                  <c:v>83</c:v>
                </c:pt>
                <c:pt idx="368">
                  <c:v>107.5</c:v>
                </c:pt>
                <c:pt idx="369">
                  <c:v>195.60000000000002</c:v>
                </c:pt>
                <c:pt idx="370">
                  <c:v>292.7</c:v>
                </c:pt>
                <c:pt idx="371">
                  <c:v>310.5</c:v>
                </c:pt>
                <c:pt idx="372">
                  <c:v>293.89999999999998</c:v>
                </c:pt>
                <c:pt idx="373">
                  <c:v>168.70000000000002</c:v>
                </c:pt>
                <c:pt idx="374">
                  <c:v>210.7</c:v>
                </c:pt>
                <c:pt idx="375">
                  <c:v>196.8</c:v>
                </c:pt>
                <c:pt idx="376">
                  <c:v>236.5</c:v>
                </c:pt>
                <c:pt idx="377">
                  <c:v>143.5</c:v>
                </c:pt>
                <c:pt idx="378">
                  <c:v>180.10000000000002</c:v>
                </c:pt>
                <c:pt idx="379">
                  <c:v>188.7</c:v>
                </c:pt>
                <c:pt idx="380">
                  <c:v>225</c:v>
                </c:pt>
                <c:pt idx="381">
                  <c:v>246.3</c:v>
                </c:pt>
                <c:pt idx="382">
                  <c:v>280</c:v>
                </c:pt>
                <c:pt idx="383">
                  <c:v>329.9</c:v>
                </c:pt>
                <c:pt idx="384">
                  <c:v>279.39999999999998</c:v>
                </c:pt>
                <c:pt idx="385">
                  <c:v>322.40000000000003</c:v>
                </c:pt>
                <c:pt idx="386">
                  <c:v>294.89999999999998</c:v>
                </c:pt>
                <c:pt idx="387">
                  <c:v>298.90000000000003</c:v>
                </c:pt>
                <c:pt idx="388">
                  <c:v>255.60000000000002</c:v>
                </c:pt>
                <c:pt idx="389">
                  <c:v>185.5</c:v>
                </c:pt>
                <c:pt idx="390">
                  <c:v>203.5</c:v>
                </c:pt>
                <c:pt idx="391">
                  <c:v>143.1</c:v>
                </c:pt>
                <c:pt idx="392">
                  <c:v>301.20000000000005</c:v>
                </c:pt>
                <c:pt idx="393">
                  <c:v>276.7</c:v>
                </c:pt>
                <c:pt idx="394">
                  <c:v>323.3</c:v>
                </c:pt>
                <c:pt idx="395">
                  <c:v>204.7</c:v>
                </c:pt>
                <c:pt idx="396">
                  <c:v>222.56</c:v>
                </c:pt>
                <c:pt idx="397">
                  <c:v>210.46</c:v>
                </c:pt>
                <c:pt idx="398">
                  <c:v>158.06</c:v>
                </c:pt>
                <c:pt idx="399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52D-DA41-BAB5-2F5D7EEB7C75}"/>
            </c:ext>
          </c:extLst>
        </c:ser>
        <c:ser>
          <c:idx val="6"/>
          <c:order val="2"/>
          <c:tx>
            <c:strRef>
              <c:f>Data!$H$4</c:f>
              <c:strCache>
                <c:ptCount val="1"/>
                <c:pt idx="0">
                  <c:v>6 Month Total</c:v>
                </c:pt>
              </c:strCache>
            </c:strRef>
          </c:tx>
          <c:marker>
            <c:symbol val="none"/>
          </c:marker>
          <c:cat>
            <c:numRef>
              <c:f>Data!$D$18:$D$417</c:f>
              <c:numCache>
                <c:formatCode>mmm\-yy</c:formatCode>
                <c:ptCount val="400"/>
                <c:pt idx="0">
                  <c:v>32142</c:v>
                </c:pt>
                <c:pt idx="1">
                  <c:v>32173</c:v>
                </c:pt>
                <c:pt idx="2">
                  <c:v>32202</c:v>
                </c:pt>
                <c:pt idx="3">
                  <c:v>32233</c:v>
                </c:pt>
                <c:pt idx="4">
                  <c:v>32263</c:v>
                </c:pt>
                <c:pt idx="5">
                  <c:v>32294</c:v>
                </c:pt>
                <c:pt idx="6">
                  <c:v>32324</c:v>
                </c:pt>
                <c:pt idx="7">
                  <c:v>32355</c:v>
                </c:pt>
                <c:pt idx="8">
                  <c:v>32386</c:v>
                </c:pt>
                <c:pt idx="9">
                  <c:v>32416</c:v>
                </c:pt>
                <c:pt idx="10">
                  <c:v>32447</c:v>
                </c:pt>
                <c:pt idx="11">
                  <c:v>32477</c:v>
                </c:pt>
                <c:pt idx="12">
                  <c:v>32508</c:v>
                </c:pt>
                <c:pt idx="13">
                  <c:v>32539</c:v>
                </c:pt>
                <c:pt idx="14">
                  <c:v>32567</c:v>
                </c:pt>
                <c:pt idx="15">
                  <c:v>32598</c:v>
                </c:pt>
                <c:pt idx="16">
                  <c:v>32628</c:v>
                </c:pt>
                <c:pt idx="17">
                  <c:v>32659</c:v>
                </c:pt>
                <c:pt idx="18">
                  <c:v>32689</c:v>
                </c:pt>
                <c:pt idx="19">
                  <c:v>32720</c:v>
                </c:pt>
                <c:pt idx="20">
                  <c:v>32751</c:v>
                </c:pt>
                <c:pt idx="21">
                  <c:v>32781</c:v>
                </c:pt>
                <c:pt idx="22">
                  <c:v>32812</c:v>
                </c:pt>
                <c:pt idx="23">
                  <c:v>32842</c:v>
                </c:pt>
                <c:pt idx="24">
                  <c:v>32873</c:v>
                </c:pt>
                <c:pt idx="25">
                  <c:v>32904</c:v>
                </c:pt>
                <c:pt idx="26">
                  <c:v>32932</c:v>
                </c:pt>
                <c:pt idx="27">
                  <c:v>32963</c:v>
                </c:pt>
                <c:pt idx="28">
                  <c:v>32993</c:v>
                </c:pt>
                <c:pt idx="29">
                  <c:v>33024</c:v>
                </c:pt>
                <c:pt idx="30">
                  <c:v>33054</c:v>
                </c:pt>
                <c:pt idx="31">
                  <c:v>33085</c:v>
                </c:pt>
                <c:pt idx="32">
                  <c:v>33116</c:v>
                </c:pt>
                <c:pt idx="33">
                  <c:v>33146</c:v>
                </c:pt>
                <c:pt idx="34">
                  <c:v>33177</c:v>
                </c:pt>
                <c:pt idx="35">
                  <c:v>33207</c:v>
                </c:pt>
                <c:pt idx="36">
                  <c:v>33238</c:v>
                </c:pt>
                <c:pt idx="37">
                  <c:v>33269</c:v>
                </c:pt>
                <c:pt idx="38">
                  <c:v>33297</c:v>
                </c:pt>
                <c:pt idx="39">
                  <c:v>33328</c:v>
                </c:pt>
                <c:pt idx="40">
                  <c:v>33358</c:v>
                </c:pt>
                <c:pt idx="41">
                  <c:v>33389</c:v>
                </c:pt>
                <c:pt idx="42">
                  <c:v>33419</c:v>
                </c:pt>
                <c:pt idx="43">
                  <c:v>33450</c:v>
                </c:pt>
                <c:pt idx="44">
                  <c:v>33481</c:v>
                </c:pt>
                <c:pt idx="45">
                  <c:v>33511</c:v>
                </c:pt>
                <c:pt idx="46">
                  <c:v>33542</c:v>
                </c:pt>
                <c:pt idx="47">
                  <c:v>33572</c:v>
                </c:pt>
                <c:pt idx="48">
                  <c:v>33603</c:v>
                </c:pt>
                <c:pt idx="49">
                  <c:v>33634</c:v>
                </c:pt>
                <c:pt idx="50">
                  <c:v>33663</c:v>
                </c:pt>
                <c:pt idx="51">
                  <c:v>33694</c:v>
                </c:pt>
                <c:pt idx="52">
                  <c:v>33724</c:v>
                </c:pt>
                <c:pt idx="53">
                  <c:v>33755</c:v>
                </c:pt>
                <c:pt idx="54">
                  <c:v>33785</c:v>
                </c:pt>
                <c:pt idx="55">
                  <c:v>33816</c:v>
                </c:pt>
                <c:pt idx="56">
                  <c:v>33847</c:v>
                </c:pt>
                <c:pt idx="57">
                  <c:v>33877</c:v>
                </c:pt>
                <c:pt idx="58">
                  <c:v>33908</c:v>
                </c:pt>
                <c:pt idx="59">
                  <c:v>33938</c:v>
                </c:pt>
                <c:pt idx="60">
                  <c:v>33969</c:v>
                </c:pt>
                <c:pt idx="61">
                  <c:v>34000</c:v>
                </c:pt>
                <c:pt idx="62">
                  <c:v>34028</c:v>
                </c:pt>
                <c:pt idx="63">
                  <c:v>34059</c:v>
                </c:pt>
                <c:pt idx="64">
                  <c:v>34089</c:v>
                </c:pt>
                <c:pt idx="65">
                  <c:v>34120</c:v>
                </c:pt>
                <c:pt idx="66">
                  <c:v>34150</c:v>
                </c:pt>
                <c:pt idx="67">
                  <c:v>34181</c:v>
                </c:pt>
                <c:pt idx="68">
                  <c:v>34212</c:v>
                </c:pt>
                <c:pt idx="69">
                  <c:v>34242</c:v>
                </c:pt>
                <c:pt idx="70">
                  <c:v>34273</c:v>
                </c:pt>
                <c:pt idx="71">
                  <c:v>34303</c:v>
                </c:pt>
                <c:pt idx="72">
                  <c:v>34334</c:v>
                </c:pt>
                <c:pt idx="73">
                  <c:v>34365</c:v>
                </c:pt>
                <c:pt idx="74">
                  <c:v>34393</c:v>
                </c:pt>
                <c:pt idx="75">
                  <c:v>34424</c:v>
                </c:pt>
                <c:pt idx="76">
                  <c:v>34454</c:v>
                </c:pt>
                <c:pt idx="77">
                  <c:v>34485</c:v>
                </c:pt>
                <c:pt idx="78">
                  <c:v>34515</c:v>
                </c:pt>
                <c:pt idx="79">
                  <c:v>34546</c:v>
                </c:pt>
                <c:pt idx="80">
                  <c:v>34577</c:v>
                </c:pt>
                <c:pt idx="81">
                  <c:v>34607</c:v>
                </c:pt>
                <c:pt idx="82">
                  <c:v>34638</c:v>
                </c:pt>
                <c:pt idx="83">
                  <c:v>34668</c:v>
                </c:pt>
                <c:pt idx="84">
                  <c:v>34699</c:v>
                </c:pt>
                <c:pt idx="85">
                  <c:v>34730</c:v>
                </c:pt>
                <c:pt idx="86">
                  <c:v>34758</c:v>
                </c:pt>
                <c:pt idx="87">
                  <c:v>34789</c:v>
                </c:pt>
                <c:pt idx="88">
                  <c:v>34819</c:v>
                </c:pt>
                <c:pt idx="89">
                  <c:v>34850</c:v>
                </c:pt>
                <c:pt idx="90">
                  <c:v>34880</c:v>
                </c:pt>
                <c:pt idx="91">
                  <c:v>34911</c:v>
                </c:pt>
                <c:pt idx="92">
                  <c:v>34942</c:v>
                </c:pt>
                <c:pt idx="93">
                  <c:v>34972</c:v>
                </c:pt>
                <c:pt idx="94">
                  <c:v>35003</c:v>
                </c:pt>
                <c:pt idx="95">
                  <c:v>35033</c:v>
                </c:pt>
                <c:pt idx="96">
                  <c:v>35064</c:v>
                </c:pt>
                <c:pt idx="97">
                  <c:v>35095</c:v>
                </c:pt>
                <c:pt idx="98">
                  <c:v>35124</c:v>
                </c:pt>
                <c:pt idx="99">
                  <c:v>35155</c:v>
                </c:pt>
                <c:pt idx="100">
                  <c:v>35185</c:v>
                </c:pt>
                <c:pt idx="101">
                  <c:v>35216</c:v>
                </c:pt>
                <c:pt idx="102">
                  <c:v>35246</c:v>
                </c:pt>
                <c:pt idx="103">
                  <c:v>35277</c:v>
                </c:pt>
                <c:pt idx="104">
                  <c:v>35308</c:v>
                </c:pt>
                <c:pt idx="105">
                  <c:v>35338</c:v>
                </c:pt>
                <c:pt idx="106">
                  <c:v>35369</c:v>
                </c:pt>
                <c:pt idx="107">
                  <c:v>35399</c:v>
                </c:pt>
                <c:pt idx="108">
                  <c:v>35430</c:v>
                </c:pt>
                <c:pt idx="109">
                  <c:v>35461</c:v>
                </c:pt>
                <c:pt idx="110">
                  <c:v>35489</c:v>
                </c:pt>
                <c:pt idx="111">
                  <c:v>35520</c:v>
                </c:pt>
                <c:pt idx="112">
                  <c:v>35550</c:v>
                </c:pt>
                <c:pt idx="113">
                  <c:v>35581</c:v>
                </c:pt>
                <c:pt idx="114">
                  <c:v>35611</c:v>
                </c:pt>
                <c:pt idx="115">
                  <c:v>35642</c:v>
                </c:pt>
                <c:pt idx="116">
                  <c:v>35673</c:v>
                </c:pt>
                <c:pt idx="117">
                  <c:v>35703</c:v>
                </c:pt>
                <c:pt idx="118">
                  <c:v>35734</c:v>
                </c:pt>
                <c:pt idx="119">
                  <c:v>35764</c:v>
                </c:pt>
                <c:pt idx="120">
                  <c:v>35795</c:v>
                </c:pt>
                <c:pt idx="121">
                  <c:v>35826</c:v>
                </c:pt>
                <c:pt idx="122">
                  <c:v>35854</c:v>
                </c:pt>
                <c:pt idx="123">
                  <c:v>35885</c:v>
                </c:pt>
                <c:pt idx="124">
                  <c:v>35915</c:v>
                </c:pt>
                <c:pt idx="125">
                  <c:v>35946</c:v>
                </c:pt>
                <c:pt idx="126">
                  <c:v>35976</c:v>
                </c:pt>
                <c:pt idx="127">
                  <c:v>36007</c:v>
                </c:pt>
                <c:pt idx="128">
                  <c:v>36038</c:v>
                </c:pt>
                <c:pt idx="129">
                  <c:v>36068</c:v>
                </c:pt>
                <c:pt idx="130">
                  <c:v>36099</c:v>
                </c:pt>
                <c:pt idx="131">
                  <c:v>36129</c:v>
                </c:pt>
                <c:pt idx="132">
                  <c:v>36160</c:v>
                </c:pt>
                <c:pt idx="133">
                  <c:v>36191</c:v>
                </c:pt>
                <c:pt idx="134">
                  <c:v>36219</c:v>
                </c:pt>
                <c:pt idx="135">
                  <c:v>36250</c:v>
                </c:pt>
                <c:pt idx="136">
                  <c:v>36280</c:v>
                </c:pt>
                <c:pt idx="137">
                  <c:v>36311</c:v>
                </c:pt>
                <c:pt idx="138">
                  <c:v>36341</c:v>
                </c:pt>
                <c:pt idx="139">
                  <c:v>36372</c:v>
                </c:pt>
                <c:pt idx="140">
                  <c:v>36403</c:v>
                </c:pt>
                <c:pt idx="141">
                  <c:v>36433</c:v>
                </c:pt>
                <c:pt idx="142">
                  <c:v>36464</c:v>
                </c:pt>
                <c:pt idx="143">
                  <c:v>36494</c:v>
                </c:pt>
                <c:pt idx="144">
                  <c:v>36525</c:v>
                </c:pt>
                <c:pt idx="145">
                  <c:v>36556</c:v>
                </c:pt>
                <c:pt idx="146">
                  <c:v>36585</c:v>
                </c:pt>
                <c:pt idx="147">
                  <c:v>36616</c:v>
                </c:pt>
                <c:pt idx="148">
                  <c:v>36646</c:v>
                </c:pt>
                <c:pt idx="149">
                  <c:v>36677</c:v>
                </c:pt>
                <c:pt idx="150">
                  <c:v>36707</c:v>
                </c:pt>
                <c:pt idx="151">
                  <c:v>36738</c:v>
                </c:pt>
                <c:pt idx="152">
                  <c:v>36769</c:v>
                </c:pt>
                <c:pt idx="153">
                  <c:v>36799</c:v>
                </c:pt>
                <c:pt idx="154">
                  <c:v>36830</c:v>
                </c:pt>
                <c:pt idx="155">
                  <c:v>36860</c:v>
                </c:pt>
                <c:pt idx="156">
                  <c:v>36891</c:v>
                </c:pt>
                <c:pt idx="157">
                  <c:v>36922</c:v>
                </c:pt>
                <c:pt idx="158">
                  <c:v>36950</c:v>
                </c:pt>
                <c:pt idx="159">
                  <c:v>36981</c:v>
                </c:pt>
                <c:pt idx="160">
                  <c:v>37011</c:v>
                </c:pt>
                <c:pt idx="161">
                  <c:v>37042</c:v>
                </c:pt>
                <c:pt idx="162">
                  <c:v>37072</c:v>
                </c:pt>
                <c:pt idx="163">
                  <c:v>37103</c:v>
                </c:pt>
                <c:pt idx="164">
                  <c:v>37134</c:v>
                </c:pt>
                <c:pt idx="165">
                  <c:v>37164</c:v>
                </c:pt>
                <c:pt idx="166">
                  <c:v>37195</c:v>
                </c:pt>
                <c:pt idx="167">
                  <c:v>37225</c:v>
                </c:pt>
                <c:pt idx="168">
                  <c:v>37256</c:v>
                </c:pt>
                <c:pt idx="169">
                  <c:v>37287</c:v>
                </c:pt>
                <c:pt idx="170">
                  <c:v>37315</c:v>
                </c:pt>
                <c:pt idx="171">
                  <c:v>37346</c:v>
                </c:pt>
                <c:pt idx="172">
                  <c:v>37376</c:v>
                </c:pt>
                <c:pt idx="173">
                  <c:v>37407</c:v>
                </c:pt>
                <c:pt idx="174">
                  <c:v>37437</c:v>
                </c:pt>
                <c:pt idx="175">
                  <c:v>37468</c:v>
                </c:pt>
                <c:pt idx="176">
                  <c:v>37499</c:v>
                </c:pt>
                <c:pt idx="177">
                  <c:v>37529</c:v>
                </c:pt>
                <c:pt idx="178">
                  <c:v>37560</c:v>
                </c:pt>
                <c:pt idx="179">
                  <c:v>37590</c:v>
                </c:pt>
                <c:pt idx="180">
                  <c:v>37621</c:v>
                </c:pt>
                <c:pt idx="181">
                  <c:v>37652</c:v>
                </c:pt>
                <c:pt idx="182">
                  <c:v>37680</c:v>
                </c:pt>
                <c:pt idx="183">
                  <c:v>37711</c:v>
                </c:pt>
                <c:pt idx="184">
                  <c:v>37741</c:v>
                </c:pt>
                <c:pt idx="185">
                  <c:v>37772</c:v>
                </c:pt>
                <c:pt idx="186">
                  <c:v>37802</c:v>
                </c:pt>
                <c:pt idx="187">
                  <c:v>37833</c:v>
                </c:pt>
                <c:pt idx="188">
                  <c:v>37864</c:v>
                </c:pt>
                <c:pt idx="189">
                  <c:v>37894</c:v>
                </c:pt>
                <c:pt idx="190">
                  <c:v>37925</c:v>
                </c:pt>
                <c:pt idx="191">
                  <c:v>37955</c:v>
                </c:pt>
                <c:pt idx="192">
                  <c:v>37986</c:v>
                </c:pt>
                <c:pt idx="193">
                  <c:v>38017</c:v>
                </c:pt>
                <c:pt idx="194">
                  <c:v>38046</c:v>
                </c:pt>
                <c:pt idx="195">
                  <c:v>38077</c:v>
                </c:pt>
                <c:pt idx="196">
                  <c:v>38107</c:v>
                </c:pt>
                <c:pt idx="197">
                  <c:v>38138</c:v>
                </c:pt>
                <c:pt idx="198">
                  <c:v>38168</c:v>
                </c:pt>
                <c:pt idx="199">
                  <c:v>38199</c:v>
                </c:pt>
                <c:pt idx="200">
                  <c:v>38230</c:v>
                </c:pt>
                <c:pt idx="201">
                  <c:v>38260</c:v>
                </c:pt>
                <c:pt idx="202">
                  <c:v>38291</c:v>
                </c:pt>
                <c:pt idx="203">
                  <c:v>38321</c:v>
                </c:pt>
                <c:pt idx="204">
                  <c:v>38352</c:v>
                </c:pt>
                <c:pt idx="205">
                  <c:v>38383</c:v>
                </c:pt>
                <c:pt idx="206">
                  <c:v>38411</c:v>
                </c:pt>
                <c:pt idx="207">
                  <c:v>38442</c:v>
                </c:pt>
                <c:pt idx="208">
                  <c:v>38472</c:v>
                </c:pt>
                <c:pt idx="209">
                  <c:v>38503</c:v>
                </c:pt>
                <c:pt idx="210">
                  <c:v>38533</c:v>
                </c:pt>
                <c:pt idx="211">
                  <c:v>38564</c:v>
                </c:pt>
                <c:pt idx="212">
                  <c:v>38595</c:v>
                </c:pt>
                <c:pt idx="213">
                  <c:v>38625</c:v>
                </c:pt>
                <c:pt idx="214">
                  <c:v>38656</c:v>
                </c:pt>
                <c:pt idx="215">
                  <c:v>38686</c:v>
                </c:pt>
                <c:pt idx="216">
                  <c:v>38717</c:v>
                </c:pt>
                <c:pt idx="217">
                  <c:v>38748</c:v>
                </c:pt>
                <c:pt idx="218">
                  <c:v>38776</c:v>
                </c:pt>
                <c:pt idx="219">
                  <c:v>38807</c:v>
                </c:pt>
                <c:pt idx="220">
                  <c:v>38837</c:v>
                </c:pt>
                <c:pt idx="221">
                  <c:v>38868</c:v>
                </c:pt>
                <c:pt idx="222">
                  <c:v>38898</c:v>
                </c:pt>
                <c:pt idx="223">
                  <c:v>38929</c:v>
                </c:pt>
                <c:pt idx="224">
                  <c:v>38960</c:v>
                </c:pt>
                <c:pt idx="225">
                  <c:v>38990</c:v>
                </c:pt>
                <c:pt idx="226">
                  <c:v>39021</c:v>
                </c:pt>
                <c:pt idx="227">
                  <c:v>39051</c:v>
                </c:pt>
                <c:pt idx="228">
                  <c:v>39082</c:v>
                </c:pt>
                <c:pt idx="229">
                  <c:v>39113</c:v>
                </c:pt>
                <c:pt idx="230">
                  <c:v>39141</c:v>
                </c:pt>
                <c:pt idx="231">
                  <c:v>39172</c:v>
                </c:pt>
                <c:pt idx="232">
                  <c:v>39202</c:v>
                </c:pt>
                <c:pt idx="233">
                  <c:v>39233</c:v>
                </c:pt>
                <c:pt idx="234">
                  <c:v>39263</c:v>
                </c:pt>
                <c:pt idx="235">
                  <c:v>39294</c:v>
                </c:pt>
                <c:pt idx="236">
                  <c:v>39325</c:v>
                </c:pt>
                <c:pt idx="237">
                  <c:v>39355</c:v>
                </c:pt>
                <c:pt idx="238">
                  <c:v>39386</c:v>
                </c:pt>
                <c:pt idx="239">
                  <c:v>39416</c:v>
                </c:pt>
                <c:pt idx="240">
                  <c:v>39447</c:v>
                </c:pt>
                <c:pt idx="241">
                  <c:v>39478</c:v>
                </c:pt>
                <c:pt idx="242">
                  <c:v>39507</c:v>
                </c:pt>
                <c:pt idx="243">
                  <c:v>39538</c:v>
                </c:pt>
                <c:pt idx="244">
                  <c:v>39568</c:v>
                </c:pt>
                <c:pt idx="245">
                  <c:v>39599</c:v>
                </c:pt>
                <c:pt idx="246">
                  <c:v>39629</c:v>
                </c:pt>
                <c:pt idx="247">
                  <c:v>39660</c:v>
                </c:pt>
                <c:pt idx="248">
                  <c:v>39691</c:v>
                </c:pt>
                <c:pt idx="249">
                  <c:v>39721</c:v>
                </c:pt>
                <c:pt idx="250">
                  <c:v>39752</c:v>
                </c:pt>
                <c:pt idx="251">
                  <c:v>39782</c:v>
                </c:pt>
                <c:pt idx="252">
                  <c:v>39813</c:v>
                </c:pt>
                <c:pt idx="253">
                  <c:v>39844</c:v>
                </c:pt>
                <c:pt idx="254">
                  <c:v>39872</c:v>
                </c:pt>
                <c:pt idx="255">
                  <c:v>39903</c:v>
                </c:pt>
                <c:pt idx="256">
                  <c:v>39933</c:v>
                </c:pt>
                <c:pt idx="257">
                  <c:v>39964</c:v>
                </c:pt>
                <c:pt idx="258">
                  <c:v>39994</c:v>
                </c:pt>
                <c:pt idx="259">
                  <c:v>40025</c:v>
                </c:pt>
                <c:pt idx="260">
                  <c:v>40056</c:v>
                </c:pt>
                <c:pt idx="261">
                  <c:v>40086</c:v>
                </c:pt>
                <c:pt idx="262">
                  <c:v>40117</c:v>
                </c:pt>
                <c:pt idx="263">
                  <c:v>40147</c:v>
                </c:pt>
                <c:pt idx="264">
                  <c:v>40178</c:v>
                </c:pt>
                <c:pt idx="265">
                  <c:v>40209</c:v>
                </c:pt>
                <c:pt idx="266">
                  <c:v>40237</c:v>
                </c:pt>
                <c:pt idx="267">
                  <c:v>40268</c:v>
                </c:pt>
                <c:pt idx="268">
                  <c:v>40298</c:v>
                </c:pt>
                <c:pt idx="269">
                  <c:v>40329</c:v>
                </c:pt>
                <c:pt idx="270">
                  <c:v>40359</c:v>
                </c:pt>
                <c:pt idx="271">
                  <c:v>40390</c:v>
                </c:pt>
                <c:pt idx="272">
                  <c:v>40421</c:v>
                </c:pt>
                <c:pt idx="273">
                  <c:v>40451</c:v>
                </c:pt>
                <c:pt idx="274">
                  <c:v>40482</c:v>
                </c:pt>
                <c:pt idx="275">
                  <c:v>40512</c:v>
                </c:pt>
                <c:pt idx="276">
                  <c:v>40543</c:v>
                </c:pt>
                <c:pt idx="277">
                  <c:v>40574</c:v>
                </c:pt>
                <c:pt idx="278">
                  <c:v>40602</c:v>
                </c:pt>
                <c:pt idx="279">
                  <c:v>40633</c:v>
                </c:pt>
                <c:pt idx="280">
                  <c:v>40663</c:v>
                </c:pt>
                <c:pt idx="281">
                  <c:v>40694</c:v>
                </c:pt>
                <c:pt idx="282">
                  <c:v>40724</c:v>
                </c:pt>
                <c:pt idx="283">
                  <c:v>40755</c:v>
                </c:pt>
                <c:pt idx="284">
                  <c:v>40786</c:v>
                </c:pt>
                <c:pt idx="285">
                  <c:v>40816</c:v>
                </c:pt>
                <c:pt idx="286">
                  <c:v>40847</c:v>
                </c:pt>
                <c:pt idx="287">
                  <c:v>40877</c:v>
                </c:pt>
                <c:pt idx="288">
                  <c:v>40908</c:v>
                </c:pt>
                <c:pt idx="289">
                  <c:v>40939</c:v>
                </c:pt>
                <c:pt idx="290">
                  <c:v>40968</c:v>
                </c:pt>
                <c:pt idx="291">
                  <c:v>40999</c:v>
                </c:pt>
                <c:pt idx="292">
                  <c:v>41029</c:v>
                </c:pt>
                <c:pt idx="293">
                  <c:v>41060</c:v>
                </c:pt>
                <c:pt idx="294">
                  <c:v>41090</c:v>
                </c:pt>
                <c:pt idx="295">
                  <c:v>41121</c:v>
                </c:pt>
                <c:pt idx="296">
                  <c:v>41152</c:v>
                </c:pt>
                <c:pt idx="297">
                  <c:v>41182</c:v>
                </c:pt>
                <c:pt idx="298">
                  <c:v>41213</c:v>
                </c:pt>
                <c:pt idx="299">
                  <c:v>41243</c:v>
                </c:pt>
                <c:pt idx="300">
                  <c:v>41274</c:v>
                </c:pt>
                <c:pt idx="301">
                  <c:v>41305</c:v>
                </c:pt>
                <c:pt idx="302">
                  <c:v>41333</c:v>
                </c:pt>
                <c:pt idx="303">
                  <c:v>41364</c:v>
                </c:pt>
                <c:pt idx="304">
                  <c:v>41394</c:v>
                </c:pt>
                <c:pt idx="305">
                  <c:v>41425</c:v>
                </c:pt>
                <c:pt idx="306">
                  <c:v>41455</c:v>
                </c:pt>
                <c:pt idx="307">
                  <c:v>41486</c:v>
                </c:pt>
                <c:pt idx="308">
                  <c:v>41517</c:v>
                </c:pt>
                <c:pt idx="309">
                  <c:v>41547</c:v>
                </c:pt>
                <c:pt idx="310">
                  <c:v>41578</c:v>
                </c:pt>
                <c:pt idx="311">
                  <c:v>41608</c:v>
                </c:pt>
                <c:pt idx="312">
                  <c:v>41639</c:v>
                </c:pt>
                <c:pt idx="313">
                  <c:v>41670</c:v>
                </c:pt>
                <c:pt idx="314">
                  <c:v>41698</c:v>
                </c:pt>
                <c:pt idx="315">
                  <c:v>41729</c:v>
                </c:pt>
                <c:pt idx="316">
                  <c:v>41759</c:v>
                </c:pt>
                <c:pt idx="317">
                  <c:v>41790</c:v>
                </c:pt>
                <c:pt idx="318">
                  <c:v>41820</c:v>
                </c:pt>
                <c:pt idx="319">
                  <c:v>41851</c:v>
                </c:pt>
                <c:pt idx="320">
                  <c:v>41882</c:v>
                </c:pt>
                <c:pt idx="321">
                  <c:v>41912</c:v>
                </c:pt>
                <c:pt idx="322">
                  <c:v>41943</c:v>
                </c:pt>
                <c:pt idx="323">
                  <c:v>41973</c:v>
                </c:pt>
                <c:pt idx="324">
                  <c:v>42004</c:v>
                </c:pt>
                <c:pt idx="325">
                  <c:v>42035</c:v>
                </c:pt>
                <c:pt idx="326">
                  <c:v>42063</c:v>
                </c:pt>
                <c:pt idx="327">
                  <c:v>42094</c:v>
                </c:pt>
                <c:pt idx="328">
                  <c:v>42124</c:v>
                </c:pt>
                <c:pt idx="329">
                  <c:v>42155</c:v>
                </c:pt>
                <c:pt idx="330">
                  <c:v>42185</c:v>
                </c:pt>
                <c:pt idx="331">
                  <c:v>42216</c:v>
                </c:pt>
                <c:pt idx="332">
                  <c:v>42247</c:v>
                </c:pt>
                <c:pt idx="333">
                  <c:v>42277</c:v>
                </c:pt>
                <c:pt idx="334">
                  <c:v>42308</c:v>
                </c:pt>
                <c:pt idx="335">
                  <c:v>42338</c:v>
                </c:pt>
                <c:pt idx="336">
                  <c:v>42369</c:v>
                </c:pt>
                <c:pt idx="337">
                  <c:v>42400</c:v>
                </c:pt>
                <c:pt idx="338">
                  <c:v>42429</c:v>
                </c:pt>
                <c:pt idx="339">
                  <c:v>42460</c:v>
                </c:pt>
                <c:pt idx="340">
                  <c:v>42490</c:v>
                </c:pt>
                <c:pt idx="341">
                  <c:v>42521</c:v>
                </c:pt>
                <c:pt idx="342">
                  <c:v>42551</c:v>
                </c:pt>
                <c:pt idx="343">
                  <c:v>42582</c:v>
                </c:pt>
                <c:pt idx="344">
                  <c:v>42613</c:v>
                </c:pt>
                <c:pt idx="345">
                  <c:v>42643</c:v>
                </c:pt>
                <c:pt idx="346">
                  <c:v>42674</c:v>
                </c:pt>
                <c:pt idx="347">
                  <c:v>42704</c:v>
                </c:pt>
                <c:pt idx="348">
                  <c:v>42735</c:v>
                </c:pt>
                <c:pt idx="349">
                  <c:v>42766</c:v>
                </c:pt>
                <c:pt idx="350">
                  <c:v>42794</c:v>
                </c:pt>
                <c:pt idx="351">
                  <c:v>42825</c:v>
                </c:pt>
                <c:pt idx="352">
                  <c:v>42855</c:v>
                </c:pt>
                <c:pt idx="353">
                  <c:v>42886</c:v>
                </c:pt>
                <c:pt idx="354">
                  <c:v>42916</c:v>
                </c:pt>
                <c:pt idx="355">
                  <c:v>42947</c:v>
                </c:pt>
                <c:pt idx="356">
                  <c:v>42978</c:v>
                </c:pt>
                <c:pt idx="357">
                  <c:v>43008</c:v>
                </c:pt>
                <c:pt idx="358">
                  <c:v>43039</c:v>
                </c:pt>
                <c:pt idx="359">
                  <c:v>43069</c:v>
                </c:pt>
                <c:pt idx="360">
                  <c:v>43100</c:v>
                </c:pt>
                <c:pt idx="361">
                  <c:v>43131</c:v>
                </c:pt>
                <c:pt idx="362">
                  <c:v>43159</c:v>
                </c:pt>
                <c:pt idx="363">
                  <c:v>43190</c:v>
                </c:pt>
                <c:pt idx="364">
                  <c:v>43220</c:v>
                </c:pt>
                <c:pt idx="365">
                  <c:v>43251</c:v>
                </c:pt>
                <c:pt idx="366">
                  <c:v>43281</c:v>
                </c:pt>
                <c:pt idx="367">
                  <c:v>43312</c:v>
                </c:pt>
                <c:pt idx="368">
                  <c:v>43343</c:v>
                </c:pt>
                <c:pt idx="369">
                  <c:v>43373</c:v>
                </c:pt>
                <c:pt idx="370">
                  <c:v>43404</c:v>
                </c:pt>
                <c:pt idx="371">
                  <c:v>43434</c:v>
                </c:pt>
                <c:pt idx="372">
                  <c:v>43465</c:v>
                </c:pt>
                <c:pt idx="373">
                  <c:v>43496</c:v>
                </c:pt>
                <c:pt idx="374">
                  <c:v>43524</c:v>
                </c:pt>
                <c:pt idx="375">
                  <c:v>43555</c:v>
                </c:pt>
                <c:pt idx="376">
                  <c:v>43585</c:v>
                </c:pt>
                <c:pt idx="377">
                  <c:v>43616</c:v>
                </c:pt>
                <c:pt idx="378">
                  <c:v>43646</c:v>
                </c:pt>
                <c:pt idx="379">
                  <c:v>43677</c:v>
                </c:pt>
                <c:pt idx="380">
                  <c:v>43708</c:v>
                </c:pt>
                <c:pt idx="381">
                  <c:v>43738</c:v>
                </c:pt>
                <c:pt idx="382">
                  <c:v>43769</c:v>
                </c:pt>
                <c:pt idx="383">
                  <c:v>43799</c:v>
                </c:pt>
                <c:pt idx="384">
                  <c:v>43830</c:v>
                </c:pt>
                <c:pt idx="385">
                  <c:v>43861</c:v>
                </c:pt>
                <c:pt idx="386">
                  <c:v>43890</c:v>
                </c:pt>
                <c:pt idx="387">
                  <c:v>43921</c:v>
                </c:pt>
                <c:pt idx="388">
                  <c:v>43951</c:v>
                </c:pt>
                <c:pt idx="389">
                  <c:v>43982</c:v>
                </c:pt>
                <c:pt idx="390">
                  <c:v>44012</c:v>
                </c:pt>
                <c:pt idx="391">
                  <c:v>44043</c:v>
                </c:pt>
                <c:pt idx="392">
                  <c:v>44074</c:v>
                </c:pt>
                <c:pt idx="393">
                  <c:v>44104</c:v>
                </c:pt>
                <c:pt idx="394">
                  <c:v>44135</c:v>
                </c:pt>
                <c:pt idx="395">
                  <c:v>44165</c:v>
                </c:pt>
                <c:pt idx="396">
                  <c:v>44196</c:v>
                </c:pt>
                <c:pt idx="397">
                  <c:v>44227</c:v>
                </c:pt>
                <c:pt idx="398">
                  <c:v>44255</c:v>
                </c:pt>
                <c:pt idx="399">
                  <c:v>44286</c:v>
                </c:pt>
              </c:numCache>
            </c:numRef>
          </c:cat>
          <c:val>
            <c:numRef>
              <c:f>Data!$H$18:$H$417</c:f>
              <c:numCache>
                <c:formatCode>0.0</c:formatCode>
                <c:ptCount val="400"/>
                <c:pt idx="0">
                  <c:v>172.1</c:v>
                </c:pt>
                <c:pt idx="1">
                  <c:v>157.29999999999998</c:v>
                </c:pt>
                <c:pt idx="2">
                  <c:v>152.1</c:v>
                </c:pt>
                <c:pt idx="3">
                  <c:v>190.7</c:v>
                </c:pt>
                <c:pt idx="4">
                  <c:v>225.9</c:v>
                </c:pt>
                <c:pt idx="5">
                  <c:v>236.4</c:v>
                </c:pt>
                <c:pt idx="6">
                  <c:v>286.10000000000002</c:v>
                </c:pt>
                <c:pt idx="7">
                  <c:v>386.9</c:v>
                </c:pt>
                <c:pt idx="8">
                  <c:v>460.59999999999997</c:v>
                </c:pt>
                <c:pt idx="9">
                  <c:v>474.6</c:v>
                </c:pt>
                <c:pt idx="10">
                  <c:v>510.20000000000005</c:v>
                </c:pt>
                <c:pt idx="11">
                  <c:v>540.40000000000009</c:v>
                </c:pt>
                <c:pt idx="12">
                  <c:v>568.4</c:v>
                </c:pt>
                <c:pt idx="13">
                  <c:v>462.7</c:v>
                </c:pt>
                <c:pt idx="14">
                  <c:v>372.1</c:v>
                </c:pt>
                <c:pt idx="15">
                  <c:v>398.40000000000009</c:v>
                </c:pt>
                <c:pt idx="16">
                  <c:v>312.60000000000002</c:v>
                </c:pt>
                <c:pt idx="17">
                  <c:v>332.29999999999995</c:v>
                </c:pt>
                <c:pt idx="18">
                  <c:v>298.5</c:v>
                </c:pt>
                <c:pt idx="19">
                  <c:v>329.6</c:v>
                </c:pt>
                <c:pt idx="20">
                  <c:v>425.8</c:v>
                </c:pt>
                <c:pt idx="21">
                  <c:v>451.4</c:v>
                </c:pt>
                <c:pt idx="22">
                  <c:v>463</c:v>
                </c:pt>
                <c:pt idx="23">
                  <c:v>503.79999999999995</c:v>
                </c:pt>
                <c:pt idx="24">
                  <c:v>547.29999999999995</c:v>
                </c:pt>
                <c:pt idx="25">
                  <c:v>568</c:v>
                </c:pt>
                <c:pt idx="26">
                  <c:v>501.40000000000003</c:v>
                </c:pt>
                <c:pt idx="27">
                  <c:v>441.20000000000005</c:v>
                </c:pt>
                <c:pt idx="28">
                  <c:v>461.8</c:v>
                </c:pt>
                <c:pt idx="29">
                  <c:v>375.20000000000005</c:v>
                </c:pt>
                <c:pt idx="30">
                  <c:v>303.00000000000006</c:v>
                </c:pt>
                <c:pt idx="31">
                  <c:v>293.5</c:v>
                </c:pt>
                <c:pt idx="32">
                  <c:v>309.70000000000005</c:v>
                </c:pt>
                <c:pt idx="33">
                  <c:v>337.5</c:v>
                </c:pt>
                <c:pt idx="34">
                  <c:v>310.10000000000002</c:v>
                </c:pt>
                <c:pt idx="35">
                  <c:v>376.5</c:v>
                </c:pt>
                <c:pt idx="36">
                  <c:v>491.9</c:v>
                </c:pt>
                <c:pt idx="37">
                  <c:v>530.4</c:v>
                </c:pt>
                <c:pt idx="38">
                  <c:v>521.4</c:v>
                </c:pt>
                <c:pt idx="39">
                  <c:v>445.79999999999995</c:v>
                </c:pt>
                <c:pt idx="40">
                  <c:v>425.49999999999994</c:v>
                </c:pt>
                <c:pt idx="41">
                  <c:v>356</c:v>
                </c:pt>
                <c:pt idx="42">
                  <c:v>234.5</c:v>
                </c:pt>
                <c:pt idx="43">
                  <c:v>148.9</c:v>
                </c:pt>
                <c:pt idx="44">
                  <c:v>203.5</c:v>
                </c:pt>
                <c:pt idx="45">
                  <c:v>219.8</c:v>
                </c:pt>
                <c:pt idx="46">
                  <c:v>246.5</c:v>
                </c:pt>
                <c:pt idx="47">
                  <c:v>316.10000000000002</c:v>
                </c:pt>
                <c:pt idx="48">
                  <c:v>355.4</c:v>
                </c:pt>
                <c:pt idx="49">
                  <c:v>424.4</c:v>
                </c:pt>
                <c:pt idx="50">
                  <c:v>344.7</c:v>
                </c:pt>
                <c:pt idx="51">
                  <c:v>343.6</c:v>
                </c:pt>
                <c:pt idx="52">
                  <c:v>320.59999999999997</c:v>
                </c:pt>
                <c:pt idx="53">
                  <c:v>239.5</c:v>
                </c:pt>
                <c:pt idx="54">
                  <c:v>219.6</c:v>
                </c:pt>
                <c:pt idx="55">
                  <c:v>221.1</c:v>
                </c:pt>
                <c:pt idx="56">
                  <c:v>202.5</c:v>
                </c:pt>
                <c:pt idx="57">
                  <c:v>220.29999999999998</c:v>
                </c:pt>
                <c:pt idx="58">
                  <c:v>296.79999999999995</c:v>
                </c:pt>
                <c:pt idx="59">
                  <c:v>311.2</c:v>
                </c:pt>
                <c:pt idx="60">
                  <c:v>283.29999999999995</c:v>
                </c:pt>
                <c:pt idx="61">
                  <c:v>295.7</c:v>
                </c:pt>
                <c:pt idx="62">
                  <c:v>292.3</c:v>
                </c:pt>
                <c:pt idx="63">
                  <c:v>257.10000000000002</c:v>
                </c:pt>
                <c:pt idx="64">
                  <c:v>193.90000000000003</c:v>
                </c:pt>
                <c:pt idx="65">
                  <c:v>289.39999999999998</c:v>
                </c:pt>
                <c:pt idx="66">
                  <c:v>317.90000000000003</c:v>
                </c:pt>
                <c:pt idx="67">
                  <c:v>294.2</c:v>
                </c:pt>
                <c:pt idx="68">
                  <c:v>294.79999999999995</c:v>
                </c:pt>
                <c:pt idx="69">
                  <c:v>342.29999999999995</c:v>
                </c:pt>
                <c:pt idx="70">
                  <c:v>371.4</c:v>
                </c:pt>
                <c:pt idx="71">
                  <c:v>315.5</c:v>
                </c:pt>
                <c:pt idx="72">
                  <c:v>353.70000000000005</c:v>
                </c:pt>
                <c:pt idx="73">
                  <c:v>301.89999999999998</c:v>
                </c:pt>
                <c:pt idx="74">
                  <c:v>358.9</c:v>
                </c:pt>
                <c:pt idx="75">
                  <c:v>428.3</c:v>
                </c:pt>
                <c:pt idx="76">
                  <c:v>386.79999999999995</c:v>
                </c:pt>
                <c:pt idx="77">
                  <c:v>429.59999999999997</c:v>
                </c:pt>
                <c:pt idx="78">
                  <c:v>388.09999999999997</c:v>
                </c:pt>
                <c:pt idx="79">
                  <c:v>404</c:v>
                </c:pt>
                <c:pt idx="80">
                  <c:v>459.19999999999993</c:v>
                </c:pt>
                <c:pt idx="81">
                  <c:v>449.8</c:v>
                </c:pt>
                <c:pt idx="82">
                  <c:v>494.40000000000003</c:v>
                </c:pt>
                <c:pt idx="83">
                  <c:v>459.3</c:v>
                </c:pt>
                <c:pt idx="84">
                  <c:v>531.4</c:v>
                </c:pt>
                <c:pt idx="85">
                  <c:v>534.5</c:v>
                </c:pt>
                <c:pt idx="86">
                  <c:v>446.09999999999997</c:v>
                </c:pt>
                <c:pt idx="87">
                  <c:v>376.9</c:v>
                </c:pt>
                <c:pt idx="88">
                  <c:v>332.50000000000006</c:v>
                </c:pt>
                <c:pt idx="89">
                  <c:v>350.70000000000005</c:v>
                </c:pt>
                <c:pt idx="90">
                  <c:v>260</c:v>
                </c:pt>
                <c:pt idx="91">
                  <c:v>334.20000000000005</c:v>
                </c:pt>
                <c:pt idx="92">
                  <c:v>391.6</c:v>
                </c:pt>
                <c:pt idx="93">
                  <c:v>393.5</c:v>
                </c:pt>
                <c:pt idx="94">
                  <c:v>399.29999999999995</c:v>
                </c:pt>
                <c:pt idx="95">
                  <c:v>405.5</c:v>
                </c:pt>
                <c:pt idx="96">
                  <c:v>411.89999999999992</c:v>
                </c:pt>
                <c:pt idx="97">
                  <c:v>387.70000000000005</c:v>
                </c:pt>
                <c:pt idx="98">
                  <c:v>312.3</c:v>
                </c:pt>
                <c:pt idx="99">
                  <c:v>400.4</c:v>
                </c:pt>
                <c:pt idx="100">
                  <c:v>456.3</c:v>
                </c:pt>
                <c:pt idx="101">
                  <c:v>378.09999999999997</c:v>
                </c:pt>
                <c:pt idx="102">
                  <c:v>410.2</c:v>
                </c:pt>
                <c:pt idx="103">
                  <c:v>374.9</c:v>
                </c:pt>
                <c:pt idx="104">
                  <c:v>447.79999999999995</c:v>
                </c:pt>
                <c:pt idx="105">
                  <c:v>477.1</c:v>
                </c:pt>
                <c:pt idx="106">
                  <c:v>521.09999999999991</c:v>
                </c:pt>
                <c:pt idx="107">
                  <c:v>614.29999999999995</c:v>
                </c:pt>
                <c:pt idx="108">
                  <c:v>637.4</c:v>
                </c:pt>
                <c:pt idx="109">
                  <c:v>698.8</c:v>
                </c:pt>
                <c:pt idx="110">
                  <c:v>715.1</c:v>
                </c:pt>
                <c:pt idx="111">
                  <c:v>635.30000000000007</c:v>
                </c:pt>
                <c:pt idx="112">
                  <c:v>554.79999999999995</c:v>
                </c:pt>
                <c:pt idx="113">
                  <c:v>479.5</c:v>
                </c:pt>
                <c:pt idx="114">
                  <c:v>452</c:v>
                </c:pt>
                <c:pt idx="115">
                  <c:v>445.5</c:v>
                </c:pt>
                <c:pt idx="116">
                  <c:v>409.5</c:v>
                </c:pt>
                <c:pt idx="117">
                  <c:v>438.79999999999995</c:v>
                </c:pt>
                <c:pt idx="118">
                  <c:v>429.1</c:v>
                </c:pt>
                <c:pt idx="119">
                  <c:v>417.60000000000008</c:v>
                </c:pt>
                <c:pt idx="120">
                  <c:v>438.40000000000003</c:v>
                </c:pt>
                <c:pt idx="121">
                  <c:v>429.59999999999997</c:v>
                </c:pt>
                <c:pt idx="122">
                  <c:v>407.9</c:v>
                </c:pt>
                <c:pt idx="123">
                  <c:v>339.3</c:v>
                </c:pt>
                <c:pt idx="124">
                  <c:v>372.4</c:v>
                </c:pt>
                <c:pt idx="125">
                  <c:v>385.90000000000003</c:v>
                </c:pt>
                <c:pt idx="126">
                  <c:v>392.79999999999995</c:v>
                </c:pt>
                <c:pt idx="127">
                  <c:v>352.1</c:v>
                </c:pt>
                <c:pt idx="128">
                  <c:v>325.29999999999995</c:v>
                </c:pt>
                <c:pt idx="129">
                  <c:v>366.3</c:v>
                </c:pt>
                <c:pt idx="130">
                  <c:v>440.4</c:v>
                </c:pt>
                <c:pt idx="131">
                  <c:v>522.6</c:v>
                </c:pt>
                <c:pt idx="132">
                  <c:v>528.79999999999995</c:v>
                </c:pt>
                <c:pt idx="133">
                  <c:v>504.5</c:v>
                </c:pt>
                <c:pt idx="134">
                  <c:v>504.6</c:v>
                </c:pt>
                <c:pt idx="135">
                  <c:v>446.1</c:v>
                </c:pt>
                <c:pt idx="136">
                  <c:v>338.8</c:v>
                </c:pt>
                <c:pt idx="137">
                  <c:v>265</c:v>
                </c:pt>
                <c:pt idx="138">
                  <c:v>217</c:v>
                </c:pt>
                <c:pt idx="139">
                  <c:v>198.4</c:v>
                </c:pt>
                <c:pt idx="140">
                  <c:v>192</c:v>
                </c:pt>
                <c:pt idx="141">
                  <c:v>197.5</c:v>
                </c:pt>
                <c:pt idx="142">
                  <c:v>278</c:v>
                </c:pt>
                <c:pt idx="143">
                  <c:v>306.5</c:v>
                </c:pt>
                <c:pt idx="144">
                  <c:v>357.9</c:v>
                </c:pt>
                <c:pt idx="145">
                  <c:v>382.7</c:v>
                </c:pt>
                <c:pt idx="146">
                  <c:v>410.59999999999997</c:v>
                </c:pt>
                <c:pt idx="147">
                  <c:v>451.09999999999997</c:v>
                </c:pt>
                <c:pt idx="148">
                  <c:v>373.70000000000005</c:v>
                </c:pt>
                <c:pt idx="149">
                  <c:v>324.8</c:v>
                </c:pt>
                <c:pt idx="150">
                  <c:v>278.8</c:v>
                </c:pt>
                <c:pt idx="151">
                  <c:v>355.20000000000005</c:v>
                </c:pt>
                <c:pt idx="152">
                  <c:v>334.1</c:v>
                </c:pt>
                <c:pt idx="153">
                  <c:v>377.6</c:v>
                </c:pt>
                <c:pt idx="154">
                  <c:v>381.3</c:v>
                </c:pt>
                <c:pt idx="155">
                  <c:v>398.3</c:v>
                </c:pt>
                <c:pt idx="156">
                  <c:v>383.1</c:v>
                </c:pt>
                <c:pt idx="157">
                  <c:v>308.3</c:v>
                </c:pt>
                <c:pt idx="158">
                  <c:v>331.29999999999995</c:v>
                </c:pt>
                <c:pt idx="159">
                  <c:v>267.3</c:v>
                </c:pt>
                <c:pt idx="160">
                  <c:v>242.8</c:v>
                </c:pt>
                <c:pt idx="161">
                  <c:v>248.2</c:v>
                </c:pt>
                <c:pt idx="162">
                  <c:v>259.7</c:v>
                </c:pt>
                <c:pt idx="163">
                  <c:v>279.8</c:v>
                </c:pt>
                <c:pt idx="164">
                  <c:v>288.5</c:v>
                </c:pt>
                <c:pt idx="165">
                  <c:v>308.7</c:v>
                </c:pt>
                <c:pt idx="166">
                  <c:v>358</c:v>
                </c:pt>
                <c:pt idx="167">
                  <c:v>381.4</c:v>
                </c:pt>
                <c:pt idx="168">
                  <c:v>355.09999999999997</c:v>
                </c:pt>
                <c:pt idx="169">
                  <c:v>355.4</c:v>
                </c:pt>
                <c:pt idx="170">
                  <c:v>357.9</c:v>
                </c:pt>
                <c:pt idx="171">
                  <c:v>266.09999999999997</c:v>
                </c:pt>
                <c:pt idx="172">
                  <c:v>301</c:v>
                </c:pt>
                <c:pt idx="173">
                  <c:v>257.59999999999997</c:v>
                </c:pt>
                <c:pt idx="174">
                  <c:v>271.59999999999997</c:v>
                </c:pt>
                <c:pt idx="175">
                  <c:v>311.70000000000005</c:v>
                </c:pt>
                <c:pt idx="176">
                  <c:v>323.8</c:v>
                </c:pt>
                <c:pt idx="177">
                  <c:v>381.8</c:v>
                </c:pt>
                <c:pt idx="178">
                  <c:v>406.6</c:v>
                </c:pt>
                <c:pt idx="179">
                  <c:v>483.1</c:v>
                </c:pt>
                <c:pt idx="180">
                  <c:v>529.40000000000009</c:v>
                </c:pt>
                <c:pt idx="181">
                  <c:v>545.6</c:v>
                </c:pt>
                <c:pt idx="182">
                  <c:v>528.1</c:v>
                </c:pt>
                <c:pt idx="183">
                  <c:v>429.40000000000003</c:v>
                </c:pt>
                <c:pt idx="184">
                  <c:v>455.40000000000003</c:v>
                </c:pt>
                <c:pt idx="185">
                  <c:v>446.8</c:v>
                </c:pt>
                <c:pt idx="186">
                  <c:v>449.19999999999993</c:v>
                </c:pt>
                <c:pt idx="187">
                  <c:v>407.5</c:v>
                </c:pt>
                <c:pt idx="188">
                  <c:v>384.69999999999993</c:v>
                </c:pt>
                <c:pt idx="189">
                  <c:v>434.99999999999989</c:v>
                </c:pt>
                <c:pt idx="190">
                  <c:v>380.9</c:v>
                </c:pt>
                <c:pt idx="191">
                  <c:v>370.50000000000006</c:v>
                </c:pt>
                <c:pt idx="192">
                  <c:v>384.29999999999995</c:v>
                </c:pt>
                <c:pt idx="193">
                  <c:v>347.59999999999997</c:v>
                </c:pt>
                <c:pt idx="194">
                  <c:v>410.9</c:v>
                </c:pt>
                <c:pt idx="195">
                  <c:v>409.6</c:v>
                </c:pt>
                <c:pt idx="196">
                  <c:v>412.79999999999995</c:v>
                </c:pt>
                <c:pt idx="197">
                  <c:v>384</c:v>
                </c:pt>
                <c:pt idx="198">
                  <c:v>366.6</c:v>
                </c:pt>
                <c:pt idx="199">
                  <c:v>441.29999999999995</c:v>
                </c:pt>
                <c:pt idx="200">
                  <c:v>413.5</c:v>
                </c:pt>
                <c:pt idx="201">
                  <c:v>425.9</c:v>
                </c:pt>
                <c:pt idx="202">
                  <c:v>425.3</c:v>
                </c:pt>
                <c:pt idx="203">
                  <c:v>426.6</c:v>
                </c:pt>
                <c:pt idx="204">
                  <c:v>410.6</c:v>
                </c:pt>
                <c:pt idx="205">
                  <c:v>386.79999999999995</c:v>
                </c:pt>
                <c:pt idx="206">
                  <c:v>356.29999999999995</c:v>
                </c:pt>
                <c:pt idx="207">
                  <c:v>332.79999999999995</c:v>
                </c:pt>
                <c:pt idx="208">
                  <c:v>277.2</c:v>
                </c:pt>
                <c:pt idx="209">
                  <c:v>301</c:v>
                </c:pt>
                <c:pt idx="210">
                  <c:v>316.89999999999998</c:v>
                </c:pt>
                <c:pt idx="211">
                  <c:v>296.8</c:v>
                </c:pt>
                <c:pt idx="212">
                  <c:v>281</c:v>
                </c:pt>
                <c:pt idx="213">
                  <c:v>285.39999999999998</c:v>
                </c:pt>
                <c:pt idx="214">
                  <c:v>413.3</c:v>
                </c:pt>
                <c:pt idx="215">
                  <c:v>451.70000000000005</c:v>
                </c:pt>
                <c:pt idx="216">
                  <c:v>422.90000000000003</c:v>
                </c:pt>
                <c:pt idx="217">
                  <c:v>454.40000000000003</c:v>
                </c:pt>
                <c:pt idx="218">
                  <c:v>482.10000000000008</c:v>
                </c:pt>
                <c:pt idx="219">
                  <c:v>455.6</c:v>
                </c:pt>
                <c:pt idx="220">
                  <c:v>339.19999999999993</c:v>
                </c:pt>
                <c:pt idx="221">
                  <c:v>259.3</c:v>
                </c:pt>
                <c:pt idx="222">
                  <c:v>232.5</c:v>
                </c:pt>
                <c:pt idx="223">
                  <c:v>280.7</c:v>
                </c:pt>
                <c:pt idx="224">
                  <c:v>290.5</c:v>
                </c:pt>
                <c:pt idx="225">
                  <c:v>346.5</c:v>
                </c:pt>
                <c:pt idx="226">
                  <c:v>357.8</c:v>
                </c:pt>
                <c:pt idx="227">
                  <c:v>370</c:v>
                </c:pt>
                <c:pt idx="228">
                  <c:v>425.6</c:v>
                </c:pt>
                <c:pt idx="229">
                  <c:v>348.4</c:v>
                </c:pt>
                <c:pt idx="230">
                  <c:v>305.8</c:v>
                </c:pt>
                <c:pt idx="231">
                  <c:v>240.8</c:v>
                </c:pt>
                <c:pt idx="232">
                  <c:v>221</c:v>
                </c:pt>
                <c:pt idx="233">
                  <c:v>267.5</c:v>
                </c:pt>
                <c:pt idx="234">
                  <c:v>234.60000000000002</c:v>
                </c:pt>
                <c:pt idx="235">
                  <c:v>262.3</c:v>
                </c:pt>
                <c:pt idx="236">
                  <c:v>294.40000000000003</c:v>
                </c:pt>
                <c:pt idx="237">
                  <c:v>307.60000000000002</c:v>
                </c:pt>
                <c:pt idx="238">
                  <c:v>310.2</c:v>
                </c:pt>
                <c:pt idx="239">
                  <c:v>302.09999999999997</c:v>
                </c:pt>
                <c:pt idx="240">
                  <c:v>296.3</c:v>
                </c:pt>
                <c:pt idx="241">
                  <c:v>238.60000000000002</c:v>
                </c:pt>
                <c:pt idx="242">
                  <c:v>221.3</c:v>
                </c:pt>
                <c:pt idx="243">
                  <c:v>339.20000000000005</c:v>
                </c:pt>
                <c:pt idx="244">
                  <c:v>345.80000000000007</c:v>
                </c:pt>
                <c:pt idx="245">
                  <c:v>417.90000000000003</c:v>
                </c:pt>
                <c:pt idx="246">
                  <c:v>475.70000000000005</c:v>
                </c:pt>
                <c:pt idx="247">
                  <c:v>493.70000000000005</c:v>
                </c:pt>
                <c:pt idx="248">
                  <c:v>511.4</c:v>
                </c:pt>
                <c:pt idx="249">
                  <c:v>482.59999999999997</c:v>
                </c:pt>
                <c:pt idx="250">
                  <c:v>538.6</c:v>
                </c:pt>
                <c:pt idx="251">
                  <c:v>509.9</c:v>
                </c:pt>
                <c:pt idx="252">
                  <c:v>466.7</c:v>
                </c:pt>
                <c:pt idx="253">
                  <c:v>468.9</c:v>
                </c:pt>
                <c:pt idx="254">
                  <c:v>493.59999999999997</c:v>
                </c:pt>
                <c:pt idx="255">
                  <c:v>415.5</c:v>
                </c:pt>
                <c:pt idx="256">
                  <c:v>377.5</c:v>
                </c:pt>
                <c:pt idx="257">
                  <c:v>286.79999999999995</c:v>
                </c:pt>
                <c:pt idx="258">
                  <c:v>274.5</c:v>
                </c:pt>
                <c:pt idx="259">
                  <c:v>281.5</c:v>
                </c:pt>
                <c:pt idx="260">
                  <c:v>264.60000000000002</c:v>
                </c:pt>
                <c:pt idx="261">
                  <c:v>335.3</c:v>
                </c:pt>
                <c:pt idx="262">
                  <c:v>335.3</c:v>
                </c:pt>
                <c:pt idx="263">
                  <c:v>422.1</c:v>
                </c:pt>
                <c:pt idx="264">
                  <c:v>546.1</c:v>
                </c:pt>
                <c:pt idx="265">
                  <c:v>615.9</c:v>
                </c:pt>
                <c:pt idx="266">
                  <c:v>594.4</c:v>
                </c:pt>
                <c:pt idx="267">
                  <c:v>526.5</c:v>
                </c:pt>
                <c:pt idx="268">
                  <c:v>557.1</c:v>
                </c:pt>
                <c:pt idx="269">
                  <c:v>474.09999999999997</c:v>
                </c:pt>
                <c:pt idx="270">
                  <c:v>340.8</c:v>
                </c:pt>
                <c:pt idx="271">
                  <c:v>305.60000000000002</c:v>
                </c:pt>
                <c:pt idx="272">
                  <c:v>293.90000000000003</c:v>
                </c:pt>
                <c:pt idx="273">
                  <c:v>345.50000000000006</c:v>
                </c:pt>
                <c:pt idx="274">
                  <c:v>357.59999999999997</c:v>
                </c:pt>
                <c:pt idx="275">
                  <c:v>381.7</c:v>
                </c:pt>
                <c:pt idx="276">
                  <c:v>419.4</c:v>
                </c:pt>
                <c:pt idx="277">
                  <c:v>391.3</c:v>
                </c:pt>
                <c:pt idx="278">
                  <c:v>400</c:v>
                </c:pt>
                <c:pt idx="279">
                  <c:v>340.8</c:v>
                </c:pt>
                <c:pt idx="280">
                  <c:v>297.39999999999998</c:v>
                </c:pt>
                <c:pt idx="281">
                  <c:v>267.50000000000006</c:v>
                </c:pt>
                <c:pt idx="282">
                  <c:v>279.10000000000002</c:v>
                </c:pt>
                <c:pt idx="283">
                  <c:v>297.7</c:v>
                </c:pt>
                <c:pt idx="284">
                  <c:v>321.59999999999997</c:v>
                </c:pt>
                <c:pt idx="285">
                  <c:v>351.2</c:v>
                </c:pt>
                <c:pt idx="286">
                  <c:v>376.09999999999997</c:v>
                </c:pt>
                <c:pt idx="287">
                  <c:v>422.79999999999995</c:v>
                </c:pt>
                <c:pt idx="288">
                  <c:v>432.19999999999993</c:v>
                </c:pt>
                <c:pt idx="289">
                  <c:v>400.79999999999995</c:v>
                </c:pt>
                <c:pt idx="290">
                  <c:v>428.9</c:v>
                </c:pt>
                <c:pt idx="291">
                  <c:v>423.3</c:v>
                </c:pt>
                <c:pt idx="292">
                  <c:v>390</c:v>
                </c:pt>
                <c:pt idx="293">
                  <c:v>416.20000000000005</c:v>
                </c:pt>
                <c:pt idx="294">
                  <c:v>337.40000000000003</c:v>
                </c:pt>
                <c:pt idx="295">
                  <c:v>322.3</c:v>
                </c:pt>
                <c:pt idx="296">
                  <c:v>324.39999999999998</c:v>
                </c:pt>
                <c:pt idx="297">
                  <c:v>300.5</c:v>
                </c:pt>
                <c:pt idx="298">
                  <c:v>337.1</c:v>
                </c:pt>
                <c:pt idx="299">
                  <c:v>262.60000000000002</c:v>
                </c:pt>
                <c:pt idx="300">
                  <c:v>317.2</c:v>
                </c:pt>
                <c:pt idx="301">
                  <c:v>326.10000000000002</c:v>
                </c:pt>
                <c:pt idx="302">
                  <c:v>282.3</c:v>
                </c:pt>
                <c:pt idx="303">
                  <c:v>263.3</c:v>
                </c:pt>
                <c:pt idx="304">
                  <c:v>245.39999999999998</c:v>
                </c:pt>
                <c:pt idx="305">
                  <c:v>262.10000000000002</c:v>
                </c:pt>
                <c:pt idx="306">
                  <c:v>281.10000000000002</c:v>
                </c:pt>
                <c:pt idx="307">
                  <c:v>304.5</c:v>
                </c:pt>
                <c:pt idx="308">
                  <c:v>332.6</c:v>
                </c:pt>
                <c:pt idx="309">
                  <c:v>345.2</c:v>
                </c:pt>
                <c:pt idx="310">
                  <c:v>324.89999999999998</c:v>
                </c:pt>
                <c:pt idx="311">
                  <c:v>385.79999999999995</c:v>
                </c:pt>
                <c:pt idx="312">
                  <c:v>362.5</c:v>
                </c:pt>
                <c:pt idx="313">
                  <c:v>343.79999999999995</c:v>
                </c:pt>
                <c:pt idx="314">
                  <c:v>363</c:v>
                </c:pt>
                <c:pt idx="315">
                  <c:v>404.9</c:v>
                </c:pt>
                <c:pt idx="316">
                  <c:v>419.2</c:v>
                </c:pt>
                <c:pt idx="317">
                  <c:v>320.10000000000002</c:v>
                </c:pt>
                <c:pt idx="318">
                  <c:v>266.20000000000005</c:v>
                </c:pt>
                <c:pt idx="319">
                  <c:v>283.10000000000002</c:v>
                </c:pt>
                <c:pt idx="320">
                  <c:v>240.7</c:v>
                </c:pt>
                <c:pt idx="321">
                  <c:v>246.5</c:v>
                </c:pt>
                <c:pt idx="322">
                  <c:v>255.10000000000002</c:v>
                </c:pt>
                <c:pt idx="323">
                  <c:v>332.3</c:v>
                </c:pt>
                <c:pt idx="324">
                  <c:v>355.40000000000003</c:v>
                </c:pt>
                <c:pt idx="325">
                  <c:v>339.40000000000003</c:v>
                </c:pt>
                <c:pt idx="326">
                  <c:v>354.59999999999997</c:v>
                </c:pt>
                <c:pt idx="327">
                  <c:v>301.39999999999998</c:v>
                </c:pt>
                <c:pt idx="328">
                  <c:v>268.09999999999997</c:v>
                </c:pt>
                <c:pt idx="329">
                  <c:v>264</c:v>
                </c:pt>
                <c:pt idx="330">
                  <c:v>272.39999999999998</c:v>
                </c:pt>
                <c:pt idx="331">
                  <c:v>277.10000000000002</c:v>
                </c:pt>
                <c:pt idx="332">
                  <c:v>298.5</c:v>
                </c:pt>
                <c:pt idx="333">
                  <c:v>382.9</c:v>
                </c:pt>
                <c:pt idx="334">
                  <c:v>435.9</c:v>
                </c:pt>
                <c:pt idx="335">
                  <c:v>468</c:v>
                </c:pt>
                <c:pt idx="336">
                  <c:v>495.5</c:v>
                </c:pt>
                <c:pt idx="337">
                  <c:v>561.20000000000005</c:v>
                </c:pt>
                <c:pt idx="338">
                  <c:v>524.69999999999993</c:v>
                </c:pt>
                <c:pt idx="339">
                  <c:v>465.90000000000003</c:v>
                </c:pt>
                <c:pt idx="340">
                  <c:v>379.90000000000003</c:v>
                </c:pt>
                <c:pt idx="341">
                  <c:v>349.2</c:v>
                </c:pt>
                <c:pt idx="342">
                  <c:v>337.8</c:v>
                </c:pt>
                <c:pt idx="343">
                  <c:v>346.3</c:v>
                </c:pt>
                <c:pt idx="344">
                  <c:v>336.59999999999997</c:v>
                </c:pt>
                <c:pt idx="345">
                  <c:v>485.9</c:v>
                </c:pt>
                <c:pt idx="346">
                  <c:v>536</c:v>
                </c:pt>
                <c:pt idx="347">
                  <c:v>553.70000000000005</c:v>
                </c:pt>
                <c:pt idx="348">
                  <c:v>609.1</c:v>
                </c:pt>
                <c:pt idx="349">
                  <c:v>539</c:v>
                </c:pt>
                <c:pt idx="350">
                  <c:v>537.80000000000007</c:v>
                </c:pt>
                <c:pt idx="351">
                  <c:v>352.20000000000005</c:v>
                </c:pt>
                <c:pt idx="352">
                  <c:v>401.20000000000005</c:v>
                </c:pt>
                <c:pt idx="353">
                  <c:v>391.7</c:v>
                </c:pt>
                <c:pt idx="354">
                  <c:v>338.9</c:v>
                </c:pt>
                <c:pt idx="355">
                  <c:v>326.60000000000002</c:v>
                </c:pt>
                <c:pt idx="356">
                  <c:v>351.09999999999997</c:v>
                </c:pt>
                <c:pt idx="357">
                  <c:v>451.20000000000005</c:v>
                </c:pt>
                <c:pt idx="358">
                  <c:v>363.20000000000005</c:v>
                </c:pt>
                <c:pt idx="359">
                  <c:v>356.40000000000003</c:v>
                </c:pt>
                <c:pt idx="360">
                  <c:v>316.59999999999997</c:v>
                </c:pt>
                <c:pt idx="361">
                  <c:v>361.8</c:v>
                </c:pt>
                <c:pt idx="362">
                  <c:v>345.8</c:v>
                </c:pt>
                <c:pt idx="363">
                  <c:v>256.89999999999998</c:v>
                </c:pt>
                <c:pt idx="364">
                  <c:v>281.90000000000003</c:v>
                </c:pt>
                <c:pt idx="365">
                  <c:v>244.60000000000002</c:v>
                </c:pt>
                <c:pt idx="366">
                  <c:v>229.89999999999998</c:v>
                </c:pt>
                <c:pt idx="367">
                  <c:v>178.3</c:v>
                </c:pt>
                <c:pt idx="368">
                  <c:v>204.5</c:v>
                </c:pt>
                <c:pt idx="369">
                  <c:v>285.3</c:v>
                </c:pt>
                <c:pt idx="370">
                  <c:v>375.7</c:v>
                </c:pt>
                <c:pt idx="371">
                  <c:v>418</c:v>
                </c:pt>
                <c:pt idx="372">
                  <c:v>489.5</c:v>
                </c:pt>
                <c:pt idx="373">
                  <c:v>461.4</c:v>
                </c:pt>
                <c:pt idx="374">
                  <c:v>521.20000000000005</c:v>
                </c:pt>
                <c:pt idx="375">
                  <c:v>490.7</c:v>
                </c:pt>
                <c:pt idx="376">
                  <c:v>405.20000000000005</c:v>
                </c:pt>
                <c:pt idx="377">
                  <c:v>354.2</c:v>
                </c:pt>
                <c:pt idx="378">
                  <c:v>376.9</c:v>
                </c:pt>
                <c:pt idx="379">
                  <c:v>425.20000000000005</c:v>
                </c:pt>
                <c:pt idx="380">
                  <c:v>368.5</c:v>
                </c:pt>
                <c:pt idx="381">
                  <c:v>426.40000000000003</c:v>
                </c:pt>
                <c:pt idx="382">
                  <c:v>468.7</c:v>
                </c:pt>
                <c:pt idx="383">
                  <c:v>554.9</c:v>
                </c:pt>
                <c:pt idx="384">
                  <c:v>525.70000000000005</c:v>
                </c:pt>
                <c:pt idx="385">
                  <c:v>602.4</c:v>
                </c:pt>
                <c:pt idx="386">
                  <c:v>624.79999999999995</c:v>
                </c:pt>
                <c:pt idx="387">
                  <c:v>578.30000000000007</c:v>
                </c:pt>
                <c:pt idx="388">
                  <c:v>578</c:v>
                </c:pt>
                <c:pt idx="389">
                  <c:v>480.4</c:v>
                </c:pt>
                <c:pt idx="390">
                  <c:v>502.40000000000003</c:v>
                </c:pt>
                <c:pt idx="391">
                  <c:v>398.70000000000005</c:v>
                </c:pt>
                <c:pt idx="392">
                  <c:v>486.70000000000005</c:v>
                </c:pt>
                <c:pt idx="393">
                  <c:v>480.2</c:v>
                </c:pt>
                <c:pt idx="394">
                  <c:v>466.4</c:v>
                </c:pt>
                <c:pt idx="395">
                  <c:v>505.90000000000003</c:v>
                </c:pt>
                <c:pt idx="396">
                  <c:v>499.26</c:v>
                </c:pt>
                <c:pt idx="397">
                  <c:v>533.76</c:v>
                </c:pt>
                <c:pt idx="398">
                  <c:v>362.76</c:v>
                </c:pt>
                <c:pt idx="399">
                  <c:v>322.56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952D-DA41-BAB5-2F5D7EEB7C75}"/>
            </c:ext>
          </c:extLst>
        </c:ser>
        <c:ser>
          <c:idx val="7"/>
          <c:order val="3"/>
          <c:tx>
            <c:strRef>
              <c:f>Data!$I$4</c:f>
              <c:strCache>
                <c:ptCount val="1"/>
                <c:pt idx="0">
                  <c:v>12 Month Total</c:v>
                </c:pt>
              </c:strCache>
            </c:strRef>
          </c:tx>
          <c:marker>
            <c:symbol val="none"/>
          </c:marker>
          <c:cat>
            <c:numRef>
              <c:f>Data!$D$18:$D$417</c:f>
              <c:numCache>
                <c:formatCode>mmm\-yy</c:formatCode>
                <c:ptCount val="400"/>
                <c:pt idx="0">
                  <c:v>32142</c:v>
                </c:pt>
                <c:pt idx="1">
                  <c:v>32173</c:v>
                </c:pt>
                <c:pt idx="2">
                  <c:v>32202</c:v>
                </c:pt>
                <c:pt idx="3">
                  <c:v>32233</c:v>
                </c:pt>
                <c:pt idx="4">
                  <c:v>32263</c:v>
                </c:pt>
                <c:pt idx="5">
                  <c:v>32294</c:v>
                </c:pt>
                <c:pt idx="6">
                  <c:v>32324</c:v>
                </c:pt>
                <c:pt idx="7">
                  <c:v>32355</c:v>
                </c:pt>
                <c:pt idx="8">
                  <c:v>32386</c:v>
                </c:pt>
                <c:pt idx="9">
                  <c:v>32416</c:v>
                </c:pt>
                <c:pt idx="10">
                  <c:v>32447</c:v>
                </c:pt>
                <c:pt idx="11">
                  <c:v>32477</c:v>
                </c:pt>
                <c:pt idx="12">
                  <c:v>32508</c:v>
                </c:pt>
                <c:pt idx="13">
                  <c:v>32539</c:v>
                </c:pt>
                <c:pt idx="14">
                  <c:v>32567</c:v>
                </c:pt>
                <c:pt idx="15">
                  <c:v>32598</c:v>
                </c:pt>
                <c:pt idx="16">
                  <c:v>32628</c:v>
                </c:pt>
                <c:pt idx="17">
                  <c:v>32659</c:v>
                </c:pt>
                <c:pt idx="18">
                  <c:v>32689</c:v>
                </c:pt>
                <c:pt idx="19">
                  <c:v>32720</c:v>
                </c:pt>
                <c:pt idx="20">
                  <c:v>32751</c:v>
                </c:pt>
                <c:pt idx="21">
                  <c:v>32781</c:v>
                </c:pt>
                <c:pt idx="22">
                  <c:v>32812</c:v>
                </c:pt>
                <c:pt idx="23">
                  <c:v>32842</c:v>
                </c:pt>
                <c:pt idx="24">
                  <c:v>32873</c:v>
                </c:pt>
                <c:pt idx="25">
                  <c:v>32904</c:v>
                </c:pt>
                <c:pt idx="26">
                  <c:v>32932</c:v>
                </c:pt>
                <c:pt idx="27">
                  <c:v>32963</c:v>
                </c:pt>
                <c:pt idx="28">
                  <c:v>32993</c:v>
                </c:pt>
                <c:pt idx="29">
                  <c:v>33024</c:v>
                </c:pt>
                <c:pt idx="30">
                  <c:v>33054</c:v>
                </c:pt>
                <c:pt idx="31">
                  <c:v>33085</c:v>
                </c:pt>
                <c:pt idx="32">
                  <c:v>33116</c:v>
                </c:pt>
                <c:pt idx="33">
                  <c:v>33146</c:v>
                </c:pt>
                <c:pt idx="34">
                  <c:v>33177</c:v>
                </c:pt>
                <c:pt idx="35">
                  <c:v>33207</c:v>
                </c:pt>
                <c:pt idx="36">
                  <c:v>33238</c:v>
                </c:pt>
                <c:pt idx="37">
                  <c:v>33269</c:v>
                </c:pt>
                <c:pt idx="38">
                  <c:v>33297</c:v>
                </c:pt>
                <c:pt idx="39">
                  <c:v>33328</c:v>
                </c:pt>
                <c:pt idx="40">
                  <c:v>33358</c:v>
                </c:pt>
                <c:pt idx="41">
                  <c:v>33389</c:v>
                </c:pt>
                <c:pt idx="42">
                  <c:v>33419</c:v>
                </c:pt>
                <c:pt idx="43">
                  <c:v>33450</c:v>
                </c:pt>
                <c:pt idx="44">
                  <c:v>33481</c:v>
                </c:pt>
                <c:pt idx="45">
                  <c:v>33511</c:v>
                </c:pt>
                <c:pt idx="46">
                  <c:v>33542</c:v>
                </c:pt>
                <c:pt idx="47">
                  <c:v>33572</c:v>
                </c:pt>
                <c:pt idx="48">
                  <c:v>33603</c:v>
                </c:pt>
                <c:pt idx="49">
                  <c:v>33634</c:v>
                </c:pt>
                <c:pt idx="50">
                  <c:v>33663</c:v>
                </c:pt>
                <c:pt idx="51">
                  <c:v>33694</c:v>
                </c:pt>
                <c:pt idx="52">
                  <c:v>33724</c:v>
                </c:pt>
                <c:pt idx="53">
                  <c:v>33755</c:v>
                </c:pt>
                <c:pt idx="54">
                  <c:v>33785</c:v>
                </c:pt>
                <c:pt idx="55">
                  <c:v>33816</c:v>
                </c:pt>
                <c:pt idx="56">
                  <c:v>33847</c:v>
                </c:pt>
                <c:pt idx="57">
                  <c:v>33877</c:v>
                </c:pt>
                <c:pt idx="58">
                  <c:v>33908</c:v>
                </c:pt>
                <c:pt idx="59">
                  <c:v>33938</c:v>
                </c:pt>
                <c:pt idx="60">
                  <c:v>33969</c:v>
                </c:pt>
                <c:pt idx="61">
                  <c:v>34000</c:v>
                </c:pt>
                <c:pt idx="62">
                  <c:v>34028</c:v>
                </c:pt>
                <c:pt idx="63">
                  <c:v>34059</c:v>
                </c:pt>
                <c:pt idx="64">
                  <c:v>34089</c:v>
                </c:pt>
                <c:pt idx="65">
                  <c:v>34120</c:v>
                </c:pt>
                <c:pt idx="66">
                  <c:v>34150</c:v>
                </c:pt>
                <c:pt idx="67">
                  <c:v>34181</c:v>
                </c:pt>
                <c:pt idx="68">
                  <c:v>34212</c:v>
                </c:pt>
                <c:pt idx="69">
                  <c:v>34242</c:v>
                </c:pt>
                <c:pt idx="70">
                  <c:v>34273</c:v>
                </c:pt>
                <c:pt idx="71">
                  <c:v>34303</c:v>
                </c:pt>
                <c:pt idx="72">
                  <c:v>34334</c:v>
                </c:pt>
                <c:pt idx="73">
                  <c:v>34365</c:v>
                </c:pt>
                <c:pt idx="74">
                  <c:v>34393</c:v>
                </c:pt>
                <c:pt idx="75">
                  <c:v>34424</c:v>
                </c:pt>
                <c:pt idx="76">
                  <c:v>34454</c:v>
                </c:pt>
                <c:pt idx="77">
                  <c:v>34485</c:v>
                </c:pt>
                <c:pt idx="78">
                  <c:v>34515</c:v>
                </c:pt>
                <c:pt idx="79">
                  <c:v>34546</c:v>
                </c:pt>
                <c:pt idx="80">
                  <c:v>34577</c:v>
                </c:pt>
                <c:pt idx="81">
                  <c:v>34607</c:v>
                </c:pt>
                <c:pt idx="82">
                  <c:v>34638</c:v>
                </c:pt>
                <c:pt idx="83">
                  <c:v>34668</c:v>
                </c:pt>
                <c:pt idx="84">
                  <c:v>34699</c:v>
                </c:pt>
                <c:pt idx="85">
                  <c:v>34730</c:v>
                </c:pt>
                <c:pt idx="86">
                  <c:v>34758</c:v>
                </c:pt>
                <c:pt idx="87">
                  <c:v>34789</c:v>
                </c:pt>
                <c:pt idx="88">
                  <c:v>34819</c:v>
                </c:pt>
                <c:pt idx="89">
                  <c:v>34850</c:v>
                </c:pt>
                <c:pt idx="90">
                  <c:v>34880</c:v>
                </c:pt>
                <c:pt idx="91">
                  <c:v>34911</c:v>
                </c:pt>
                <c:pt idx="92">
                  <c:v>34942</c:v>
                </c:pt>
                <c:pt idx="93">
                  <c:v>34972</c:v>
                </c:pt>
                <c:pt idx="94">
                  <c:v>35003</c:v>
                </c:pt>
                <c:pt idx="95">
                  <c:v>35033</c:v>
                </c:pt>
                <c:pt idx="96">
                  <c:v>35064</c:v>
                </c:pt>
                <c:pt idx="97">
                  <c:v>35095</c:v>
                </c:pt>
                <c:pt idx="98">
                  <c:v>35124</c:v>
                </c:pt>
                <c:pt idx="99">
                  <c:v>35155</c:v>
                </c:pt>
                <c:pt idx="100">
                  <c:v>35185</c:v>
                </c:pt>
                <c:pt idx="101">
                  <c:v>35216</c:v>
                </c:pt>
                <c:pt idx="102">
                  <c:v>35246</c:v>
                </c:pt>
                <c:pt idx="103">
                  <c:v>35277</c:v>
                </c:pt>
                <c:pt idx="104">
                  <c:v>35308</c:v>
                </c:pt>
                <c:pt idx="105">
                  <c:v>35338</c:v>
                </c:pt>
                <c:pt idx="106">
                  <c:v>35369</c:v>
                </c:pt>
                <c:pt idx="107">
                  <c:v>35399</c:v>
                </c:pt>
                <c:pt idx="108">
                  <c:v>35430</c:v>
                </c:pt>
                <c:pt idx="109">
                  <c:v>35461</c:v>
                </c:pt>
                <c:pt idx="110">
                  <c:v>35489</c:v>
                </c:pt>
                <c:pt idx="111">
                  <c:v>35520</c:v>
                </c:pt>
                <c:pt idx="112">
                  <c:v>35550</c:v>
                </c:pt>
                <c:pt idx="113">
                  <c:v>35581</c:v>
                </c:pt>
                <c:pt idx="114">
                  <c:v>35611</c:v>
                </c:pt>
                <c:pt idx="115">
                  <c:v>35642</c:v>
                </c:pt>
                <c:pt idx="116">
                  <c:v>35673</c:v>
                </c:pt>
                <c:pt idx="117">
                  <c:v>35703</c:v>
                </c:pt>
                <c:pt idx="118">
                  <c:v>35734</c:v>
                </c:pt>
                <c:pt idx="119">
                  <c:v>35764</c:v>
                </c:pt>
                <c:pt idx="120">
                  <c:v>35795</c:v>
                </c:pt>
                <c:pt idx="121">
                  <c:v>35826</c:v>
                </c:pt>
                <c:pt idx="122">
                  <c:v>35854</c:v>
                </c:pt>
                <c:pt idx="123">
                  <c:v>35885</c:v>
                </c:pt>
                <c:pt idx="124">
                  <c:v>35915</c:v>
                </c:pt>
                <c:pt idx="125">
                  <c:v>35946</c:v>
                </c:pt>
                <c:pt idx="126">
                  <c:v>35976</c:v>
                </c:pt>
                <c:pt idx="127">
                  <c:v>36007</c:v>
                </c:pt>
                <c:pt idx="128">
                  <c:v>36038</c:v>
                </c:pt>
                <c:pt idx="129">
                  <c:v>36068</c:v>
                </c:pt>
                <c:pt idx="130">
                  <c:v>36099</c:v>
                </c:pt>
                <c:pt idx="131">
                  <c:v>36129</c:v>
                </c:pt>
                <c:pt idx="132">
                  <c:v>36160</c:v>
                </c:pt>
                <c:pt idx="133">
                  <c:v>36191</c:v>
                </c:pt>
                <c:pt idx="134">
                  <c:v>36219</c:v>
                </c:pt>
                <c:pt idx="135">
                  <c:v>36250</c:v>
                </c:pt>
                <c:pt idx="136">
                  <c:v>36280</c:v>
                </c:pt>
                <c:pt idx="137">
                  <c:v>36311</c:v>
                </c:pt>
                <c:pt idx="138">
                  <c:v>36341</c:v>
                </c:pt>
                <c:pt idx="139">
                  <c:v>36372</c:v>
                </c:pt>
                <c:pt idx="140">
                  <c:v>36403</c:v>
                </c:pt>
                <c:pt idx="141">
                  <c:v>36433</c:v>
                </c:pt>
                <c:pt idx="142">
                  <c:v>36464</c:v>
                </c:pt>
                <c:pt idx="143">
                  <c:v>36494</c:v>
                </c:pt>
                <c:pt idx="144">
                  <c:v>36525</c:v>
                </c:pt>
                <c:pt idx="145">
                  <c:v>36556</c:v>
                </c:pt>
                <c:pt idx="146">
                  <c:v>36585</c:v>
                </c:pt>
                <c:pt idx="147">
                  <c:v>36616</c:v>
                </c:pt>
                <c:pt idx="148">
                  <c:v>36646</c:v>
                </c:pt>
                <c:pt idx="149">
                  <c:v>36677</c:v>
                </c:pt>
                <c:pt idx="150">
                  <c:v>36707</c:v>
                </c:pt>
                <c:pt idx="151">
                  <c:v>36738</c:v>
                </c:pt>
                <c:pt idx="152">
                  <c:v>36769</c:v>
                </c:pt>
                <c:pt idx="153">
                  <c:v>36799</c:v>
                </c:pt>
                <c:pt idx="154">
                  <c:v>36830</c:v>
                </c:pt>
                <c:pt idx="155">
                  <c:v>36860</c:v>
                </c:pt>
                <c:pt idx="156">
                  <c:v>36891</c:v>
                </c:pt>
                <c:pt idx="157">
                  <c:v>36922</c:v>
                </c:pt>
                <c:pt idx="158">
                  <c:v>36950</c:v>
                </c:pt>
                <c:pt idx="159">
                  <c:v>36981</c:v>
                </c:pt>
                <c:pt idx="160">
                  <c:v>37011</c:v>
                </c:pt>
                <c:pt idx="161">
                  <c:v>37042</c:v>
                </c:pt>
                <c:pt idx="162">
                  <c:v>37072</c:v>
                </c:pt>
                <c:pt idx="163">
                  <c:v>37103</c:v>
                </c:pt>
                <c:pt idx="164">
                  <c:v>37134</c:v>
                </c:pt>
                <c:pt idx="165">
                  <c:v>37164</c:v>
                </c:pt>
                <c:pt idx="166">
                  <c:v>37195</c:v>
                </c:pt>
                <c:pt idx="167">
                  <c:v>37225</c:v>
                </c:pt>
                <c:pt idx="168">
                  <c:v>37256</c:v>
                </c:pt>
                <c:pt idx="169">
                  <c:v>37287</c:v>
                </c:pt>
                <c:pt idx="170">
                  <c:v>37315</c:v>
                </c:pt>
                <c:pt idx="171">
                  <c:v>37346</c:v>
                </c:pt>
                <c:pt idx="172">
                  <c:v>37376</c:v>
                </c:pt>
                <c:pt idx="173">
                  <c:v>37407</c:v>
                </c:pt>
                <c:pt idx="174">
                  <c:v>37437</c:v>
                </c:pt>
                <c:pt idx="175">
                  <c:v>37468</c:v>
                </c:pt>
                <c:pt idx="176">
                  <c:v>37499</c:v>
                </c:pt>
                <c:pt idx="177">
                  <c:v>37529</c:v>
                </c:pt>
                <c:pt idx="178">
                  <c:v>37560</c:v>
                </c:pt>
                <c:pt idx="179">
                  <c:v>37590</c:v>
                </c:pt>
                <c:pt idx="180">
                  <c:v>37621</c:v>
                </c:pt>
                <c:pt idx="181">
                  <c:v>37652</c:v>
                </c:pt>
                <c:pt idx="182">
                  <c:v>37680</c:v>
                </c:pt>
                <c:pt idx="183">
                  <c:v>37711</c:v>
                </c:pt>
                <c:pt idx="184">
                  <c:v>37741</c:v>
                </c:pt>
                <c:pt idx="185">
                  <c:v>37772</c:v>
                </c:pt>
                <c:pt idx="186">
                  <c:v>37802</c:v>
                </c:pt>
                <c:pt idx="187">
                  <c:v>37833</c:v>
                </c:pt>
                <c:pt idx="188">
                  <c:v>37864</c:v>
                </c:pt>
                <c:pt idx="189">
                  <c:v>37894</c:v>
                </c:pt>
                <c:pt idx="190">
                  <c:v>37925</c:v>
                </c:pt>
                <c:pt idx="191">
                  <c:v>37955</c:v>
                </c:pt>
                <c:pt idx="192">
                  <c:v>37986</c:v>
                </c:pt>
                <c:pt idx="193">
                  <c:v>38017</c:v>
                </c:pt>
                <c:pt idx="194">
                  <c:v>38046</c:v>
                </c:pt>
                <c:pt idx="195">
                  <c:v>38077</c:v>
                </c:pt>
                <c:pt idx="196">
                  <c:v>38107</c:v>
                </c:pt>
                <c:pt idx="197">
                  <c:v>38138</c:v>
                </c:pt>
                <c:pt idx="198">
                  <c:v>38168</c:v>
                </c:pt>
                <c:pt idx="199">
                  <c:v>38199</c:v>
                </c:pt>
                <c:pt idx="200">
                  <c:v>38230</c:v>
                </c:pt>
                <c:pt idx="201">
                  <c:v>38260</c:v>
                </c:pt>
                <c:pt idx="202">
                  <c:v>38291</c:v>
                </c:pt>
                <c:pt idx="203">
                  <c:v>38321</c:v>
                </c:pt>
                <c:pt idx="204">
                  <c:v>38352</c:v>
                </c:pt>
                <c:pt idx="205">
                  <c:v>38383</c:v>
                </c:pt>
                <c:pt idx="206">
                  <c:v>38411</c:v>
                </c:pt>
                <c:pt idx="207">
                  <c:v>38442</c:v>
                </c:pt>
                <c:pt idx="208">
                  <c:v>38472</c:v>
                </c:pt>
                <c:pt idx="209">
                  <c:v>38503</c:v>
                </c:pt>
                <c:pt idx="210">
                  <c:v>38533</c:v>
                </c:pt>
                <c:pt idx="211">
                  <c:v>38564</c:v>
                </c:pt>
                <c:pt idx="212">
                  <c:v>38595</c:v>
                </c:pt>
                <c:pt idx="213">
                  <c:v>38625</c:v>
                </c:pt>
                <c:pt idx="214">
                  <c:v>38656</c:v>
                </c:pt>
                <c:pt idx="215">
                  <c:v>38686</c:v>
                </c:pt>
                <c:pt idx="216">
                  <c:v>38717</c:v>
                </c:pt>
                <c:pt idx="217">
                  <c:v>38748</c:v>
                </c:pt>
                <c:pt idx="218">
                  <c:v>38776</c:v>
                </c:pt>
                <c:pt idx="219">
                  <c:v>38807</c:v>
                </c:pt>
                <c:pt idx="220">
                  <c:v>38837</c:v>
                </c:pt>
                <c:pt idx="221">
                  <c:v>38868</c:v>
                </c:pt>
                <c:pt idx="222">
                  <c:v>38898</c:v>
                </c:pt>
                <c:pt idx="223">
                  <c:v>38929</c:v>
                </c:pt>
                <c:pt idx="224">
                  <c:v>38960</c:v>
                </c:pt>
                <c:pt idx="225">
                  <c:v>38990</c:v>
                </c:pt>
                <c:pt idx="226">
                  <c:v>39021</c:v>
                </c:pt>
                <c:pt idx="227">
                  <c:v>39051</c:v>
                </c:pt>
                <c:pt idx="228">
                  <c:v>39082</c:v>
                </c:pt>
                <c:pt idx="229">
                  <c:v>39113</c:v>
                </c:pt>
                <c:pt idx="230">
                  <c:v>39141</c:v>
                </c:pt>
                <c:pt idx="231">
                  <c:v>39172</c:v>
                </c:pt>
                <c:pt idx="232">
                  <c:v>39202</c:v>
                </c:pt>
                <c:pt idx="233">
                  <c:v>39233</c:v>
                </c:pt>
                <c:pt idx="234">
                  <c:v>39263</c:v>
                </c:pt>
                <c:pt idx="235">
                  <c:v>39294</c:v>
                </c:pt>
                <c:pt idx="236">
                  <c:v>39325</c:v>
                </c:pt>
                <c:pt idx="237">
                  <c:v>39355</c:v>
                </c:pt>
                <c:pt idx="238">
                  <c:v>39386</c:v>
                </c:pt>
                <c:pt idx="239">
                  <c:v>39416</c:v>
                </c:pt>
                <c:pt idx="240">
                  <c:v>39447</c:v>
                </c:pt>
                <c:pt idx="241">
                  <c:v>39478</c:v>
                </c:pt>
                <c:pt idx="242">
                  <c:v>39507</c:v>
                </c:pt>
                <c:pt idx="243">
                  <c:v>39538</c:v>
                </c:pt>
                <c:pt idx="244">
                  <c:v>39568</c:v>
                </c:pt>
                <c:pt idx="245">
                  <c:v>39599</c:v>
                </c:pt>
                <c:pt idx="246">
                  <c:v>39629</c:v>
                </c:pt>
                <c:pt idx="247">
                  <c:v>39660</c:v>
                </c:pt>
                <c:pt idx="248">
                  <c:v>39691</c:v>
                </c:pt>
                <c:pt idx="249">
                  <c:v>39721</c:v>
                </c:pt>
                <c:pt idx="250">
                  <c:v>39752</c:v>
                </c:pt>
                <c:pt idx="251">
                  <c:v>39782</c:v>
                </c:pt>
                <c:pt idx="252">
                  <c:v>39813</c:v>
                </c:pt>
                <c:pt idx="253">
                  <c:v>39844</c:v>
                </c:pt>
                <c:pt idx="254">
                  <c:v>39872</c:v>
                </c:pt>
                <c:pt idx="255">
                  <c:v>39903</c:v>
                </c:pt>
                <c:pt idx="256">
                  <c:v>39933</c:v>
                </c:pt>
                <c:pt idx="257">
                  <c:v>39964</c:v>
                </c:pt>
                <c:pt idx="258">
                  <c:v>39994</c:v>
                </c:pt>
                <c:pt idx="259">
                  <c:v>40025</c:v>
                </c:pt>
                <c:pt idx="260">
                  <c:v>40056</c:v>
                </c:pt>
                <c:pt idx="261">
                  <c:v>40086</c:v>
                </c:pt>
                <c:pt idx="262">
                  <c:v>40117</c:v>
                </c:pt>
                <c:pt idx="263">
                  <c:v>40147</c:v>
                </c:pt>
                <c:pt idx="264">
                  <c:v>40178</c:v>
                </c:pt>
                <c:pt idx="265">
                  <c:v>40209</c:v>
                </c:pt>
                <c:pt idx="266">
                  <c:v>40237</c:v>
                </c:pt>
                <c:pt idx="267">
                  <c:v>40268</c:v>
                </c:pt>
                <c:pt idx="268">
                  <c:v>40298</c:v>
                </c:pt>
                <c:pt idx="269">
                  <c:v>40329</c:v>
                </c:pt>
                <c:pt idx="270">
                  <c:v>40359</c:v>
                </c:pt>
                <c:pt idx="271">
                  <c:v>40390</c:v>
                </c:pt>
                <c:pt idx="272">
                  <c:v>40421</c:v>
                </c:pt>
                <c:pt idx="273">
                  <c:v>40451</c:v>
                </c:pt>
                <c:pt idx="274">
                  <c:v>40482</c:v>
                </c:pt>
                <c:pt idx="275">
                  <c:v>40512</c:v>
                </c:pt>
                <c:pt idx="276">
                  <c:v>40543</c:v>
                </c:pt>
                <c:pt idx="277">
                  <c:v>40574</c:v>
                </c:pt>
                <c:pt idx="278">
                  <c:v>40602</c:v>
                </c:pt>
                <c:pt idx="279">
                  <c:v>40633</c:v>
                </c:pt>
                <c:pt idx="280">
                  <c:v>40663</c:v>
                </c:pt>
                <c:pt idx="281">
                  <c:v>40694</c:v>
                </c:pt>
                <c:pt idx="282">
                  <c:v>40724</c:v>
                </c:pt>
                <c:pt idx="283">
                  <c:v>40755</c:v>
                </c:pt>
                <c:pt idx="284">
                  <c:v>40786</c:v>
                </c:pt>
                <c:pt idx="285">
                  <c:v>40816</c:v>
                </c:pt>
                <c:pt idx="286">
                  <c:v>40847</c:v>
                </c:pt>
                <c:pt idx="287">
                  <c:v>40877</c:v>
                </c:pt>
                <c:pt idx="288">
                  <c:v>40908</c:v>
                </c:pt>
                <c:pt idx="289">
                  <c:v>40939</c:v>
                </c:pt>
                <c:pt idx="290">
                  <c:v>40968</c:v>
                </c:pt>
                <c:pt idx="291">
                  <c:v>40999</c:v>
                </c:pt>
                <c:pt idx="292">
                  <c:v>41029</c:v>
                </c:pt>
                <c:pt idx="293">
                  <c:v>41060</c:v>
                </c:pt>
                <c:pt idx="294">
                  <c:v>41090</c:v>
                </c:pt>
                <c:pt idx="295">
                  <c:v>41121</c:v>
                </c:pt>
                <c:pt idx="296">
                  <c:v>41152</c:v>
                </c:pt>
                <c:pt idx="297">
                  <c:v>41182</c:v>
                </c:pt>
                <c:pt idx="298">
                  <c:v>41213</c:v>
                </c:pt>
                <c:pt idx="299">
                  <c:v>41243</c:v>
                </c:pt>
                <c:pt idx="300">
                  <c:v>41274</c:v>
                </c:pt>
                <c:pt idx="301">
                  <c:v>41305</c:v>
                </c:pt>
                <c:pt idx="302">
                  <c:v>41333</c:v>
                </c:pt>
                <c:pt idx="303">
                  <c:v>41364</c:v>
                </c:pt>
                <c:pt idx="304">
                  <c:v>41394</c:v>
                </c:pt>
                <c:pt idx="305">
                  <c:v>41425</c:v>
                </c:pt>
                <c:pt idx="306">
                  <c:v>41455</c:v>
                </c:pt>
                <c:pt idx="307">
                  <c:v>41486</c:v>
                </c:pt>
                <c:pt idx="308">
                  <c:v>41517</c:v>
                </c:pt>
                <c:pt idx="309">
                  <c:v>41547</c:v>
                </c:pt>
                <c:pt idx="310">
                  <c:v>41578</c:v>
                </c:pt>
                <c:pt idx="311">
                  <c:v>41608</c:v>
                </c:pt>
                <c:pt idx="312">
                  <c:v>41639</c:v>
                </c:pt>
                <c:pt idx="313">
                  <c:v>41670</c:v>
                </c:pt>
                <c:pt idx="314">
                  <c:v>41698</c:v>
                </c:pt>
                <c:pt idx="315">
                  <c:v>41729</c:v>
                </c:pt>
                <c:pt idx="316">
                  <c:v>41759</c:v>
                </c:pt>
                <c:pt idx="317">
                  <c:v>41790</c:v>
                </c:pt>
                <c:pt idx="318">
                  <c:v>41820</c:v>
                </c:pt>
                <c:pt idx="319">
                  <c:v>41851</c:v>
                </c:pt>
                <c:pt idx="320">
                  <c:v>41882</c:v>
                </c:pt>
                <c:pt idx="321">
                  <c:v>41912</c:v>
                </c:pt>
                <c:pt idx="322">
                  <c:v>41943</c:v>
                </c:pt>
                <c:pt idx="323">
                  <c:v>41973</c:v>
                </c:pt>
                <c:pt idx="324">
                  <c:v>42004</c:v>
                </c:pt>
                <c:pt idx="325">
                  <c:v>42035</c:v>
                </c:pt>
                <c:pt idx="326">
                  <c:v>42063</c:v>
                </c:pt>
                <c:pt idx="327">
                  <c:v>42094</c:v>
                </c:pt>
                <c:pt idx="328">
                  <c:v>42124</c:v>
                </c:pt>
                <c:pt idx="329">
                  <c:v>42155</c:v>
                </c:pt>
                <c:pt idx="330">
                  <c:v>42185</c:v>
                </c:pt>
                <c:pt idx="331">
                  <c:v>42216</c:v>
                </c:pt>
                <c:pt idx="332">
                  <c:v>42247</c:v>
                </c:pt>
                <c:pt idx="333">
                  <c:v>42277</c:v>
                </c:pt>
                <c:pt idx="334">
                  <c:v>42308</c:v>
                </c:pt>
                <c:pt idx="335">
                  <c:v>42338</c:v>
                </c:pt>
                <c:pt idx="336">
                  <c:v>42369</c:v>
                </c:pt>
                <c:pt idx="337">
                  <c:v>42400</c:v>
                </c:pt>
                <c:pt idx="338">
                  <c:v>42429</c:v>
                </c:pt>
                <c:pt idx="339">
                  <c:v>42460</c:v>
                </c:pt>
                <c:pt idx="340">
                  <c:v>42490</c:v>
                </c:pt>
                <c:pt idx="341">
                  <c:v>42521</c:v>
                </c:pt>
                <c:pt idx="342">
                  <c:v>42551</c:v>
                </c:pt>
                <c:pt idx="343">
                  <c:v>42582</c:v>
                </c:pt>
                <c:pt idx="344">
                  <c:v>42613</c:v>
                </c:pt>
                <c:pt idx="345">
                  <c:v>42643</c:v>
                </c:pt>
                <c:pt idx="346">
                  <c:v>42674</c:v>
                </c:pt>
                <c:pt idx="347">
                  <c:v>42704</c:v>
                </c:pt>
                <c:pt idx="348">
                  <c:v>42735</c:v>
                </c:pt>
                <c:pt idx="349">
                  <c:v>42766</c:v>
                </c:pt>
                <c:pt idx="350">
                  <c:v>42794</c:v>
                </c:pt>
                <c:pt idx="351">
                  <c:v>42825</c:v>
                </c:pt>
                <c:pt idx="352">
                  <c:v>42855</c:v>
                </c:pt>
                <c:pt idx="353">
                  <c:v>42886</c:v>
                </c:pt>
                <c:pt idx="354">
                  <c:v>42916</c:v>
                </c:pt>
                <c:pt idx="355">
                  <c:v>42947</c:v>
                </c:pt>
                <c:pt idx="356">
                  <c:v>42978</c:v>
                </c:pt>
                <c:pt idx="357">
                  <c:v>43008</c:v>
                </c:pt>
                <c:pt idx="358">
                  <c:v>43039</c:v>
                </c:pt>
                <c:pt idx="359">
                  <c:v>43069</c:v>
                </c:pt>
                <c:pt idx="360">
                  <c:v>43100</c:v>
                </c:pt>
                <c:pt idx="361">
                  <c:v>43131</c:v>
                </c:pt>
                <c:pt idx="362">
                  <c:v>43159</c:v>
                </c:pt>
                <c:pt idx="363">
                  <c:v>43190</c:v>
                </c:pt>
                <c:pt idx="364">
                  <c:v>43220</c:v>
                </c:pt>
                <c:pt idx="365">
                  <c:v>43251</c:v>
                </c:pt>
                <c:pt idx="366">
                  <c:v>43281</c:v>
                </c:pt>
                <c:pt idx="367">
                  <c:v>43312</c:v>
                </c:pt>
                <c:pt idx="368">
                  <c:v>43343</c:v>
                </c:pt>
                <c:pt idx="369">
                  <c:v>43373</c:v>
                </c:pt>
                <c:pt idx="370">
                  <c:v>43404</c:v>
                </c:pt>
                <c:pt idx="371">
                  <c:v>43434</c:v>
                </c:pt>
                <c:pt idx="372">
                  <c:v>43465</c:v>
                </c:pt>
                <c:pt idx="373">
                  <c:v>43496</c:v>
                </c:pt>
                <c:pt idx="374">
                  <c:v>43524</c:v>
                </c:pt>
                <c:pt idx="375">
                  <c:v>43555</c:v>
                </c:pt>
                <c:pt idx="376">
                  <c:v>43585</c:v>
                </c:pt>
                <c:pt idx="377">
                  <c:v>43616</c:v>
                </c:pt>
                <c:pt idx="378">
                  <c:v>43646</c:v>
                </c:pt>
                <c:pt idx="379">
                  <c:v>43677</c:v>
                </c:pt>
                <c:pt idx="380">
                  <c:v>43708</c:v>
                </c:pt>
                <c:pt idx="381">
                  <c:v>43738</c:v>
                </c:pt>
                <c:pt idx="382">
                  <c:v>43769</c:v>
                </c:pt>
                <c:pt idx="383">
                  <c:v>43799</c:v>
                </c:pt>
                <c:pt idx="384">
                  <c:v>43830</c:v>
                </c:pt>
                <c:pt idx="385">
                  <c:v>43861</c:v>
                </c:pt>
                <c:pt idx="386">
                  <c:v>43890</c:v>
                </c:pt>
                <c:pt idx="387">
                  <c:v>43921</c:v>
                </c:pt>
                <c:pt idx="388">
                  <c:v>43951</c:v>
                </c:pt>
                <c:pt idx="389">
                  <c:v>43982</c:v>
                </c:pt>
                <c:pt idx="390">
                  <c:v>44012</c:v>
                </c:pt>
                <c:pt idx="391">
                  <c:v>44043</c:v>
                </c:pt>
                <c:pt idx="392">
                  <c:v>44074</c:v>
                </c:pt>
                <c:pt idx="393">
                  <c:v>44104</c:v>
                </c:pt>
                <c:pt idx="394">
                  <c:v>44135</c:v>
                </c:pt>
                <c:pt idx="395">
                  <c:v>44165</c:v>
                </c:pt>
                <c:pt idx="396">
                  <c:v>44196</c:v>
                </c:pt>
                <c:pt idx="397">
                  <c:v>44227</c:v>
                </c:pt>
                <c:pt idx="398">
                  <c:v>44255</c:v>
                </c:pt>
                <c:pt idx="399">
                  <c:v>44286</c:v>
                </c:pt>
              </c:numCache>
            </c:numRef>
          </c:cat>
          <c:val>
            <c:numRef>
              <c:f>Data!$I$18:$I$417</c:f>
              <c:numCache>
                <c:formatCode>0.0</c:formatCode>
                <c:ptCount val="400"/>
                <c:pt idx="0">
                  <c:v>476.1</c:v>
                </c:pt>
                <c:pt idx="1">
                  <c:v>452.59999999999997</c:v>
                </c:pt>
                <c:pt idx="2">
                  <c:v>465.2</c:v>
                </c:pt>
                <c:pt idx="3">
                  <c:v>469.50000000000006</c:v>
                </c:pt>
                <c:pt idx="4">
                  <c:v>554.90000000000009</c:v>
                </c:pt>
                <c:pt idx="5">
                  <c:v>488.80000000000007</c:v>
                </c:pt>
                <c:pt idx="6">
                  <c:v>458.2</c:v>
                </c:pt>
                <c:pt idx="7">
                  <c:v>544.20000000000005</c:v>
                </c:pt>
                <c:pt idx="8">
                  <c:v>612.70000000000005</c:v>
                </c:pt>
                <c:pt idx="9">
                  <c:v>665.30000000000007</c:v>
                </c:pt>
                <c:pt idx="10">
                  <c:v>736.1</c:v>
                </c:pt>
                <c:pt idx="11">
                  <c:v>776.80000000000007</c:v>
                </c:pt>
                <c:pt idx="12">
                  <c:v>854.5</c:v>
                </c:pt>
                <c:pt idx="13">
                  <c:v>849.59999999999991</c:v>
                </c:pt>
                <c:pt idx="14">
                  <c:v>832.69999999999993</c:v>
                </c:pt>
                <c:pt idx="15">
                  <c:v>873</c:v>
                </c:pt>
                <c:pt idx="16">
                  <c:v>822.8</c:v>
                </c:pt>
                <c:pt idx="17">
                  <c:v>872.69999999999993</c:v>
                </c:pt>
                <c:pt idx="18">
                  <c:v>866.89999999999986</c:v>
                </c:pt>
                <c:pt idx="19">
                  <c:v>792.3</c:v>
                </c:pt>
                <c:pt idx="20">
                  <c:v>797.89999999999986</c:v>
                </c:pt>
                <c:pt idx="21">
                  <c:v>849.80000000000007</c:v>
                </c:pt>
                <c:pt idx="22">
                  <c:v>775.59999999999991</c:v>
                </c:pt>
                <c:pt idx="23">
                  <c:v>836.09999999999991</c:v>
                </c:pt>
                <c:pt idx="24">
                  <c:v>845.80000000000007</c:v>
                </c:pt>
                <c:pt idx="25">
                  <c:v>897.60000000000014</c:v>
                </c:pt>
                <c:pt idx="26">
                  <c:v>927.2</c:v>
                </c:pt>
                <c:pt idx="27">
                  <c:v>892.6</c:v>
                </c:pt>
                <c:pt idx="28">
                  <c:v>924.80000000000007</c:v>
                </c:pt>
                <c:pt idx="29">
                  <c:v>879</c:v>
                </c:pt>
                <c:pt idx="30">
                  <c:v>850.3</c:v>
                </c:pt>
                <c:pt idx="31">
                  <c:v>861.5</c:v>
                </c:pt>
                <c:pt idx="32">
                  <c:v>811.1</c:v>
                </c:pt>
                <c:pt idx="33">
                  <c:v>778.7</c:v>
                </c:pt>
                <c:pt idx="34">
                  <c:v>771.90000000000009</c:v>
                </c:pt>
                <c:pt idx="35">
                  <c:v>751.70000000000016</c:v>
                </c:pt>
                <c:pt idx="36">
                  <c:v>794.90000000000009</c:v>
                </c:pt>
                <c:pt idx="37">
                  <c:v>823.9</c:v>
                </c:pt>
                <c:pt idx="38">
                  <c:v>831.10000000000014</c:v>
                </c:pt>
                <c:pt idx="39">
                  <c:v>783.3</c:v>
                </c:pt>
                <c:pt idx="40">
                  <c:v>735.59999999999991</c:v>
                </c:pt>
                <c:pt idx="41">
                  <c:v>732.5</c:v>
                </c:pt>
                <c:pt idx="42">
                  <c:v>726.4</c:v>
                </c:pt>
                <c:pt idx="43">
                  <c:v>679.3</c:v>
                </c:pt>
                <c:pt idx="44">
                  <c:v>724.9</c:v>
                </c:pt>
                <c:pt idx="45">
                  <c:v>665.59999999999991</c:v>
                </c:pt>
                <c:pt idx="46">
                  <c:v>671.99999999999989</c:v>
                </c:pt>
                <c:pt idx="47">
                  <c:v>672.1</c:v>
                </c:pt>
                <c:pt idx="48">
                  <c:v>589.9</c:v>
                </c:pt>
                <c:pt idx="49">
                  <c:v>573.29999999999995</c:v>
                </c:pt>
                <c:pt idx="50">
                  <c:v>548.19999999999993</c:v>
                </c:pt>
                <c:pt idx="51">
                  <c:v>563.4</c:v>
                </c:pt>
                <c:pt idx="52">
                  <c:v>567.1</c:v>
                </c:pt>
                <c:pt idx="53">
                  <c:v>555.6</c:v>
                </c:pt>
                <c:pt idx="54">
                  <c:v>575</c:v>
                </c:pt>
                <c:pt idx="55">
                  <c:v>645.5</c:v>
                </c:pt>
                <c:pt idx="56">
                  <c:v>547.20000000000005</c:v>
                </c:pt>
                <c:pt idx="57">
                  <c:v>563.90000000000009</c:v>
                </c:pt>
                <c:pt idx="58">
                  <c:v>617.4</c:v>
                </c:pt>
                <c:pt idx="59">
                  <c:v>550.69999999999993</c:v>
                </c:pt>
                <c:pt idx="60">
                  <c:v>502.9</c:v>
                </c:pt>
                <c:pt idx="61">
                  <c:v>516.79999999999995</c:v>
                </c:pt>
                <c:pt idx="62">
                  <c:v>494.8</c:v>
                </c:pt>
                <c:pt idx="63">
                  <c:v>477.4</c:v>
                </c:pt>
                <c:pt idx="64">
                  <c:v>490.7</c:v>
                </c:pt>
                <c:pt idx="65">
                  <c:v>600.6</c:v>
                </c:pt>
                <c:pt idx="66">
                  <c:v>601.20000000000005</c:v>
                </c:pt>
                <c:pt idx="67">
                  <c:v>589.90000000000009</c:v>
                </c:pt>
                <c:pt idx="68">
                  <c:v>587.10000000000014</c:v>
                </c:pt>
                <c:pt idx="69">
                  <c:v>599.4</c:v>
                </c:pt>
                <c:pt idx="70">
                  <c:v>565.30000000000007</c:v>
                </c:pt>
                <c:pt idx="71">
                  <c:v>604.9</c:v>
                </c:pt>
                <c:pt idx="72">
                  <c:v>671.6</c:v>
                </c:pt>
                <c:pt idx="73">
                  <c:v>596.09999999999991</c:v>
                </c:pt>
                <c:pt idx="74">
                  <c:v>653.69999999999993</c:v>
                </c:pt>
                <c:pt idx="75">
                  <c:v>770.59999999999991</c:v>
                </c:pt>
                <c:pt idx="76">
                  <c:v>758.19999999999993</c:v>
                </c:pt>
                <c:pt idx="77">
                  <c:v>745.0999999999998</c:v>
                </c:pt>
                <c:pt idx="78">
                  <c:v>741.8</c:v>
                </c:pt>
                <c:pt idx="79">
                  <c:v>705.89999999999986</c:v>
                </c:pt>
                <c:pt idx="80">
                  <c:v>818.09999999999991</c:v>
                </c:pt>
                <c:pt idx="81">
                  <c:v>878.09999999999991</c:v>
                </c:pt>
                <c:pt idx="82">
                  <c:v>881.19999999999993</c:v>
                </c:pt>
                <c:pt idx="83">
                  <c:v>888.9</c:v>
                </c:pt>
                <c:pt idx="84">
                  <c:v>919.5</c:v>
                </c:pt>
                <c:pt idx="85">
                  <c:v>938.5</c:v>
                </c:pt>
                <c:pt idx="86">
                  <c:v>905.3</c:v>
                </c:pt>
                <c:pt idx="87">
                  <c:v>826.7</c:v>
                </c:pt>
                <c:pt idx="88">
                  <c:v>826.90000000000009</c:v>
                </c:pt>
                <c:pt idx="89">
                  <c:v>810</c:v>
                </c:pt>
                <c:pt idx="90">
                  <c:v>791.4</c:v>
                </c:pt>
                <c:pt idx="91">
                  <c:v>868.7</c:v>
                </c:pt>
                <c:pt idx="92">
                  <c:v>837.69999999999993</c:v>
                </c:pt>
                <c:pt idx="93">
                  <c:v>770.4</c:v>
                </c:pt>
                <c:pt idx="94">
                  <c:v>731.80000000000007</c:v>
                </c:pt>
                <c:pt idx="95">
                  <c:v>756.2</c:v>
                </c:pt>
                <c:pt idx="96">
                  <c:v>671.90000000000009</c:v>
                </c:pt>
                <c:pt idx="97">
                  <c:v>721.90000000000009</c:v>
                </c:pt>
                <c:pt idx="98">
                  <c:v>703.90000000000009</c:v>
                </c:pt>
                <c:pt idx="99">
                  <c:v>793.90000000000009</c:v>
                </c:pt>
                <c:pt idx="100">
                  <c:v>855.6</c:v>
                </c:pt>
                <c:pt idx="101">
                  <c:v>783.6</c:v>
                </c:pt>
                <c:pt idx="102">
                  <c:v>822.0999999999998</c:v>
                </c:pt>
                <c:pt idx="103">
                  <c:v>762.59999999999991</c:v>
                </c:pt>
                <c:pt idx="104">
                  <c:v>760.09999999999991</c:v>
                </c:pt>
                <c:pt idx="105">
                  <c:v>877.5</c:v>
                </c:pt>
                <c:pt idx="106">
                  <c:v>977.40000000000009</c:v>
                </c:pt>
                <c:pt idx="107">
                  <c:v>992.4</c:v>
                </c:pt>
                <c:pt idx="108">
                  <c:v>1047.5999999999999</c:v>
                </c:pt>
                <c:pt idx="109">
                  <c:v>1073.7</c:v>
                </c:pt>
                <c:pt idx="110">
                  <c:v>1162.9000000000001</c:v>
                </c:pt>
                <c:pt idx="111">
                  <c:v>1112.4000000000001</c:v>
                </c:pt>
                <c:pt idx="112">
                  <c:v>1075.8999999999999</c:v>
                </c:pt>
                <c:pt idx="113">
                  <c:v>1093.8</c:v>
                </c:pt>
                <c:pt idx="114">
                  <c:v>1089.4000000000001</c:v>
                </c:pt>
                <c:pt idx="115">
                  <c:v>1144.3</c:v>
                </c:pt>
                <c:pt idx="116">
                  <c:v>1124.5999999999999</c:v>
                </c:pt>
                <c:pt idx="117">
                  <c:v>1074.0999999999999</c:v>
                </c:pt>
                <c:pt idx="118">
                  <c:v>983.89999999999986</c:v>
                </c:pt>
                <c:pt idx="119">
                  <c:v>897.09999999999991</c:v>
                </c:pt>
                <c:pt idx="120">
                  <c:v>890.4</c:v>
                </c:pt>
                <c:pt idx="121">
                  <c:v>875.1</c:v>
                </c:pt>
                <c:pt idx="122">
                  <c:v>817.40000000000009</c:v>
                </c:pt>
                <c:pt idx="123">
                  <c:v>778.1</c:v>
                </c:pt>
                <c:pt idx="124">
                  <c:v>801.50000000000011</c:v>
                </c:pt>
                <c:pt idx="125">
                  <c:v>803.50000000000011</c:v>
                </c:pt>
                <c:pt idx="126">
                  <c:v>831.2</c:v>
                </c:pt>
                <c:pt idx="127">
                  <c:v>781.69999999999993</c:v>
                </c:pt>
                <c:pt idx="128">
                  <c:v>733.19999999999993</c:v>
                </c:pt>
                <c:pt idx="129">
                  <c:v>705.59999999999991</c:v>
                </c:pt>
                <c:pt idx="130">
                  <c:v>812.8</c:v>
                </c:pt>
                <c:pt idx="131">
                  <c:v>908.5</c:v>
                </c:pt>
                <c:pt idx="132">
                  <c:v>921.59999999999991</c:v>
                </c:pt>
                <c:pt idx="133">
                  <c:v>856.6</c:v>
                </c:pt>
                <c:pt idx="134">
                  <c:v>829.9</c:v>
                </c:pt>
                <c:pt idx="135">
                  <c:v>812.4</c:v>
                </c:pt>
                <c:pt idx="136">
                  <c:v>779.19999999999993</c:v>
                </c:pt>
                <c:pt idx="137">
                  <c:v>787.6</c:v>
                </c:pt>
                <c:pt idx="138">
                  <c:v>745.8</c:v>
                </c:pt>
                <c:pt idx="139">
                  <c:v>702.9</c:v>
                </c:pt>
                <c:pt idx="140">
                  <c:v>696.6</c:v>
                </c:pt>
                <c:pt idx="141">
                  <c:v>643.6</c:v>
                </c:pt>
                <c:pt idx="142">
                  <c:v>616.80000000000007</c:v>
                </c:pt>
                <c:pt idx="143">
                  <c:v>571.50000000000011</c:v>
                </c:pt>
                <c:pt idx="144">
                  <c:v>574.9</c:v>
                </c:pt>
                <c:pt idx="145">
                  <c:v>581.1</c:v>
                </c:pt>
                <c:pt idx="146">
                  <c:v>602.6</c:v>
                </c:pt>
                <c:pt idx="147">
                  <c:v>648.59999999999991</c:v>
                </c:pt>
                <c:pt idx="148">
                  <c:v>651.69999999999993</c:v>
                </c:pt>
                <c:pt idx="149">
                  <c:v>631.29999999999995</c:v>
                </c:pt>
                <c:pt idx="150">
                  <c:v>636.69999999999993</c:v>
                </c:pt>
                <c:pt idx="151">
                  <c:v>737.9</c:v>
                </c:pt>
                <c:pt idx="152">
                  <c:v>744.69999999999993</c:v>
                </c:pt>
                <c:pt idx="153">
                  <c:v>828.69999999999993</c:v>
                </c:pt>
                <c:pt idx="154">
                  <c:v>754.99999999999989</c:v>
                </c:pt>
                <c:pt idx="155">
                  <c:v>723.09999999999991</c:v>
                </c:pt>
                <c:pt idx="156">
                  <c:v>661.89999999999986</c:v>
                </c:pt>
                <c:pt idx="157">
                  <c:v>663.5</c:v>
                </c:pt>
                <c:pt idx="158">
                  <c:v>665.4</c:v>
                </c:pt>
                <c:pt idx="159">
                  <c:v>644.9</c:v>
                </c:pt>
                <c:pt idx="160">
                  <c:v>624.09999999999991</c:v>
                </c:pt>
                <c:pt idx="161">
                  <c:v>646.5</c:v>
                </c:pt>
                <c:pt idx="162">
                  <c:v>642.79999999999995</c:v>
                </c:pt>
                <c:pt idx="163">
                  <c:v>588.1</c:v>
                </c:pt>
                <c:pt idx="164">
                  <c:v>619.79999999999995</c:v>
                </c:pt>
                <c:pt idx="165">
                  <c:v>576</c:v>
                </c:pt>
                <c:pt idx="166">
                  <c:v>625.29999999999995</c:v>
                </c:pt>
                <c:pt idx="167">
                  <c:v>624.20000000000005</c:v>
                </c:pt>
                <c:pt idx="168">
                  <c:v>603.30000000000007</c:v>
                </c:pt>
                <c:pt idx="169">
                  <c:v>615.1</c:v>
                </c:pt>
                <c:pt idx="170">
                  <c:v>637.70000000000005</c:v>
                </c:pt>
                <c:pt idx="171">
                  <c:v>634.09999999999991</c:v>
                </c:pt>
                <c:pt idx="172">
                  <c:v>659</c:v>
                </c:pt>
                <c:pt idx="173">
                  <c:v>639</c:v>
                </c:pt>
                <c:pt idx="174">
                  <c:v>626.69999999999993</c:v>
                </c:pt>
                <c:pt idx="175">
                  <c:v>667.09999999999991</c:v>
                </c:pt>
                <c:pt idx="176">
                  <c:v>681.7</c:v>
                </c:pt>
                <c:pt idx="177">
                  <c:v>647.9</c:v>
                </c:pt>
                <c:pt idx="178">
                  <c:v>707.6</c:v>
                </c:pt>
                <c:pt idx="179">
                  <c:v>740.69999999999993</c:v>
                </c:pt>
                <c:pt idx="180">
                  <c:v>801</c:v>
                </c:pt>
                <c:pt idx="181">
                  <c:v>857.30000000000007</c:v>
                </c:pt>
                <c:pt idx="182">
                  <c:v>851.90000000000009</c:v>
                </c:pt>
                <c:pt idx="183">
                  <c:v>811.20000000000016</c:v>
                </c:pt>
                <c:pt idx="184">
                  <c:v>862.00000000000011</c:v>
                </c:pt>
                <c:pt idx="185">
                  <c:v>929.9000000000002</c:v>
                </c:pt>
                <c:pt idx="186">
                  <c:v>978.60000000000025</c:v>
                </c:pt>
                <c:pt idx="187">
                  <c:v>953.10000000000014</c:v>
                </c:pt>
                <c:pt idx="188">
                  <c:v>912.80000000000007</c:v>
                </c:pt>
                <c:pt idx="189">
                  <c:v>864.40000000000009</c:v>
                </c:pt>
                <c:pt idx="190">
                  <c:v>836.3</c:v>
                </c:pt>
                <c:pt idx="191">
                  <c:v>817.29999999999984</c:v>
                </c:pt>
                <c:pt idx="192">
                  <c:v>833.49999999999977</c:v>
                </c:pt>
                <c:pt idx="193">
                  <c:v>755.09999999999991</c:v>
                </c:pt>
                <c:pt idx="194">
                  <c:v>795.59999999999991</c:v>
                </c:pt>
                <c:pt idx="195">
                  <c:v>844.59999999999991</c:v>
                </c:pt>
                <c:pt idx="196">
                  <c:v>793.70000000000016</c:v>
                </c:pt>
                <c:pt idx="197">
                  <c:v>754.50000000000011</c:v>
                </c:pt>
                <c:pt idx="198">
                  <c:v>750.9</c:v>
                </c:pt>
                <c:pt idx="199">
                  <c:v>788.9</c:v>
                </c:pt>
                <c:pt idx="200">
                  <c:v>824.4</c:v>
                </c:pt>
                <c:pt idx="201">
                  <c:v>835.5</c:v>
                </c:pt>
                <c:pt idx="202">
                  <c:v>838.09999999999991</c:v>
                </c:pt>
                <c:pt idx="203">
                  <c:v>810.59999999999991</c:v>
                </c:pt>
                <c:pt idx="204">
                  <c:v>777.19999999999993</c:v>
                </c:pt>
                <c:pt idx="205">
                  <c:v>828.09999999999991</c:v>
                </c:pt>
                <c:pt idx="206">
                  <c:v>769.8</c:v>
                </c:pt>
                <c:pt idx="207">
                  <c:v>758.69999999999993</c:v>
                </c:pt>
                <c:pt idx="208">
                  <c:v>702.5</c:v>
                </c:pt>
                <c:pt idx="209">
                  <c:v>727.6</c:v>
                </c:pt>
                <c:pt idx="210">
                  <c:v>727.5</c:v>
                </c:pt>
                <c:pt idx="211">
                  <c:v>683.59999999999991</c:v>
                </c:pt>
                <c:pt idx="212">
                  <c:v>637.29999999999995</c:v>
                </c:pt>
                <c:pt idx="213">
                  <c:v>618.19999999999993</c:v>
                </c:pt>
                <c:pt idx="214">
                  <c:v>690.5</c:v>
                </c:pt>
                <c:pt idx="215">
                  <c:v>752.7</c:v>
                </c:pt>
                <c:pt idx="216">
                  <c:v>739.80000000000007</c:v>
                </c:pt>
                <c:pt idx="217">
                  <c:v>751.2</c:v>
                </c:pt>
                <c:pt idx="218">
                  <c:v>763.1</c:v>
                </c:pt>
                <c:pt idx="219">
                  <c:v>741</c:v>
                </c:pt>
                <c:pt idx="220">
                  <c:v>752.49999999999989</c:v>
                </c:pt>
                <c:pt idx="221">
                  <c:v>711</c:v>
                </c:pt>
                <c:pt idx="222">
                  <c:v>655.4</c:v>
                </c:pt>
                <c:pt idx="223">
                  <c:v>735.09999999999991</c:v>
                </c:pt>
                <c:pt idx="224">
                  <c:v>772.6</c:v>
                </c:pt>
                <c:pt idx="225">
                  <c:v>802.09999999999991</c:v>
                </c:pt>
                <c:pt idx="226">
                  <c:v>697</c:v>
                </c:pt>
                <c:pt idx="227">
                  <c:v>629.30000000000007</c:v>
                </c:pt>
                <c:pt idx="228">
                  <c:v>658.1</c:v>
                </c:pt>
                <c:pt idx="229">
                  <c:v>629.1</c:v>
                </c:pt>
                <c:pt idx="230">
                  <c:v>596.29999999999995</c:v>
                </c:pt>
                <c:pt idx="231">
                  <c:v>587.29999999999995</c:v>
                </c:pt>
                <c:pt idx="232">
                  <c:v>578.79999999999995</c:v>
                </c:pt>
                <c:pt idx="233">
                  <c:v>637.49999999999989</c:v>
                </c:pt>
                <c:pt idx="234">
                  <c:v>660.19999999999993</c:v>
                </c:pt>
                <c:pt idx="235">
                  <c:v>610.70000000000005</c:v>
                </c:pt>
                <c:pt idx="236">
                  <c:v>600.20000000000005</c:v>
                </c:pt>
                <c:pt idx="237">
                  <c:v>548.4</c:v>
                </c:pt>
                <c:pt idx="238">
                  <c:v>531.20000000000005</c:v>
                </c:pt>
                <c:pt idx="239">
                  <c:v>569.6</c:v>
                </c:pt>
                <c:pt idx="240">
                  <c:v>530.90000000000009</c:v>
                </c:pt>
                <c:pt idx="241">
                  <c:v>500.90000000000003</c:v>
                </c:pt>
                <c:pt idx="242">
                  <c:v>515.70000000000005</c:v>
                </c:pt>
                <c:pt idx="243">
                  <c:v>646.79999999999995</c:v>
                </c:pt>
                <c:pt idx="244">
                  <c:v>656</c:v>
                </c:pt>
                <c:pt idx="245">
                  <c:v>720</c:v>
                </c:pt>
                <c:pt idx="246">
                  <c:v>772</c:v>
                </c:pt>
                <c:pt idx="247">
                  <c:v>732.30000000000007</c:v>
                </c:pt>
                <c:pt idx="248">
                  <c:v>732.7</c:v>
                </c:pt>
                <c:pt idx="249">
                  <c:v>821.80000000000018</c:v>
                </c:pt>
                <c:pt idx="250">
                  <c:v>884.4000000000002</c:v>
                </c:pt>
                <c:pt idx="251">
                  <c:v>927.80000000000018</c:v>
                </c:pt>
                <c:pt idx="252">
                  <c:v>942.40000000000009</c:v>
                </c:pt>
                <c:pt idx="253">
                  <c:v>962.60000000000014</c:v>
                </c:pt>
                <c:pt idx="254">
                  <c:v>1005.0000000000001</c:v>
                </c:pt>
                <c:pt idx="255">
                  <c:v>898.1</c:v>
                </c:pt>
                <c:pt idx="256">
                  <c:v>916.10000000000014</c:v>
                </c:pt>
                <c:pt idx="257">
                  <c:v>796.7</c:v>
                </c:pt>
                <c:pt idx="258">
                  <c:v>741.2</c:v>
                </c:pt>
                <c:pt idx="259">
                  <c:v>750.40000000000009</c:v>
                </c:pt>
                <c:pt idx="260">
                  <c:v>758.19999999999993</c:v>
                </c:pt>
                <c:pt idx="261">
                  <c:v>750.8</c:v>
                </c:pt>
                <c:pt idx="262">
                  <c:v>712.8</c:v>
                </c:pt>
                <c:pt idx="263">
                  <c:v>708.9</c:v>
                </c:pt>
                <c:pt idx="264">
                  <c:v>820.6</c:v>
                </c:pt>
                <c:pt idx="265">
                  <c:v>897.40000000000009</c:v>
                </c:pt>
                <c:pt idx="266">
                  <c:v>859</c:v>
                </c:pt>
                <c:pt idx="267">
                  <c:v>861.8</c:v>
                </c:pt>
                <c:pt idx="268">
                  <c:v>892.4</c:v>
                </c:pt>
                <c:pt idx="269">
                  <c:v>896.2</c:v>
                </c:pt>
                <c:pt idx="270">
                  <c:v>886.90000000000009</c:v>
                </c:pt>
                <c:pt idx="271">
                  <c:v>921.5</c:v>
                </c:pt>
                <c:pt idx="272">
                  <c:v>888.30000000000007</c:v>
                </c:pt>
                <c:pt idx="273">
                  <c:v>872.00000000000011</c:v>
                </c:pt>
                <c:pt idx="274">
                  <c:v>914.7</c:v>
                </c:pt>
                <c:pt idx="275">
                  <c:v>855.79999999999984</c:v>
                </c:pt>
                <c:pt idx="276">
                  <c:v>760.19999999999993</c:v>
                </c:pt>
                <c:pt idx="277">
                  <c:v>696.90000000000009</c:v>
                </c:pt>
                <c:pt idx="278">
                  <c:v>693.9</c:v>
                </c:pt>
                <c:pt idx="279">
                  <c:v>686.30000000000007</c:v>
                </c:pt>
                <c:pt idx="280">
                  <c:v>654.99999999999989</c:v>
                </c:pt>
                <c:pt idx="281">
                  <c:v>649.19999999999993</c:v>
                </c:pt>
                <c:pt idx="282">
                  <c:v>698.49999999999989</c:v>
                </c:pt>
                <c:pt idx="283">
                  <c:v>689</c:v>
                </c:pt>
                <c:pt idx="284">
                  <c:v>721.59999999999991</c:v>
                </c:pt>
                <c:pt idx="285">
                  <c:v>692</c:v>
                </c:pt>
                <c:pt idx="286">
                  <c:v>673.49999999999989</c:v>
                </c:pt>
                <c:pt idx="287">
                  <c:v>690.30000000000007</c:v>
                </c:pt>
                <c:pt idx="288">
                  <c:v>711.3</c:v>
                </c:pt>
                <c:pt idx="289">
                  <c:v>698.49999999999989</c:v>
                </c:pt>
                <c:pt idx="290">
                  <c:v>750.49999999999989</c:v>
                </c:pt>
                <c:pt idx="291">
                  <c:v>774.49999999999989</c:v>
                </c:pt>
                <c:pt idx="292">
                  <c:v>766.0999999999998</c:v>
                </c:pt>
                <c:pt idx="293">
                  <c:v>838.99999999999977</c:v>
                </c:pt>
                <c:pt idx="294">
                  <c:v>769.5999999999998</c:v>
                </c:pt>
                <c:pt idx="295">
                  <c:v>723.09999999999991</c:v>
                </c:pt>
                <c:pt idx="296">
                  <c:v>753.3</c:v>
                </c:pt>
                <c:pt idx="297">
                  <c:v>723.8</c:v>
                </c:pt>
                <c:pt idx="298">
                  <c:v>727.1</c:v>
                </c:pt>
                <c:pt idx="299">
                  <c:v>678.80000000000007</c:v>
                </c:pt>
                <c:pt idx="300">
                  <c:v>654.6</c:v>
                </c:pt>
                <c:pt idx="301">
                  <c:v>648.40000000000009</c:v>
                </c:pt>
                <c:pt idx="302">
                  <c:v>606.70000000000005</c:v>
                </c:pt>
                <c:pt idx="303">
                  <c:v>563.80000000000007</c:v>
                </c:pt>
                <c:pt idx="304">
                  <c:v>582.50000000000011</c:v>
                </c:pt>
                <c:pt idx="305">
                  <c:v>524.70000000000005</c:v>
                </c:pt>
                <c:pt idx="306">
                  <c:v>598.29999999999995</c:v>
                </c:pt>
                <c:pt idx="307">
                  <c:v>630.6</c:v>
                </c:pt>
                <c:pt idx="308">
                  <c:v>614.9</c:v>
                </c:pt>
                <c:pt idx="309">
                  <c:v>608.5</c:v>
                </c:pt>
                <c:pt idx="310">
                  <c:v>570.29999999999995</c:v>
                </c:pt>
                <c:pt idx="311">
                  <c:v>647.9</c:v>
                </c:pt>
                <c:pt idx="312">
                  <c:v>643.6</c:v>
                </c:pt>
                <c:pt idx="313">
                  <c:v>648.29999999999995</c:v>
                </c:pt>
                <c:pt idx="314">
                  <c:v>695.59999999999991</c:v>
                </c:pt>
                <c:pt idx="315">
                  <c:v>750.09999999999991</c:v>
                </c:pt>
                <c:pt idx="316">
                  <c:v>744.09999999999991</c:v>
                </c:pt>
                <c:pt idx="317">
                  <c:v>705.89999999999986</c:v>
                </c:pt>
                <c:pt idx="318">
                  <c:v>628.69999999999993</c:v>
                </c:pt>
                <c:pt idx="319">
                  <c:v>626.89999999999986</c:v>
                </c:pt>
                <c:pt idx="320">
                  <c:v>603.69999999999993</c:v>
                </c:pt>
                <c:pt idx="321">
                  <c:v>651.4</c:v>
                </c:pt>
                <c:pt idx="322">
                  <c:v>674.3</c:v>
                </c:pt>
                <c:pt idx="323">
                  <c:v>652.4</c:v>
                </c:pt>
                <c:pt idx="324">
                  <c:v>621.6</c:v>
                </c:pt>
                <c:pt idx="325">
                  <c:v>622.5</c:v>
                </c:pt>
                <c:pt idx="326">
                  <c:v>595.30000000000007</c:v>
                </c:pt>
                <c:pt idx="327">
                  <c:v>547.90000000000009</c:v>
                </c:pt>
                <c:pt idx="328">
                  <c:v>523.20000000000005</c:v>
                </c:pt>
                <c:pt idx="329">
                  <c:v>596.30000000000007</c:v>
                </c:pt>
                <c:pt idx="330">
                  <c:v>627.80000000000007</c:v>
                </c:pt>
                <c:pt idx="331">
                  <c:v>616.5</c:v>
                </c:pt>
                <c:pt idx="332">
                  <c:v>653.1</c:v>
                </c:pt>
                <c:pt idx="333">
                  <c:v>684.3</c:v>
                </c:pt>
                <c:pt idx="334">
                  <c:v>704</c:v>
                </c:pt>
                <c:pt idx="335">
                  <c:v>732</c:v>
                </c:pt>
                <c:pt idx="336">
                  <c:v>767.9</c:v>
                </c:pt>
                <c:pt idx="337">
                  <c:v>838.30000000000007</c:v>
                </c:pt>
                <c:pt idx="338">
                  <c:v>823.2</c:v>
                </c:pt>
                <c:pt idx="339">
                  <c:v>848.80000000000007</c:v>
                </c:pt>
                <c:pt idx="340">
                  <c:v>815.80000000000007</c:v>
                </c:pt>
                <c:pt idx="341">
                  <c:v>817.2</c:v>
                </c:pt>
                <c:pt idx="342">
                  <c:v>833.30000000000007</c:v>
                </c:pt>
                <c:pt idx="343">
                  <c:v>907.50000000000011</c:v>
                </c:pt>
                <c:pt idx="344">
                  <c:v>861.3</c:v>
                </c:pt>
                <c:pt idx="345">
                  <c:v>951.80000000000007</c:v>
                </c:pt>
                <c:pt idx="346">
                  <c:v>915.90000000000009</c:v>
                </c:pt>
                <c:pt idx="347">
                  <c:v>902.9</c:v>
                </c:pt>
                <c:pt idx="348">
                  <c:v>946.9</c:v>
                </c:pt>
                <c:pt idx="349">
                  <c:v>885.30000000000007</c:v>
                </c:pt>
                <c:pt idx="350">
                  <c:v>874.40000000000009</c:v>
                </c:pt>
                <c:pt idx="351">
                  <c:v>838.1</c:v>
                </c:pt>
                <c:pt idx="352">
                  <c:v>937.2</c:v>
                </c:pt>
                <c:pt idx="353">
                  <c:v>945.40000000000009</c:v>
                </c:pt>
                <c:pt idx="354">
                  <c:v>948.00000000000011</c:v>
                </c:pt>
                <c:pt idx="355">
                  <c:v>865.6</c:v>
                </c:pt>
                <c:pt idx="356">
                  <c:v>888.90000000000009</c:v>
                </c:pt>
                <c:pt idx="357">
                  <c:v>803.40000000000009</c:v>
                </c:pt>
                <c:pt idx="358">
                  <c:v>764.40000000000009</c:v>
                </c:pt>
                <c:pt idx="359">
                  <c:v>748.1</c:v>
                </c:pt>
                <c:pt idx="360">
                  <c:v>655.5</c:v>
                </c:pt>
                <c:pt idx="361">
                  <c:v>688.40000000000009</c:v>
                </c:pt>
                <c:pt idx="362">
                  <c:v>696.90000000000009</c:v>
                </c:pt>
                <c:pt idx="363">
                  <c:v>708.10000000000014</c:v>
                </c:pt>
                <c:pt idx="364">
                  <c:v>645.1</c:v>
                </c:pt>
                <c:pt idx="365">
                  <c:v>601</c:v>
                </c:pt>
                <c:pt idx="366">
                  <c:v>546.5</c:v>
                </c:pt>
                <c:pt idx="367">
                  <c:v>540.1</c:v>
                </c:pt>
                <c:pt idx="368">
                  <c:v>550.29999999999995</c:v>
                </c:pt>
                <c:pt idx="369">
                  <c:v>542.19999999999993</c:v>
                </c:pt>
                <c:pt idx="370">
                  <c:v>657.59999999999991</c:v>
                </c:pt>
                <c:pt idx="371">
                  <c:v>662.60000000000014</c:v>
                </c:pt>
                <c:pt idx="372">
                  <c:v>719.40000000000009</c:v>
                </c:pt>
                <c:pt idx="373">
                  <c:v>639.70000000000005</c:v>
                </c:pt>
                <c:pt idx="374">
                  <c:v>725.7</c:v>
                </c:pt>
                <c:pt idx="375">
                  <c:v>776</c:v>
                </c:pt>
                <c:pt idx="376">
                  <c:v>780.9</c:v>
                </c:pt>
                <c:pt idx="377">
                  <c:v>772.2</c:v>
                </c:pt>
                <c:pt idx="378">
                  <c:v>866.4</c:v>
                </c:pt>
                <c:pt idx="379">
                  <c:v>886.6</c:v>
                </c:pt>
                <c:pt idx="380">
                  <c:v>889.7</c:v>
                </c:pt>
                <c:pt idx="381">
                  <c:v>917.10000000000014</c:v>
                </c:pt>
                <c:pt idx="382">
                  <c:v>873.90000000000009</c:v>
                </c:pt>
                <c:pt idx="383">
                  <c:v>909.1</c:v>
                </c:pt>
                <c:pt idx="384">
                  <c:v>902.6</c:v>
                </c:pt>
                <c:pt idx="385">
                  <c:v>1027.6000000000001</c:v>
                </c:pt>
                <c:pt idx="386">
                  <c:v>993.30000000000007</c:v>
                </c:pt>
                <c:pt idx="387">
                  <c:v>1004.7000000000002</c:v>
                </c:pt>
                <c:pt idx="388">
                  <c:v>1046.7000000000003</c:v>
                </c:pt>
                <c:pt idx="389">
                  <c:v>1035.3000000000002</c:v>
                </c:pt>
                <c:pt idx="390">
                  <c:v>1028.0999999999999</c:v>
                </c:pt>
                <c:pt idx="391">
                  <c:v>1001.1</c:v>
                </c:pt>
                <c:pt idx="392">
                  <c:v>1111.5</c:v>
                </c:pt>
                <c:pt idx="393">
                  <c:v>1058.5</c:v>
                </c:pt>
                <c:pt idx="394">
                  <c:v>1044.4000000000001</c:v>
                </c:pt>
                <c:pt idx="395">
                  <c:v>986.30000000000007</c:v>
                </c:pt>
                <c:pt idx="396">
                  <c:v>1001.6600000000001</c:v>
                </c:pt>
                <c:pt idx="397">
                  <c:v>932.46000000000015</c:v>
                </c:pt>
                <c:pt idx="398">
                  <c:v>849.46</c:v>
                </c:pt>
                <c:pt idx="399">
                  <c:v>802.76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952D-DA41-BAB5-2F5D7EEB7C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92035912"/>
        <c:axId val="-2072446808"/>
      </c:lineChart>
      <c:dateAx>
        <c:axId val="-2092035912"/>
        <c:scaling>
          <c:orientation val="minMax"/>
          <c:max val="45694"/>
        </c:scaling>
        <c:delete val="0"/>
        <c:axPos val="b"/>
        <c:majorGridlines/>
        <c:minorGridlines/>
        <c:numFmt formatCode="mmm\-yy" sourceLinked="1"/>
        <c:majorTickMark val="out"/>
        <c:minorTickMark val="none"/>
        <c:tickLblPos val="nextTo"/>
        <c:crossAx val="-2072446808"/>
        <c:crosses val="autoZero"/>
        <c:auto val="1"/>
        <c:lblOffset val="100"/>
        <c:baseTimeUnit val="months"/>
        <c:majorUnit val="6"/>
        <c:minorUnit val="12"/>
      </c:dateAx>
      <c:valAx>
        <c:axId val="-2072446808"/>
        <c:scaling>
          <c:orientation val="minMax"/>
          <c:max val="1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400" baseline="0"/>
                </a:pPr>
                <a:r>
                  <a:rPr lang="en-US" sz="1400" baseline="0"/>
                  <a:t>mm precipitation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crossAx val="-2092035912"/>
        <c:crossesAt val="1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12239846778258678"/>
          <c:y val="0.13830662385556236"/>
          <c:w val="0.12814371556558515"/>
          <c:h val="0.16354398351691882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3465283124599E-2"/>
          <c:y val="0.101759093328168"/>
          <c:w val="0.88930725517614195"/>
          <c:h val="0.70729340937501906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Data!$I$4</c:f>
              <c:strCache>
                <c:ptCount val="1"/>
                <c:pt idx="0">
                  <c:v>12 Month Total</c:v>
                </c:pt>
              </c:strCache>
            </c:strRef>
          </c:tx>
          <c:spPr>
            <a:ln w="44450">
              <a:solidFill>
                <a:srgbClr val="0432FF"/>
              </a:solidFill>
            </a:ln>
          </c:spPr>
          <c:invertIfNegative val="0"/>
          <c:trendline>
            <c:trendlineType val="linear"/>
            <c:dispRSqr val="0"/>
            <c:dispEq val="0"/>
          </c:trendline>
          <c:cat>
            <c:strRef>
              <c:f>Data!$C$18:$C$411</c:f>
              <c:strCache>
                <c:ptCount val="394"/>
                <c:pt idx="0">
                  <c:v>1992 January</c:v>
                </c:pt>
                <c:pt idx="1">
                  <c:v>1992 February</c:v>
                </c:pt>
                <c:pt idx="2">
                  <c:v>1992 March</c:v>
                </c:pt>
                <c:pt idx="3">
                  <c:v>1992 April</c:v>
                </c:pt>
                <c:pt idx="4">
                  <c:v>1992 May</c:v>
                </c:pt>
                <c:pt idx="5">
                  <c:v>1992 June</c:v>
                </c:pt>
                <c:pt idx="6">
                  <c:v>1992 July</c:v>
                </c:pt>
                <c:pt idx="7">
                  <c:v>1992 August</c:v>
                </c:pt>
                <c:pt idx="8">
                  <c:v>1992 September</c:v>
                </c:pt>
                <c:pt idx="9">
                  <c:v>1992 October</c:v>
                </c:pt>
                <c:pt idx="10">
                  <c:v>1992 November</c:v>
                </c:pt>
                <c:pt idx="11">
                  <c:v>1992 December</c:v>
                </c:pt>
                <c:pt idx="12">
                  <c:v>1993 January</c:v>
                </c:pt>
                <c:pt idx="13">
                  <c:v>1993 February</c:v>
                </c:pt>
                <c:pt idx="14">
                  <c:v>1993 March</c:v>
                </c:pt>
                <c:pt idx="15">
                  <c:v>1993 April</c:v>
                </c:pt>
                <c:pt idx="16">
                  <c:v>1993 May</c:v>
                </c:pt>
                <c:pt idx="17">
                  <c:v>1993 June</c:v>
                </c:pt>
                <c:pt idx="18">
                  <c:v>1993 July</c:v>
                </c:pt>
                <c:pt idx="19">
                  <c:v>1993 August</c:v>
                </c:pt>
                <c:pt idx="20">
                  <c:v>1993 September</c:v>
                </c:pt>
                <c:pt idx="21">
                  <c:v>1993 October</c:v>
                </c:pt>
                <c:pt idx="22">
                  <c:v>1993 November</c:v>
                </c:pt>
                <c:pt idx="23">
                  <c:v>1993 December</c:v>
                </c:pt>
                <c:pt idx="24">
                  <c:v>1994 January</c:v>
                </c:pt>
                <c:pt idx="25">
                  <c:v>1994 February</c:v>
                </c:pt>
                <c:pt idx="26">
                  <c:v>1994 March</c:v>
                </c:pt>
                <c:pt idx="27">
                  <c:v>1994 April</c:v>
                </c:pt>
                <c:pt idx="28">
                  <c:v>1994 May</c:v>
                </c:pt>
                <c:pt idx="29">
                  <c:v>1994 June</c:v>
                </c:pt>
                <c:pt idx="30">
                  <c:v>1994 July</c:v>
                </c:pt>
                <c:pt idx="31">
                  <c:v>1994 August</c:v>
                </c:pt>
                <c:pt idx="32">
                  <c:v>1994 September</c:v>
                </c:pt>
                <c:pt idx="33">
                  <c:v>1994 October</c:v>
                </c:pt>
                <c:pt idx="34">
                  <c:v>1994 November</c:v>
                </c:pt>
                <c:pt idx="35">
                  <c:v>1994 December</c:v>
                </c:pt>
                <c:pt idx="36">
                  <c:v>1995 January</c:v>
                </c:pt>
                <c:pt idx="37">
                  <c:v>1995 February</c:v>
                </c:pt>
                <c:pt idx="38">
                  <c:v>1995 March</c:v>
                </c:pt>
                <c:pt idx="39">
                  <c:v>1995 April</c:v>
                </c:pt>
                <c:pt idx="40">
                  <c:v>1995 May</c:v>
                </c:pt>
                <c:pt idx="41">
                  <c:v>1995 June</c:v>
                </c:pt>
                <c:pt idx="42">
                  <c:v>1995 July</c:v>
                </c:pt>
                <c:pt idx="43">
                  <c:v>1995 August</c:v>
                </c:pt>
                <c:pt idx="44">
                  <c:v>1995 September</c:v>
                </c:pt>
                <c:pt idx="45">
                  <c:v>1995 October</c:v>
                </c:pt>
                <c:pt idx="46">
                  <c:v>1995 November</c:v>
                </c:pt>
                <c:pt idx="47">
                  <c:v>1995 December</c:v>
                </c:pt>
                <c:pt idx="48">
                  <c:v>1996 January</c:v>
                </c:pt>
                <c:pt idx="49">
                  <c:v>1996 February</c:v>
                </c:pt>
                <c:pt idx="50">
                  <c:v>1996 March</c:v>
                </c:pt>
                <c:pt idx="51">
                  <c:v>1996 April</c:v>
                </c:pt>
                <c:pt idx="52">
                  <c:v>1996 May</c:v>
                </c:pt>
                <c:pt idx="53">
                  <c:v>1996 June</c:v>
                </c:pt>
                <c:pt idx="54">
                  <c:v>1996 July</c:v>
                </c:pt>
                <c:pt idx="55">
                  <c:v>1996 August</c:v>
                </c:pt>
                <c:pt idx="56">
                  <c:v>1996 September</c:v>
                </c:pt>
                <c:pt idx="57">
                  <c:v>1996 October</c:v>
                </c:pt>
                <c:pt idx="58">
                  <c:v>1996 November</c:v>
                </c:pt>
                <c:pt idx="59">
                  <c:v>1996 December</c:v>
                </c:pt>
                <c:pt idx="60">
                  <c:v>1997 January</c:v>
                </c:pt>
                <c:pt idx="61">
                  <c:v>1997 February</c:v>
                </c:pt>
                <c:pt idx="62">
                  <c:v>1997 March</c:v>
                </c:pt>
                <c:pt idx="63">
                  <c:v>1997 April</c:v>
                </c:pt>
                <c:pt idx="64">
                  <c:v>1997 May</c:v>
                </c:pt>
                <c:pt idx="65">
                  <c:v>1997 June</c:v>
                </c:pt>
                <c:pt idx="66">
                  <c:v>1997 July</c:v>
                </c:pt>
                <c:pt idx="67">
                  <c:v>1997 August</c:v>
                </c:pt>
                <c:pt idx="68">
                  <c:v>1997 September</c:v>
                </c:pt>
                <c:pt idx="69">
                  <c:v>1997 October</c:v>
                </c:pt>
                <c:pt idx="70">
                  <c:v>1997 November</c:v>
                </c:pt>
                <c:pt idx="71">
                  <c:v>1997 December</c:v>
                </c:pt>
                <c:pt idx="72">
                  <c:v>1998 January</c:v>
                </c:pt>
                <c:pt idx="73">
                  <c:v>1998 February</c:v>
                </c:pt>
                <c:pt idx="74">
                  <c:v>1998 March</c:v>
                </c:pt>
                <c:pt idx="75">
                  <c:v>1998 April</c:v>
                </c:pt>
                <c:pt idx="76">
                  <c:v>1998 May</c:v>
                </c:pt>
                <c:pt idx="77">
                  <c:v>1998 June</c:v>
                </c:pt>
                <c:pt idx="78">
                  <c:v>1998 July</c:v>
                </c:pt>
                <c:pt idx="79">
                  <c:v>1998 August</c:v>
                </c:pt>
                <c:pt idx="80">
                  <c:v>1998 September</c:v>
                </c:pt>
                <c:pt idx="81">
                  <c:v>1998 October</c:v>
                </c:pt>
                <c:pt idx="82">
                  <c:v>1998 November</c:v>
                </c:pt>
                <c:pt idx="83">
                  <c:v>1998 December</c:v>
                </c:pt>
                <c:pt idx="84">
                  <c:v>1999 January</c:v>
                </c:pt>
                <c:pt idx="85">
                  <c:v>1999 February</c:v>
                </c:pt>
                <c:pt idx="86">
                  <c:v>1999 March</c:v>
                </c:pt>
                <c:pt idx="87">
                  <c:v>1999 April</c:v>
                </c:pt>
                <c:pt idx="88">
                  <c:v>1999 May</c:v>
                </c:pt>
                <c:pt idx="89">
                  <c:v>1999 June</c:v>
                </c:pt>
                <c:pt idx="90">
                  <c:v>1999 July</c:v>
                </c:pt>
                <c:pt idx="91">
                  <c:v>1999 August</c:v>
                </c:pt>
                <c:pt idx="92">
                  <c:v>1999 September</c:v>
                </c:pt>
                <c:pt idx="93">
                  <c:v>1999 October</c:v>
                </c:pt>
                <c:pt idx="94">
                  <c:v>1999 November</c:v>
                </c:pt>
                <c:pt idx="95">
                  <c:v>1999 December</c:v>
                </c:pt>
                <c:pt idx="96">
                  <c:v>2000 January</c:v>
                </c:pt>
                <c:pt idx="97">
                  <c:v>2000 February</c:v>
                </c:pt>
                <c:pt idx="98">
                  <c:v>2000 March</c:v>
                </c:pt>
                <c:pt idx="99">
                  <c:v>2000 April</c:v>
                </c:pt>
                <c:pt idx="100">
                  <c:v>2000 May</c:v>
                </c:pt>
                <c:pt idx="101">
                  <c:v>2000 June</c:v>
                </c:pt>
                <c:pt idx="102">
                  <c:v>2000 July</c:v>
                </c:pt>
                <c:pt idx="103">
                  <c:v>2000 August</c:v>
                </c:pt>
                <c:pt idx="104">
                  <c:v>2000 September</c:v>
                </c:pt>
                <c:pt idx="105">
                  <c:v>2000 October</c:v>
                </c:pt>
                <c:pt idx="106">
                  <c:v>2000 November</c:v>
                </c:pt>
                <c:pt idx="107">
                  <c:v>2000 December</c:v>
                </c:pt>
                <c:pt idx="108">
                  <c:v>2001 January</c:v>
                </c:pt>
                <c:pt idx="109">
                  <c:v>2001 February</c:v>
                </c:pt>
                <c:pt idx="110">
                  <c:v>2001 March</c:v>
                </c:pt>
                <c:pt idx="111">
                  <c:v>2001 April</c:v>
                </c:pt>
                <c:pt idx="112">
                  <c:v>2001 May</c:v>
                </c:pt>
                <c:pt idx="113">
                  <c:v>2001 June</c:v>
                </c:pt>
                <c:pt idx="114">
                  <c:v>2001 July</c:v>
                </c:pt>
                <c:pt idx="115">
                  <c:v>2001 August</c:v>
                </c:pt>
                <c:pt idx="116">
                  <c:v>2001 September</c:v>
                </c:pt>
                <c:pt idx="117">
                  <c:v>2001 October</c:v>
                </c:pt>
                <c:pt idx="118">
                  <c:v>2001 November</c:v>
                </c:pt>
                <c:pt idx="119">
                  <c:v>2001 December</c:v>
                </c:pt>
                <c:pt idx="120">
                  <c:v>2002 January</c:v>
                </c:pt>
                <c:pt idx="121">
                  <c:v>2002 February</c:v>
                </c:pt>
                <c:pt idx="122">
                  <c:v>2002 March</c:v>
                </c:pt>
                <c:pt idx="123">
                  <c:v>2002 April</c:v>
                </c:pt>
                <c:pt idx="124">
                  <c:v>2002 May</c:v>
                </c:pt>
                <c:pt idx="125">
                  <c:v>2002 June</c:v>
                </c:pt>
                <c:pt idx="126">
                  <c:v>2002 July</c:v>
                </c:pt>
                <c:pt idx="127">
                  <c:v>2002 August</c:v>
                </c:pt>
                <c:pt idx="128">
                  <c:v>2002 September</c:v>
                </c:pt>
                <c:pt idx="129">
                  <c:v>2002 October</c:v>
                </c:pt>
                <c:pt idx="130">
                  <c:v>2002 November</c:v>
                </c:pt>
                <c:pt idx="131">
                  <c:v>2002 December</c:v>
                </c:pt>
                <c:pt idx="132">
                  <c:v>2003 January</c:v>
                </c:pt>
                <c:pt idx="133">
                  <c:v>2003 February</c:v>
                </c:pt>
                <c:pt idx="134">
                  <c:v>2003 March</c:v>
                </c:pt>
                <c:pt idx="135">
                  <c:v>2003 April</c:v>
                </c:pt>
                <c:pt idx="136">
                  <c:v>2003 May</c:v>
                </c:pt>
                <c:pt idx="137">
                  <c:v>2003 June</c:v>
                </c:pt>
                <c:pt idx="138">
                  <c:v>2003 July</c:v>
                </c:pt>
                <c:pt idx="139">
                  <c:v>2003 August</c:v>
                </c:pt>
                <c:pt idx="140">
                  <c:v>2003 September</c:v>
                </c:pt>
                <c:pt idx="141">
                  <c:v>2003 October</c:v>
                </c:pt>
                <c:pt idx="142">
                  <c:v>2003 November</c:v>
                </c:pt>
                <c:pt idx="143">
                  <c:v>2003 December</c:v>
                </c:pt>
                <c:pt idx="144">
                  <c:v>2004 January</c:v>
                </c:pt>
                <c:pt idx="145">
                  <c:v>2004 February</c:v>
                </c:pt>
                <c:pt idx="146">
                  <c:v>2004 March</c:v>
                </c:pt>
                <c:pt idx="147">
                  <c:v>2004 April</c:v>
                </c:pt>
                <c:pt idx="148">
                  <c:v>2004 May</c:v>
                </c:pt>
                <c:pt idx="149">
                  <c:v>2004 June</c:v>
                </c:pt>
                <c:pt idx="150">
                  <c:v>2004 July</c:v>
                </c:pt>
                <c:pt idx="151">
                  <c:v>2004 August</c:v>
                </c:pt>
                <c:pt idx="152">
                  <c:v>2004 September</c:v>
                </c:pt>
                <c:pt idx="153">
                  <c:v>2004 October</c:v>
                </c:pt>
                <c:pt idx="154">
                  <c:v>2004 November</c:v>
                </c:pt>
                <c:pt idx="155">
                  <c:v>2004 December</c:v>
                </c:pt>
                <c:pt idx="156">
                  <c:v>2005 January</c:v>
                </c:pt>
                <c:pt idx="157">
                  <c:v>2005 February</c:v>
                </c:pt>
                <c:pt idx="158">
                  <c:v>2005 March</c:v>
                </c:pt>
                <c:pt idx="159">
                  <c:v>2005 April</c:v>
                </c:pt>
                <c:pt idx="160">
                  <c:v>2005 May</c:v>
                </c:pt>
                <c:pt idx="161">
                  <c:v>2005 June</c:v>
                </c:pt>
                <c:pt idx="162">
                  <c:v>2005 July</c:v>
                </c:pt>
                <c:pt idx="163">
                  <c:v>2005 August</c:v>
                </c:pt>
                <c:pt idx="164">
                  <c:v>2005 September</c:v>
                </c:pt>
                <c:pt idx="165">
                  <c:v>2005 October</c:v>
                </c:pt>
                <c:pt idx="166">
                  <c:v>2005 November</c:v>
                </c:pt>
                <c:pt idx="167">
                  <c:v>2005 December</c:v>
                </c:pt>
                <c:pt idx="168">
                  <c:v>2006 January</c:v>
                </c:pt>
                <c:pt idx="169">
                  <c:v>2006 February</c:v>
                </c:pt>
                <c:pt idx="170">
                  <c:v>2006 March</c:v>
                </c:pt>
                <c:pt idx="171">
                  <c:v>2006 April</c:v>
                </c:pt>
                <c:pt idx="172">
                  <c:v>2006 May</c:v>
                </c:pt>
                <c:pt idx="173">
                  <c:v>2006 June</c:v>
                </c:pt>
                <c:pt idx="174">
                  <c:v>2006 July</c:v>
                </c:pt>
                <c:pt idx="175">
                  <c:v>2006 August</c:v>
                </c:pt>
                <c:pt idx="176">
                  <c:v>2006 September</c:v>
                </c:pt>
                <c:pt idx="177">
                  <c:v>2006 October</c:v>
                </c:pt>
                <c:pt idx="178">
                  <c:v>2006 November</c:v>
                </c:pt>
                <c:pt idx="179">
                  <c:v>2006 December</c:v>
                </c:pt>
                <c:pt idx="180">
                  <c:v>2007 January</c:v>
                </c:pt>
                <c:pt idx="181">
                  <c:v>2007 February</c:v>
                </c:pt>
                <c:pt idx="182">
                  <c:v>2007 March</c:v>
                </c:pt>
                <c:pt idx="183">
                  <c:v>2007 April</c:v>
                </c:pt>
                <c:pt idx="184">
                  <c:v>2007 May</c:v>
                </c:pt>
                <c:pt idx="185">
                  <c:v>2007 June</c:v>
                </c:pt>
                <c:pt idx="186">
                  <c:v>2007 July</c:v>
                </c:pt>
                <c:pt idx="187">
                  <c:v>2007 August</c:v>
                </c:pt>
                <c:pt idx="188">
                  <c:v>2007 September</c:v>
                </c:pt>
                <c:pt idx="189">
                  <c:v>2007 October</c:v>
                </c:pt>
                <c:pt idx="190">
                  <c:v>2007 November</c:v>
                </c:pt>
                <c:pt idx="191">
                  <c:v>2007 December</c:v>
                </c:pt>
                <c:pt idx="192">
                  <c:v>2008 January</c:v>
                </c:pt>
                <c:pt idx="193">
                  <c:v>2008 February</c:v>
                </c:pt>
                <c:pt idx="194">
                  <c:v>2008 March</c:v>
                </c:pt>
                <c:pt idx="195">
                  <c:v>2008 April</c:v>
                </c:pt>
                <c:pt idx="196">
                  <c:v>2008 May</c:v>
                </c:pt>
                <c:pt idx="197">
                  <c:v>2008 June</c:v>
                </c:pt>
                <c:pt idx="198">
                  <c:v>2008 July</c:v>
                </c:pt>
                <c:pt idx="199">
                  <c:v>2008 August</c:v>
                </c:pt>
                <c:pt idx="200">
                  <c:v>2008 September</c:v>
                </c:pt>
                <c:pt idx="201">
                  <c:v>2008 October</c:v>
                </c:pt>
                <c:pt idx="202">
                  <c:v>2008 November</c:v>
                </c:pt>
                <c:pt idx="203">
                  <c:v>2008 December</c:v>
                </c:pt>
                <c:pt idx="204">
                  <c:v>2009 January</c:v>
                </c:pt>
                <c:pt idx="205">
                  <c:v>2009 February</c:v>
                </c:pt>
                <c:pt idx="206">
                  <c:v>2009 March</c:v>
                </c:pt>
                <c:pt idx="207">
                  <c:v>2009 April</c:v>
                </c:pt>
                <c:pt idx="208">
                  <c:v>2009 May</c:v>
                </c:pt>
                <c:pt idx="209">
                  <c:v>2009 June</c:v>
                </c:pt>
                <c:pt idx="210">
                  <c:v>2009 July</c:v>
                </c:pt>
                <c:pt idx="211">
                  <c:v>2009 August</c:v>
                </c:pt>
                <c:pt idx="212">
                  <c:v>2009 September</c:v>
                </c:pt>
                <c:pt idx="213">
                  <c:v>2009 October</c:v>
                </c:pt>
                <c:pt idx="214">
                  <c:v>2009 November</c:v>
                </c:pt>
                <c:pt idx="215">
                  <c:v>2009 December</c:v>
                </c:pt>
                <c:pt idx="216">
                  <c:v>2010 January</c:v>
                </c:pt>
                <c:pt idx="217">
                  <c:v>2010 February</c:v>
                </c:pt>
                <c:pt idx="218">
                  <c:v>2010 March</c:v>
                </c:pt>
                <c:pt idx="219">
                  <c:v>2010 April</c:v>
                </c:pt>
                <c:pt idx="220">
                  <c:v>2010 May</c:v>
                </c:pt>
                <c:pt idx="221">
                  <c:v>2010 June</c:v>
                </c:pt>
                <c:pt idx="222">
                  <c:v>2010 July</c:v>
                </c:pt>
                <c:pt idx="223">
                  <c:v>2010 August</c:v>
                </c:pt>
                <c:pt idx="224">
                  <c:v>2010 September</c:v>
                </c:pt>
                <c:pt idx="225">
                  <c:v>2010 October</c:v>
                </c:pt>
                <c:pt idx="226">
                  <c:v>2010 November</c:v>
                </c:pt>
                <c:pt idx="227">
                  <c:v>2010 December</c:v>
                </c:pt>
                <c:pt idx="228">
                  <c:v>2011 January</c:v>
                </c:pt>
                <c:pt idx="229">
                  <c:v>2011 February</c:v>
                </c:pt>
                <c:pt idx="230">
                  <c:v>2011 March</c:v>
                </c:pt>
                <c:pt idx="231">
                  <c:v>2011 April</c:v>
                </c:pt>
                <c:pt idx="232">
                  <c:v>2011 May</c:v>
                </c:pt>
                <c:pt idx="233">
                  <c:v>2011 June</c:v>
                </c:pt>
                <c:pt idx="234">
                  <c:v>2011 July</c:v>
                </c:pt>
                <c:pt idx="235">
                  <c:v>2011 August</c:v>
                </c:pt>
                <c:pt idx="236">
                  <c:v>2011 September</c:v>
                </c:pt>
                <c:pt idx="237">
                  <c:v>2011 October</c:v>
                </c:pt>
                <c:pt idx="238">
                  <c:v>2011 November</c:v>
                </c:pt>
                <c:pt idx="239">
                  <c:v>2011 December</c:v>
                </c:pt>
                <c:pt idx="240">
                  <c:v>2012 January</c:v>
                </c:pt>
                <c:pt idx="241">
                  <c:v>2012 February</c:v>
                </c:pt>
                <c:pt idx="242">
                  <c:v>2012 March</c:v>
                </c:pt>
                <c:pt idx="243">
                  <c:v>2012 April</c:v>
                </c:pt>
                <c:pt idx="244">
                  <c:v>2012 May</c:v>
                </c:pt>
                <c:pt idx="245">
                  <c:v>2012 June</c:v>
                </c:pt>
                <c:pt idx="246">
                  <c:v>2012 July</c:v>
                </c:pt>
                <c:pt idx="247">
                  <c:v>2012 August</c:v>
                </c:pt>
                <c:pt idx="248">
                  <c:v>2012 September</c:v>
                </c:pt>
                <c:pt idx="249">
                  <c:v>2012 October</c:v>
                </c:pt>
                <c:pt idx="250">
                  <c:v>2012 November</c:v>
                </c:pt>
                <c:pt idx="251">
                  <c:v>2012 December</c:v>
                </c:pt>
                <c:pt idx="252">
                  <c:v>2013 January</c:v>
                </c:pt>
                <c:pt idx="253">
                  <c:v>2013 February</c:v>
                </c:pt>
                <c:pt idx="254">
                  <c:v>2013 March</c:v>
                </c:pt>
                <c:pt idx="255">
                  <c:v>2013 April</c:v>
                </c:pt>
                <c:pt idx="256">
                  <c:v>2013 May</c:v>
                </c:pt>
                <c:pt idx="257">
                  <c:v>2013 June</c:v>
                </c:pt>
                <c:pt idx="258">
                  <c:v>2013 July</c:v>
                </c:pt>
                <c:pt idx="259">
                  <c:v>2013 August</c:v>
                </c:pt>
                <c:pt idx="260">
                  <c:v>2013 September</c:v>
                </c:pt>
                <c:pt idx="261">
                  <c:v>2013 October</c:v>
                </c:pt>
                <c:pt idx="262">
                  <c:v>2013 November</c:v>
                </c:pt>
                <c:pt idx="263">
                  <c:v>2013 December</c:v>
                </c:pt>
                <c:pt idx="264">
                  <c:v>2014 January</c:v>
                </c:pt>
                <c:pt idx="265">
                  <c:v>2014 February</c:v>
                </c:pt>
                <c:pt idx="266">
                  <c:v>2014 March</c:v>
                </c:pt>
                <c:pt idx="267">
                  <c:v>2014 April</c:v>
                </c:pt>
                <c:pt idx="268">
                  <c:v>2014 May</c:v>
                </c:pt>
                <c:pt idx="269">
                  <c:v>2014 June</c:v>
                </c:pt>
                <c:pt idx="270">
                  <c:v>2014 July</c:v>
                </c:pt>
                <c:pt idx="271">
                  <c:v>2014 August</c:v>
                </c:pt>
                <c:pt idx="272">
                  <c:v>2014 September</c:v>
                </c:pt>
                <c:pt idx="273">
                  <c:v>2014 October</c:v>
                </c:pt>
                <c:pt idx="274">
                  <c:v>2014 November</c:v>
                </c:pt>
                <c:pt idx="275">
                  <c:v>2014 December</c:v>
                </c:pt>
                <c:pt idx="276">
                  <c:v>2015 January</c:v>
                </c:pt>
                <c:pt idx="277">
                  <c:v>2015 February</c:v>
                </c:pt>
                <c:pt idx="278">
                  <c:v>2015 March</c:v>
                </c:pt>
                <c:pt idx="279">
                  <c:v>2015 April</c:v>
                </c:pt>
                <c:pt idx="280">
                  <c:v>2015 May</c:v>
                </c:pt>
                <c:pt idx="281">
                  <c:v>2015 June</c:v>
                </c:pt>
                <c:pt idx="282">
                  <c:v>2015 July</c:v>
                </c:pt>
                <c:pt idx="283">
                  <c:v>2015 August</c:v>
                </c:pt>
                <c:pt idx="284">
                  <c:v>2015 September</c:v>
                </c:pt>
                <c:pt idx="285">
                  <c:v>2015 October</c:v>
                </c:pt>
                <c:pt idx="286">
                  <c:v>2015 November</c:v>
                </c:pt>
                <c:pt idx="287">
                  <c:v>2015 December</c:v>
                </c:pt>
                <c:pt idx="288">
                  <c:v>2016 January</c:v>
                </c:pt>
                <c:pt idx="289">
                  <c:v>2016 February</c:v>
                </c:pt>
                <c:pt idx="290">
                  <c:v>2016 March</c:v>
                </c:pt>
                <c:pt idx="291">
                  <c:v>2016 April</c:v>
                </c:pt>
                <c:pt idx="292">
                  <c:v>2016 May</c:v>
                </c:pt>
                <c:pt idx="293">
                  <c:v>2016 June</c:v>
                </c:pt>
                <c:pt idx="294">
                  <c:v>2016 July</c:v>
                </c:pt>
                <c:pt idx="295">
                  <c:v>2016 August</c:v>
                </c:pt>
                <c:pt idx="296">
                  <c:v>2016 September</c:v>
                </c:pt>
                <c:pt idx="297">
                  <c:v>2016 October</c:v>
                </c:pt>
                <c:pt idx="298">
                  <c:v>2016 November</c:v>
                </c:pt>
                <c:pt idx="299">
                  <c:v>2016 December</c:v>
                </c:pt>
                <c:pt idx="300">
                  <c:v>2017 January</c:v>
                </c:pt>
                <c:pt idx="301">
                  <c:v>2017 February</c:v>
                </c:pt>
                <c:pt idx="302">
                  <c:v>2017 March</c:v>
                </c:pt>
                <c:pt idx="303">
                  <c:v>2017 April</c:v>
                </c:pt>
                <c:pt idx="304">
                  <c:v>2017 May</c:v>
                </c:pt>
                <c:pt idx="305">
                  <c:v>2017 June</c:v>
                </c:pt>
                <c:pt idx="306">
                  <c:v>2017 July</c:v>
                </c:pt>
                <c:pt idx="307">
                  <c:v>2017 August</c:v>
                </c:pt>
                <c:pt idx="308">
                  <c:v>2017 September</c:v>
                </c:pt>
                <c:pt idx="309">
                  <c:v>2017 October</c:v>
                </c:pt>
                <c:pt idx="310">
                  <c:v>2017 November</c:v>
                </c:pt>
                <c:pt idx="311">
                  <c:v>2017 December</c:v>
                </c:pt>
                <c:pt idx="312">
                  <c:v>2018 January</c:v>
                </c:pt>
                <c:pt idx="313">
                  <c:v>2018 February</c:v>
                </c:pt>
                <c:pt idx="314">
                  <c:v>2018 March</c:v>
                </c:pt>
                <c:pt idx="315">
                  <c:v>2018 April</c:v>
                </c:pt>
                <c:pt idx="316">
                  <c:v>2018 May</c:v>
                </c:pt>
                <c:pt idx="317">
                  <c:v>2018 June</c:v>
                </c:pt>
                <c:pt idx="318">
                  <c:v>2018 July</c:v>
                </c:pt>
                <c:pt idx="319">
                  <c:v>2018 August</c:v>
                </c:pt>
                <c:pt idx="320">
                  <c:v>2018 September</c:v>
                </c:pt>
                <c:pt idx="321">
                  <c:v>2018 October</c:v>
                </c:pt>
                <c:pt idx="322">
                  <c:v>2018 November</c:v>
                </c:pt>
                <c:pt idx="323">
                  <c:v>2018 December</c:v>
                </c:pt>
                <c:pt idx="324">
                  <c:v>2019 January</c:v>
                </c:pt>
                <c:pt idx="325">
                  <c:v>2019 February</c:v>
                </c:pt>
                <c:pt idx="326">
                  <c:v>2019 March</c:v>
                </c:pt>
                <c:pt idx="327">
                  <c:v>2019 April</c:v>
                </c:pt>
                <c:pt idx="328">
                  <c:v>2019 May</c:v>
                </c:pt>
                <c:pt idx="329">
                  <c:v>2019 June</c:v>
                </c:pt>
                <c:pt idx="330">
                  <c:v>2019 July</c:v>
                </c:pt>
                <c:pt idx="331">
                  <c:v>2019 August</c:v>
                </c:pt>
                <c:pt idx="332">
                  <c:v>2019 September</c:v>
                </c:pt>
                <c:pt idx="333">
                  <c:v>2019 October</c:v>
                </c:pt>
                <c:pt idx="334">
                  <c:v>2019 November</c:v>
                </c:pt>
                <c:pt idx="335">
                  <c:v>2019 December</c:v>
                </c:pt>
                <c:pt idx="336">
                  <c:v>2020 January</c:v>
                </c:pt>
                <c:pt idx="337">
                  <c:v>2020 February</c:v>
                </c:pt>
                <c:pt idx="338">
                  <c:v>2020 March</c:v>
                </c:pt>
                <c:pt idx="339">
                  <c:v>2020 April</c:v>
                </c:pt>
                <c:pt idx="340">
                  <c:v>2020 May</c:v>
                </c:pt>
                <c:pt idx="341">
                  <c:v>2020 June</c:v>
                </c:pt>
                <c:pt idx="342">
                  <c:v>2020 July</c:v>
                </c:pt>
                <c:pt idx="343">
                  <c:v>2020 August</c:v>
                </c:pt>
                <c:pt idx="344">
                  <c:v>2020 September</c:v>
                </c:pt>
                <c:pt idx="345">
                  <c:v>2020 October</c:v>
                </c:pt>
                <c:pt idx="346">
                  <c:v>2020 November</c:v>
                </c:pt>
                <c:pt idx="347">
                  <c:v>2020 December</c:v>
                </c:pt>
                <c:pt idx="348">
                  <c:v>2021 January</c:v>
                </c:pt>
                <c:pt idx="349">
                  <c:v>2021 February</c:v>
                </c:pt>
                <c:pt idx="350">
                  <c:v>2021 March</c:v>
                </c:pt>
                <c:pt idx="351">
                  <c:v>2021 April</c:v>
                </c:pt>
                <c:pt idx="352">
                  <c:v>2021 May</c:v>
                </c:pt>
                <c:pt idx="353">
                  <c:v>2021 June</c:v>
                </c:pt>
                <c:pt idx="354">
                  <c:v>2021 July</c:v>
                </c:pt>
                <c:pt idx="355">
                  <c:v>2021 August</c:v>
                </c:pt>
                <c:pt idx="356">
                  <c:v>2021 September</c:v>
                </c:pt>
                <c:pt idx="357">
                  <c:v>2021 October</c:v>
                </c:pt>
                <c:pt idx="358">
                  <c:v>2021 November</c:v>
                </c:pt>
                <c:pt idx="359">
                  <c:v>2021 December</c:v>
                </c:pt>
                <c:pt idx="360">
                  <c:v>2022 January</c:v>
                </c:pt>
                <c:pt idx="361">
                  <c:v>2022 February </c:v>
                </c:pt>
                <c:pt idx="362">
                  <c:v>2022 March </c:v>
                </c:pt>
                <c:pt idx="363">
                  <c:v>2022 April</c:v>
                </c:pt>
                <c:pt idx="364">
                  <c:v>2022 May</c:v>
                </c:pt>
                <c:pt idx="365">
                  <c:v>2022 June</c:v>
                </c:pt>
                <c:pt idx="366">
                  <c:v>2022 July</c:v>
                </c:pt>
                <c:pt idx="367">
                  <c:v>2022 August</c:v>
                </c:pt>
                <c:pt idx="368">
                  <c:v>2022 September</c:v>
                </c:pt>
                <c:pt idx="369">
                  <c:v>2022 October</c:v>
                </c:pt>
                <c:pt idx="370">
                  <c:v>2022 November</c:v>
                </c:pt>
                <c:pt idx="371">
                  <c:v>2022 December</c:v>
                </c:pt>
                <c:pt idx="372">
                  <c:v>2023 January</c:v>
                </c:pt>
                <c:pt idx="373">
                  <c:v>2023 February</c:v>
                </c:pt>
                <c:pt idx="374">
                  <c:v>2023 March</c:v>
                </c:pt>
                <c:pt idx="375">
                  <c:v>2023 April</c:v>
                </c:pt>
                <c:pt idx="376">
                  <c:v>2023 May</c:v>
                </c:pt>
                <c:pt idx="377">
                  <c:v>2023 June</c:v>
                </c:pt>
                <c:pt idx="378">
                  <c:v>2023 July</c:v>
                </c:pt>
                <c:pt idx="379">
                  <c:v>2023 August</c:v>
                </c:pt>
                <c:pt idx="380">
                  <c:v>2023 September</c:v>
                </c:pt>
                <c:pt idx="381">
                  <c:v>2023 October</c:v>
                </c:pt>
                <c:pt idx="382">
                  <c:v>2023 November</c:v>
                </c:pt>
                <c:pt idx="383">
                  <c:v>2023 December</c:v>
                </c:pt>
                <c:pt idx="384">
                  <c:v>2024 January</c:v>
                </c:pt>
                <c:pt idx="385">
                  <c:v>2024 February</c:v>
                </c:pt>
                <c:pt idx="386">
                  <c:v>2024 March</c:v>
                </c:pt>
                <c:pt idx="387">
                  <c:v>2024 April</c:v>
                </c:pt>
                <c:pt idx="388">
                  <c:v>2024 May</c:v>
                </c:pt>
                <c:pt idx="389">
                  <c:v>2024 June</c:v>
                </c:pt>
                <c:pt idx="390">
                  <c:v>2024 July</c:v>
                </c:pt>
                <c:pt idx="391">
                  <c:v>2024 August</c:v>
                </c:pt>
                <c:pt idx="392">
                  <c:v>2024 September</c:v>
                </c:pt>
                <c:pt idx="393">
                  <c:v>2024 October</c:v>
                </c:pt>
              </c:strCache>
            </c:strRef>
          </c:cat>
          <c:val>
            <c:numRef>
              <c:f>Data!$I$18:$I$411</c:f>
              <c:numCache>
                <c:formatCode>0.0</c:formatCode>
                <c:ptCount val="394"/>
                <c:pt idx="0">
                  <c:v>476.1</c:v>
                </c:pt>
                <c:pt idx="1">
                  <c:v>452.59999999999997</c:v>
                </c:pt>
                <c:pt idx="2">
                  <c:v>465.2</c:v>
                </c:pt>
                <c:pt idx="3">
                  <c:v>469.50000000000006</c:v>
                </c:pt>
                <c:pt idx="4">
                  <c:v>554.90000000000009</c:v>
                </c:pt>
                <c:pt idx="5">
                  <c:v>488.80000000000007</c:v>
                </c:pt>
                <c:pt idx="6">
                  <c:v>458.2</c:v>
                </c:pt>
                <c:pt idx="7">
                  <c:v>544.20000000000005</c:v>
                </c:pt>
                <c:pt idx="8">
                  <c:v>612.70000000000005</c:v>
                </c:pt>
                <c:pt idx="9">
                  <c:v>665.30000000000007</c:v>
                </c:pt>
                <c:pt idx="10">
                  <c:v>736.1</c:v>
                </c:pt>
                <c:pt idx="11">
                  <c:v>776.80000000000007</c:v>
                </c:pt>
                <c:pt idx="12">
                  <c:v>854.5</c:v>
                </c:pt>
                <c:pt idx="13">
                  <c:v>849.59999999999991</c:v>
                </c:pt>
                <c:pt idx="14">
                  <c:v>832.69999999999993</c:v>
                </c:pt>
                <c:pt idx="15">
                  <c:v>873</c:v>
                </c:pt>
                <c:pt idx="16">
                  <c:v>822.8</c:v>
                </c:pt>
                <c:pt idx="17">
                  <c:v>872.69999999999993</c:v>
                </c:pt>
                <c:pt idx="18">
                  <c:v>866.89999999999986</c:v>
                </c:pt>
                <c:pt idx="19">
                  <c:v>792.3</c:v>
                </c:pt>
                <c:pt idx="20">
                  <c:v>797.89999999999986</c:v>
                </c:pt>
                <c:pt idx="21">
                  <c:v>849.80000000000007</c:v>
                </c:pt>
                <c:pt idx="22">
                  <c:v>775.59999999999991</c:v>
                </c:pt>
                <c:pt idx="23">
                  <c:v>836.09999999999991</c:v>
                </c:pt>
                <c:pt idx="24">
                  <c:v>845.80000000000007</c:v>
                </c:pt>
                <c:pt idx="25">
                  <c:v>897.60000000000014</c:v>
                </c:pt>
                <c:pt idx="26">
                  <c:v>927.2</c:v>
                </c:pt>
                <c:pt idx="27">
                  <c:v>892.6</c:v>
                </c:pt>
                <c:pt idx="28">
                  <c:v>924.80000000000007</c:v>
                </c:pt>
                <c:pt idx="29">
                  <c:v>879</c:v>
                </c:pt>
                <c:pt idx="30">
                  <c:v>850.3</c:v>
                </c:pt>
                <c:pt idx="31">
                  <c:v>861.5</c:v>
                </c:pt>
                <c:pt idx="32">
                  <c:v>811.1</c:v>
                </c:pt>
                <c:pt idx="33">
                  <c:v>778.7</c:v>
                </c:pt>
                <c:pt idx="34">
                  <c:v>771.90000000000009</c:v>
                </c:pt>
                <c:pt idx="35">
                  <c:v>751.70000000000016</c:v>
                </c:pt>
                <c:pt idx="36">
                  <c:v>794.90000000000009</c:v>
                </c:pt>
                <c:pt idx="37">
                  <c:v>823.9</c:v>
                </c:pt>
                <c:pt idx="38">
                  <c:v>831.10000000000014</c:v>
                </c:pt>
                <c:pt idx="39">
                  <c:v>783.3</c:v>
                </c:pt>
                <c:pt idx="40">
                  <c:v>735.59999999999991</c:v>
                </c:pt>
                <c:pt idx="41">
                  <c:v>732.5</c:v>
                </c:pt>
                <c:pt idx="42">
                  <c:v>726.4</c:v>
                </c:pt>
                <c:pt idx="43">
                  <c:v>679.3</c:v>
                </c:pt>
                <c:pt idx="44">
                  <c:v>724.9</c:v>
                </c:pt>
                <c:pt idx="45">
                  <c:v>665.59999999999991</c:v>
                </c:pt>
                <c:pt idx="46">
                  <c:v>671.99999999999989</c:v>
                </c:pt>
                <c:pt idx="47">
                  <c:v>672.1</c:v>
                </c:pt>
                <c:pt idx="48">
                  <c:v>589.9</c:v>
                </c:pt>
                <c:pt idx="49">
                  <c:v>573.29999999999995</c:v>
                </c:pt>
                <c:pt idx="50">
                  <c:v>548.19999999999993</c:v>
                </c:pt>
                <c:pt idx="51">
                  <c:v>563.4</c:v>
                </c:pt>
                <c:pt idx="52">
                  <c:v>567.1</c:v>
                </c:pt>
                <c:pt idx="53">
                  <c:v>555.6</c:v>
                </c:pt>
                <c:pt idx="54">
                  <c:v>575</c:v>
                </c:pt>
                <c:pt idx="55">
                  <c:v>645.5</c:v>
                </c:pt>
                <c:pt idx="56">
                  <c:v>547.20000000000005</c:v>
                </c:pt>
                <c:pt idx="57">
                  <c:v>563.90000000000009</c:v>
                </c:pt>
                <c:pt idx="58">
                  <c:v>617.4</c:v>
                </c:pt>
                <c:pt idx="59">
                  <c:v>550.69999999999993</c:v>
                </c:pt>
                <c:pt idx="60">
                  <c:v>502.9</c:v>
                </c:pt>
                <c:pt idx="61">
                  <c:v>516.79999999999995</c:v>
                </c:pt>
                <c:pt idx="62">
                  <c:v>494.8</c:v>
                </c:pt>
                <c:pt idx="63">
                  <c:v>477.4</c:v>
                </c:pt>
                <c:pt idx="64">
                  <c:v>490.7</c:v>
                </c:pt>
                <c:pt idx="65">
                  <c:v>600.6</c:v>
                </c:pt>
                <c:pt idx="66">
                  <c:v>601.20000000000005</c:v>
                </c:pt>
                <c:pt idx="67">
                  <c:v>589.90000000000009</c:v>
                </c:pt>
                <c:pt idx="68">
                  <c:v>587.10000000000014</c:v>
                </c:pt>
                <c:pt idx="69">
                  <c:v>599.4</c:v>
                </c:pt>
                <c:pt idx="70">
                  <c:v>565.30000000000007</c:v>
                </c:pt>
                <c:pt idx="71">
                  <c:v>604.9</c:v>
                </c:pt>
                <c:pt idx="72">
                  <c:v>671.6</c:v>
                </c:pt>
                <c:pt idx="73">
                  <c:v>596.09999999999991</c:v>
                </c:pt>
                <c:pt idx="74">
                  <c:v>653.69999999999993</c:v>
                </c:pt>
                <c:pt idx="75">
                  <c:v>770.59999999999991</c:v>
                </c:pt>
                <c:pt idx="76">
                  <c:v>758.19999999999993</c:v>
                </c:pt>
                <c:pt idx="77">
                  <c:v>745.0999999999998</c:v>
                </c:pt>
                <c:pt idx="78">
                  <c:v>741.8</c:v>
                </c:pt>
                <c:pt idx="79">
                  <c:v>705.89999999999986</c:v>
                </c:pt>
                <c:pt idx="80">
                  <c:v>818.09999999999991</c:v>
                </c:pt>
                <c:pt idx="81">
                  <c:v>878.09999999999991</c:v>
                </c:pt>
                <c:pt idx="82">
                  <c:v>881.19999999999993</c:v>
                </c:pt>
                <c:pt idx="83">
                  <c:v>888.9</c:v>
                </c:pt>
                <c:pt idx="84">
                  <c:v>919.5</c:v>
                </c:pt>
                <c:pt idx="85">
                  <c:v>938.5</c:v>
                </c:pt>
                <c:pt idx="86">
                  <c:v>905.3</c:v>
                </c:pt>
                <c:pt idx="87">
                  <c:v>826.7</c:v>
                </c:pt>
                <c:pt idx="88">
                  <c:v>826.90000000000009</c:v>
                </c:pt>
                <c:pt idx="89">
                  <c:v>810</c:v>
                </c:pt>
                <c:pt idx="90">
                  <c:v>791.4</c:v>
                </c:pt>
                <c:pt idx="91">
                  <c:v>868.7</c:v>
                </c:pt>
                <c:pt idx="92">
                  <c:v>837.69999999999993</c:v>
                </c:pt>
                <c:pt idx="93">
                  <c:v>770.4</c:v>
                </c:pt>
                <c:pt idx="94">
                  <c:v>731.80000000000007</c:v>
                </c:pt>
                <c:pt idx="95">
                  <c:v>756.2</c:v>
                </c:pt>
                <c:pt idx="96">
                  <c:v>671.90000000000009</c:v>
                </c:pt>
                <c:pt idx="97">
                  <c:v>721.90000000000009</c:v>
                </c:pt>
                <c:pt idx="98">
                  <c:v>703.90000000000009</c:v>
                </c:pt>
                <c:pt idx="99">
                  <c:v>793.90000000000009</c:v>
                </c:pt>
                <c:pt idx="100">
                  <c:v>855.6</c:v>
                </c:pt>
                <c:pt idx="101">
                  <c:v>783.6</c:v>
                </c:pt>
                <c:pt idx="102">
                  <c:v>822.0999999999998</c:v>
                </c:pt>
                <c:pt idx="103">
                  <c:v>762.59999999999991</c:v>
                </c:pt>
                <c:pt idx="104">
                  <c:v>760.09999999999991</c:v>
                </c:pt>
                <c:pt idx="105">
                  <c:v>877.5</c:v>
                </c:pt>
                <c:pt idx="106">
                  <c:v>977.40000000000009</c:v>
                </c:pt>
                <c:pt idx="107">
                  <c:v>992.4</c:v>
                </c:pt>
                <c:pt idx="108">
                  <c:v>1047.5999999999999</c:v>
                </c:pt>
                <c:pt idx="109">
                  <c:v>1073.7</c:v>
                </c:pt>
                <c:pt idx="110">
                  <c:v>1162.9000000000001</c:v>
                </c:pt>
                <c:pt idx="111">
                  <c:v>1112.4000000000001</c:v>
                </c:pt>
                <c:pt idx="112">
                  <c:v>1075.8999999999999</c:v>
                </c:pt>
                <c:pt idx="113">
                  <c:v>1093.8</c:v>
                </c:pt>
                <c:pt idx="114">
                  <c:v>1089.4000000000001</c:v>
                </c:pt>
                <c:pt idx="115">
                  <c:v>1144.3</c:v>
                </c:pt>
                <c:pt idx="116">
                  <c:v>1124.5999999999999</c:v>
                </c:pt>
                <c:pt idx="117">
                  <c:v>1074.0999999999999</c:v>
                </c:pt>
                <c:pt idx="118">
                  <c:v>983.89999999999986</c:v>
                </c:pt>
                <c:pt idx="119">
                  <c:v>897.09999999999991</c:v>
                </c:pt>
                <c:pt idx="120">
                  <c:v>890.4</c:v>
                </c:pt>
                <c:pt idx="121">
                  <c:v>875.1</c:v>
                </c:pt>
                <c:pt idx="122">
                  <c:v>817.40000000000009</c:v>
                </c:pt>
                <c:pt idx="123">
                  <c:v>778.1</c:v>
                </c:pt>
                <c:pt idx="124">
                  <c:v>801.50000000000011</c:v>
                </c:pt>
                <c:pt idx="125">
                  <c:v>803.50000000000011</c:v>
                </c:pt>
                <c:pt idx="126">
                  <c:v>831.2</c:v>
                </c:pt>
                <c:pt idx="127">
                  <c:v>781.69999999999993</c:v>
                </c:pt>
                <c:pt idx="128">
                  <c:v>733.19999999999993</c:v>
                </c:pt>
                <c:pt idx="129">
                  <c:v>705.59999999999991</c:v>
                </c:pt>
                <c:pt idx="130">
                  <c:v>812.8</c:v>
                </c:pt>
                <c:pt idx="131">
                  <c:v>908.5</c:v>
                </c:pt>
                <c:pt idx="132">
                  <c:v>921.59999999999991</c:v>
                </c:pt>
                <c:pt idx="133">
                  <c:v>856.6</c:v>
                </c:pt>
                <c:pt idx="134">
                  <c:v>829.9</c:v>
                </c:pt>
                <c:pt idx="135">
                  <c:v>812.4</c:v>
                </c:pt>
                <c:pt idx="136">
                  <c:v>779.19999999999993</c:v>
                </c:pt>
                <c:pt idx="137">
                  <c:v>787.6</c:v>
                </c:pt>
                <c:pt idx="138">
                  <c:v>745.8</c:v>
                </c:pt>
                <c:pt idx="139">
                  <c:v>702.9</c:v>
                </c:pt>
                <c:pt idx="140">
                  <c:v>696.6</c:v>
                </c:pt>
                <c:pt idx="141">
                  <c:v>643.6</c:v>
                </c:pt>
                <c:pt idx="142">
                  <c:v>616.80000000000007</c:v>
                </c:pt>
                <c:pt idx="143">
                  <c:v>571.50000000000011</c:v>
                </c:pt>
                <c:pt idx="144">
                  <c:v>574.9</c:v>
                </c:pt>
                <c:pt idx="145">
                  <c:v>581.1</c:v>
                </c:pt>
                <c:pt idx="146">
                  <c:v>602.6</c:v>
                </c:pt>
                <c:pt idx="147">
                  <c:v>648.59999999999991</c:v>
                </c:pt>
                <c:pt idx="148">
                  <c:v>651.69999999999993</c:v>
                </c:pt>
                <c:pt idx="149">
                  <c:v>631.29999999999995</c:v>
                </c:pt>
                <c:pt idx="150">
                  <c:v>636.69999999999993</c:v>
                </c:pt>
                <c:pt idx="151">
                  <c:v>737.9</c:v>
                </c:pt>
                <c:pt idx="152">
                  <c:v>744.69999999999993</c:v>
                </c:pt>
                <c:pt idx="153">
                  <c:v>828.69999999999993</c:v>
                </c:pt>
                <c:pt idx="154">
                  <c:v>754.99999999999989</c:v>
                </c:pt>
                <c:pt idx="155">
                  <c:v>723.09999999999991</c:v>
                </c:pt>
                <c:pt idx="156">
                  <c:v>661.89999999999986</c:v>
                </c:pt>
                <c:pt idx="157">
                  <c:v>663.5</c:v>
                </c:pt>
                <c:pt idx="158">
                  <c:v>665.4</c:v>
                </c:pt>
                <c:pt idx="159">
                  <c:v>644.9</c:v>
                </c:pt>
                <c:pt idx="160">
                  <c:v>624.09999999999991</c:v>
                </c:pt>
                <c:pt idx="161">
                  <c:v>646.5</c:v>
                </c:pt>
                <c:pt idx="162">
                  <c:v>642.79999999999995</c:v>
                </c:pt>
                <c:pt idx="163">
                  <c:v>588.1</c:v>
                </c:pt>
                <c:pt idx="164">
                  <c:v>619.79999999999995</c:v>
                </c:pt>
                <c:pt idx="165">
                  <c:v>576</c:v>
                </c:pt>
                <c:pt idx="166">
                  <c:v>625.29999999999995</c:v>
                </c:pt>
                <c:pt idx="167">
                  <c:v>624.20000000000005</c:v>
                </c:pt>
                <c:pt idx="168">
                  <c:v>603.30000000000007</c:v>
                </c:pt>
                <c:pt idx="169">
                  <c:v>615.1</c:v>
                </c:pt>
                <c:pt idx="170">
                  <c:v>637.70000000000005</c:v>
                </c:pt>
                <c:pt idx="171">
                  <c:v>634.09999999999991</c:v>
                </c:pt>
                <c:pt idx="172">
                  <c:v>659</c:v>
                </c:pt>
                <c:pt idx="173">
                  <c:v>639</c:v>
                </c:pt>
                <c:pt idx="174">
                  <c:v>626.69999999999993</c:v>
                </c:pt>
                <c:pt idx="175">
                  <c:v>667.09999999999991</c:v>
                </c:pt>
                <c:pt idx="176">
                  <c:v>681.7</c:v>
                </c:pt>
                <c:pt idx="177">
                  <c:v>647.9</c:v>
                </c:pt>
                <c:pt idx="178">
                  <c:v>707.6</c:v>
                </c:pt>
                <c:pt idx="179">
                  <c:v>740.69999999999993</c:v>
                </c:pt>
                <c:pt idx="180">
                  <c:v>801</c:v>
                </c:pt>
                <c:pt idx="181">
                  <c:v>857.30000000000007</c:v>
                </c:pt>
                <c:pt idx="182">
                  <c:v>851.90000000000009</c:v>
                </c:pt>
                <c:pt idx="183">
                  <c:v>811.20000000000016</c:v>
                </c:pt>
                <c:pt idx="184">
                  <c:v>862.00000000000011</c:v>
                </c:pt>
                <c:pt idx="185">
                  <c:v>929.9000000000002</c:v>
                </c:pt>
                <c:pt idx="186">
                  <c:v>978.60000000000025</c:v>
                </c:pt>
                <c:pt idx="187">
                  <c:v>953.10000000000014</c:v>
                </c:pt>
                <c:pt idx="188">
                  <c:v>912.80000000000007</c:v>
                </c:pt>
                <c:pt idx="189">
                  <c:v>864.40000000000009</c:v>
                </c:pt>
                <c:pt idx="190">
                  <c:v>836.3</c:v>
                </c:pt>
                <c:pt idx="191">
                  <c:v>817.29999999999984</c:v>
                </c:pt>
                <c:pt idx="192">
                  <c:v>833.49999999999977</c:v>
                </c:pt>
                <c:pt idx="193">
                  <c:v>755.09999999999991</c:v>
                </c:pt>
                <c:pt idx="194">
                  <c:v>795.59999999999991</c:v>
                </c:pt>
                <c:pt idx="195">
                  <c:v>844.59999999999991</c:v>
                </c:pt>
                <c:pt idx="196">
                  <c:v>793.70000000000016</c:v>
                </c:pt>
                <c:pt idx="197">
                  <c:v>754.50000000000011</c:v>
                </c:pt>
                <c:pt idx="198">
                  <c:v>750.9</c:v>
                </c:pt>
                <c:pt idx="199">
                  <c:v>788.9</c:v>
                </c:pt>
                <c:pt idx="200">
                  <c:v>824.4</c:v>
                </c:pt>
                <c:pt idx="201">
                  <c:v>835.5</c:v>
                </c:pt>
                <c:pt idx="202">
                  <c:v>838.09999999999991</c:v>
                </c:pt>
                <c:pt idx="203">
                  <c:v>810.59999999999991</c:v>
                </c:pt>
                <c:pt idx="204">
                  <c:v>777.19999999999993</c:v>
                </c:pt>
                <c:pt idx="205">
                  <c:v>828.09999999999991</c:v>
                </c:pt>
                <c:pt idx="206">
                  <c:v>769.8</c:v>
                </c:pt>
                <c:pt idx="207">
                  <c:v>758.69999999999993</c:v>
                </c:pt>
                <c:pt idx="208">
                  <c:v>702.5</c:v>
                </c:pt>
                <c:pt idx="209">
                  <c:v>727.6</c:v>
                </c:pt>
                <c:pt idx="210">
                  <c:v>727.5</c:v>
                </c:pt>
                <c:pt idx="211">
                  <c:v>683.59999999999991</c:v>
                </c:pt>
                <c:pt idx="212">
                  <c:v>637.29999999999995</c:v>
                </c:pt>
                <c:pt idx="213">
                  <c:v>618.19999999999993</c:v>
                </c:pt>
                <c:pt idx="214">
                  <c:v>690.5</c:v>
                </c:pt>
                <c:pt idx="215">
                  <c:v>752.7</c:v>
                </c:pt>
                <c:pt idx="216">
                  <c:v>739.80000000000007</c:v>
                </c:pt>
                <c:pt idx="217">
                  <c:v>751.2</c:v>
                </c:pt>
                <c:pt idx="218">
                  <c:v>763.1</c:v>
                </c:pt>
                <c:pt idx="219">
                  <c:v>741</c:v>
                </c:pt>
                <c:pt idx="220">
                  <c:v>752.49999999999989</c:v>
                </c:pt>
                <c:pt idx="221">
                  <c:v>711</c:v>
                </c:pt>
                <c:pt idx="222">
                  <c:v>655.4</c:v>
                </c:pt>
                <c:pt idx="223">
                  <c:v>735.09999999999991</c:v>
                </c:pt>
                <c:pt idx="224">
                  <c:v>772.6</c:v>
                </c:pt>
                <c:pt idx="225">
                  <c:v>802.09999999999991</c:v>
                </c:pt>
                <c:pt idx="226">
                  <c:v>697</c:v>
                </c:pt>
                <c:pt idx="227">
                  <c:v>629.30000000000007</c:v>
                </c:pt>
                <c:pt idx="228">
                  <c:v>658.1</c:v>
                </c:pt>
                <c:pt idx="229">
                  <c:v>629.1</c:v>
                </c:pt>
                <c:pt idx="230">
                  <c:v>596.29999999999995</c:v>
                </c:pt>
                <c:pt idx="231">
                  <c:v>587.29999999999995</c:v>
                </c:pt>
                <c:pt idx="232">
                  <c:v>578.79999999999995</c:v>
                </c:pt>
                <c:pt idx="233">
                  <c:v>637.49999999999989</c:v>
                </c:pt>
                <c:pt idx="234">
                  <c:v>660.19999999999993</c:v>
                </c:pt>
                <c:pt idx="235">
                  <c:v>610.70000000000005</c:v>
                </c:pt>
                <c:pt idx="236">
                  <c:v>600.20000000000005</c:v>
                </c:pt>
                <c:pt idx="237">
                  <c:v>548.4</c:v>
                </c:pt>
                <c:pt idx="238">
                  <c:v>531.20000000000005</c:v>
                </c:pt>
                <c:pt idx="239">
                  <c:v>569.6</c:v>
                </c:pt>
                <c:pt idx="240">
                  <c:v>530.90000000000009</c:v>
                </c:pt>
                <c:pt idx="241">
                  <c:v>500.90000000000003</c:v>
                </c:pt>
                <c:pt idx="242">
                  <c:v>515.70000000000005</c:v>
                </c:pt>
                <c:pt idx="243">
                  <c:v>646.79999999999995</c:v>
                </c:pt>
                <c:pt idx="244">
                  <c:v>656</c:v>
                </c:pt>
                <c:pt idx="245">
                  <c:v>720</c:v>
                </c:pt>
                <c:pt idx="246">
                  <c:v>772</c:v>
                </c:pt>
                <c:pt idx="247">
                  <c:v>732.30000000000007</c:v>
                </c:pt>
                <c:pt idx="248">
                  <c:v>732.7</c:v>
                </c:pt>
                <c:pt idx="249">
                  <c:v>821.80000000000018</c:v>
                </c:pt>
                <c:pt idx="250">
                  <c:v>884.4000000000002</c:v>
                </c:pt>
                <c:pt idx="251">
                  <c:v>927.80000000000018</c:v>
                </c:pt>
                <c:pt idx="252">
                  <c:v>942.40000000000009</c:v>
                </c:pt>
                <c:pt idx="253">
                  <c:v>962.60000000000014</c:v>
                </c:pt>
                <c:pt idx="254">
                  <c:v>1005.0000000000001</c:v>
                </c:pt>
                <c:pt idx="255">
                  <c:v>898.1</c:v>
                </c:pt>
                <c:pt idx="256">
                  <c:v>916.10000000000014</c:v>
                </c:pt>
                <c:pt idx="257">
                  <c:v>796.7</c:v>
                </c:pt>
                <c:pt idx="258">
                  <c:v>741.2</c:v>
                </c:pt>
                <c:pt idx="259">
                  <c:v>750.40000000000009</c:v>
                </c:pt>
                <c:pt idx="260">
                  <c:v>758.19999999999993</c:v>
                </c:pt>
                <c:pt idx="261">
                  <c:v>750.8</c:v>
                </c:pt>
                <c:pt idx="262">
                  <c:v>712.8</c:v>
                </c:pt>
                <c:pt idx="263">
                  <c:v>708.9</c:v>
                </c:pt>
                <c:pt idx="264">
                  <c:v>820.6</c:v>
                </c:pt>
                <c:pt idx="265">
                  <c:v>897.40000000000009</c:v>
                </c:pt>
                <c:pt idx="266">
                  <c:v>859</c:v>
                </c:pt>
                <c:pt idx="267">
                  <c:v>861.8</c:v>
                </c:pt>
                <c:pt idx="268">
                  <c:v>892.4</c:v>
                </c:pt>
                <c:pt idx="269">
                  <c:v>896.2</c:v>
                </c:pt>
                <c:pt idx="270">
                  <c:v>886.90000000000009</c:v>
                </c:pt>
                <c:pt idx="271">
                  <c:v>921.5</c:v>
                </c:pt>
                <c:pt idx="272">
                  <c:v>888.30000000000007</c:v>
                </c:pt>
                <c:pt idx="273">
                  <c:v>872.00000000000011</c:v>
                </c:pt>
                <c:pt idx="274">
                  <c:v>914.7</c:v>
                </c:pt>
                <c:pt idx="275">
                  <c:v>855.79999999999984</c:v>
                </c:pt>
                <c:pt idx="276">
                  <c:v>760.19999999999993</c:v>
                </c:pt>
                <c:pt idx="277">
                  <c:v>696.90000000000009</c:v>
                </c:pt>
                <c:pt idx="278">
                  <c:v>693.9</c:v>
                </c:pt>
                <c:pt idx="279">
                  <c:v>686.30000000000007</c:v>
                </c:pt>
                <c:pt idx="280">
                  <c:v>654.99999999999989</c:v>
                </c:pt>
                <c:pt idx="281">
                  <c:v>649.19999999999993</c:v>
                </c:pt>
                <c:pt idx="282">
                  <c:v>698.49999999999989</c:v>
                </c:pt>
                <c:pt idx="283">
                  <c:v>689</c:v>
                </c:pt>
                <c:pt idx="284">
                  <c:v>721.59999999999991</c:v>
                </c:pt>
                <c:pt idx="285">
                  <c:v>692</c:v>
                </c:pt>
                <c:pt idx="286">
                  <c:v>673.49999999999989</c:v>
                </c:pt>
                <c:pt idx="287">
                  <c:v>690.30000000000007</c:v>
                </c:pt>
                <c:pt idx="288">
                  <c:v>711.3</c:v>
                </c:pt>
                <c:pt idx="289">
                  <c:v>698.49999999999989</c:v>
                </c:pt>
                <c:pt idx="290">
                  <c:v>750.49999999999989</c:v>
                </c:pt>
                <c:pt idx="291">
                  <c:v>774.49999999999989</c:v>
                </c:pt>
                <c:pt idx="292">
                  <c:v>766.0999999999998</c:v>
                </c:pt>
                <c:pt idx="293">
                  <c:v>838.99999999999977</c:v>
                </c:pt>
                <c:pt idx="294">
                  <c:v>769.5999999999998</c:v>
                </c:pt>
                <c:pt idx="295">
                  <c:v>723.09999999999991</c:v>
                </c:pt>
                <c:pt idx="296">
                  <c:v>753.3</c:v>
                </c:pt>
                <c:pt idx="297">
                  <c:v>723.8</c:v>
                </c:pt>
                <c:pt idx="298">
                  <c:v>727.1</c:v>
                </c:pt>
                <c:pt idx="299">
                  <c:v>678.80000000000007</c:v>
                </c:pt>
                <c:pt idx="300">
                  <c:v>654.6</c:v>
                </c:pt>
                <c:pt idx="301">
                  <c:v>648.40000000000009</c:v>
                </c:pt>
                <c:pt idx="302">
                  <c:v>606.70000000000005</c:v>
                </c:pt>
                <c:pt idx="303">
                  <c:v>563.80000000000007</c:v>
                </c:pt>
                <c:pt idx="304">
                  <c:v>582.50000000000011</c:v>
                </c:pt>
                <c:pt idx="305">
                  <c:v>524.70000000000005</c:v>
                </c:pt>
                <c:pt idx="306">
                  <c:v>598.29999999999995</c:v>
                </c:pt>
                <c:pt idx="307">
                  <c:v>630.6</c:v>
                </c:pt>
                <c:pt idx="308">
                  <c:v>614.9</c:v>
                </c:pt>
                <c:pt idx="309">
                  <c:v>608.5</c:v>
                </c:pt>
                <c:pt idx="310">
                  <c:v>570.29999999999995</c:v>
                </c:pt>
                <c:pt idx="311">
                  <c:v>647.9</c:v>
                </c:pt>
                <c:pt idx="312">
                  <c:v>643.6</c:v>
                </c:pt>
                <c:pt idx="313">
                  <c:v>648.29999999999995</c:v>
                </c:pt>
                <c:pt idx="314">
                  <c:v>695.59999999999991</c:v>
                </c:pt>
                <c:pt idx="315">
                  <c:v>750.09999999999991</c:v>
                </c:pt>
                <c:pt idx="316">
                  <c:v>744.09999999999991</c:v>
                </c:pt>
                <c:pt idx="317">
                  <c:v>705.89999999999986</c:v>
                </c:pt>
                <c:pt idx="318">
                  <c:v>628.69999999999993</c:v>
                </c:pt>
                <c:pt idx="319">
                  <c:v>626.89999999999986</c:v>
                </c:pt>
                <c:pt idx="320">
                  <c:v>603.69999999999993</c:v>
                </c:pt>
                <c:pt idx="321">
                  <c:v>651.4</c:v>
                </c:pt>
                <c:pt idx="322">
                  <c:v>674.3</c:v>
                </c:pt>
                <c:pt idx="323">
                  <c:v>652.4</c:v>
                </c:pt>
                <c:pt idx="324">
                  <c:v>621.6</c:v>
                </c:pt>
                <c:pt idx="325">
                  <c:v>622.5</c:v>
                </c:pt>
                <c:pt idx="326">
                  <c:v>595.30000000000007</c:v>
                </c:pt>
                <c:pt idx="327">
                  <c:v>547.90000000000009</c:v>
                </c:pt>
                <c:pt idx="328">
                  <c:v>523.20000000000005</c:v>
                </c:pt>
                <c:pt idx="329">
                  <c:v>596.30000000000007</c:v>
                </c:pt>
                <c:pt idx="330">
                  <c:v>627.80000000000007</c:v>
                </c:pt>
                <c:pt idx="331">
                  <c:v>616.5</c:v>
                </c:pt>
                <c:pt idx="332">
                  <c:v>653.1</c:v>
                </c:pt>
                <c:pt idx="333">
                  <c:v>684.3</c:v>
                </c:pt>
                <c:pt idx="334">
                  <c:v>704</c:v>
                </c:pt>
                <c:pt idx="335">
                  <c:v>732</c:v>
                </c:pt>
                <c:pt idx="336">
                  <c:v>767.9</c:v>
                </c:pt>
                <c:pt idx="337">
                  <c:v>838.30000000000007</c:v>
                </c:pt>
                <c:pt idx="338">
                  <c:v>823.2</c:v>
                </c:pt>
                <c:pt idx="339">
                  <c:v>848.80000000000007</c:v>
                </c:pt>
                <c:pt idx="340">
                  <c:v>815.80000000000007</c:v>
                </c:pt>
                <c:pt idx="341">
                  <c:v>817.2</c:v>
                </c:pt>
                <c:pt idx="342">
                  <c:v>833.30000000000007</c:v>
                </c:pt>
                <c:pt idx="343">
                  <c:v>907.50000000000011</c:v>
                </c:pt>
                <c:pt idx="344">
                  <c:v>861.3</c:v>
                </c:pt>
                <c:pt idx="345">
                  <c:v>951.80000000000007</c:v>
                </c:pt>
                <c:pt idx="346">
                  <c:v>915.90000000000009</c:v>
                </c:pt>
                <c:pt idx="347">
                  <c:v>902.9</c:v>
                </c:pt>
                <c:pt idx="348">
                  <c:v>946.9</c:v>
                </c:pt>
                <c:pt idx="349">
                  <c:v>885.30000000000007</c:v>
                </c:pt>
                <c:pt idx="350">
                  <c:v>874.40000000000009</c:v>
                </c:pt>
                <c:pt idx="351">
                  <c:v>838.1</c:v>
                </c:pt>
                <c:pt idx="352">
                  <c:v>937.2</c:v>
                </c:pt>
                <c:pt idx="353">
                  <c:v>945.40000000000009</c:v>
                </c:pt>
                <c:pt idx="354">
                  <c:v>948.00000000000011</c:v>
                </c:pt>
                <c:pt idx="355">
                  <c:v>865.6</c:v>
                </c:pt>
                <c:pt idx="356">
                  <c:v>888.90000000000009</c:v>
                </c:pt>
                <c:pt idx="357">
                  <c:v>803.40000000000009</c:v>
                </c:pt>
                <c:pt idx="358">
                  <c:v>764.40000000000009</c:v>
                </c:pt>
                <c:pt idx="359">
                  <c:v>748.1</c:v>
                </c:pt>
                <c:pt idx="360">
                  <c:v>655.5</c:v>
                </c:pt>
                <c:pt idx="361">
                  <c:v>688.40000000000009</c:v>
                </c:pt>
                <c:pt idx="362">
                  <c:v>696.90000000000009</c:v>
                </c:pt>
                <c:pt idx="363">
                  <c:v>708.10000000000014</c:v>
                </c:pt>
                <c:pt idx="364">
                  <c:v>645.1</c:v>
                </c:pt>
                <c:pt idx="365">
                  <c:v>601</c:v>
                </c:pt>
                <c:pt idx="366">
                  <c:v>546.5</c:v>
                </c:pt>
                <c:pt idx="367">
                  <c:v>540.1</c:v>
                </c:pt>
                <c:pt idx="368">
                  <c:v>550.29999999999995</c:v>
                </c:pt>
                <c:pt idx="369">
                  <c:v>542.19999999999993</c:v>
                </c:pt>
                <c:pt idx="370">
                  <c:v>657.59999999999991</c:v>
                </c:pt>
                <c:pt idx="371">
                  <c:v>662.60000000000014</c:v>
                </c:pt>
                <c:pt idx="372">
                  <c:v>719.40000000000009</c:v>
                </c:pt>
                <c:pt idx="373">
                  <c:v>639.70000000000005</c:v>
                </c:pt>
                <c:pt idx="374">
                  <c:v>725.7</c:v>
                </c:pt>
                <c:pt idx="375">
                  <c:v>776</c:v>
                </c:pt>
                <c:pt idx="376">
                  <c:v>780.9</c:v>
                </c:pt>
                <c:pt idx="377">
                  <c:v>772.2</c:v>
                </c:pt>
                <c:pt idx="378">
                  <c:v>866.4</c:v>
                </c:pt>
                <c:pt idx="379">
                  <c:v>886.6</c:v>
                </c:pt>
                <c:pt idx="380">
                  <c:v>889.7</c:v>
                </c:pt>
                <c:pt idx="381">
                  <c:v>917.10000000000014</c:v>
                </c:pt>
                <c:pt idx="382">
                  <c:v>873.90000000000009</c:v>
                </c:pt>
                <c:pt idx="383">
                  <c:v>909.1</c:v>
                </c:pt>
                <c:pt idx="384">
                  <c:v>902.6</c:v>
                </c:pt>
                <c:pt idx="385">
                  <c:v>1027.6000000000001</c:v>
                </c:pt>
                <c:pt idx="386">
                  <c:v>993.30000000000007</c:v>
                </c:pt>
                <c:pt idx="387">
                  <c:v>1004.7000000000002</c:v>
                </c:pt>
                <c:pt idx="388">
                  <c:v>1046.7000000000003</c:v>
                </c:pt>
                <c:pt idx="389">
                  <c:v>1035.3000000000002</c:v>
                </c:pt>
                <c:pt idx="390">
                  <c:v>1028.0999999999999</c:v>
                </c:pt>
                <c:pt idx="391">
                  <c:v>1001.1</c:v>
                </c:pt>
                <c:pt idx="392">
                  <c:v>1111.5</c:v>
                </c:pt>
                <c:pt idx="393">
                  <c:v>1058.5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AE-D943-BD21-05AF08022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6762872"/>
        <c:axId val="-2013200824"/>
      </c:barChart>
      <c:dateAx>
        <c:axId val="1796762872"/>
        <c:scaling>
          <c:orientation val="minMax"/>
        </c:scaling>
        <c:delete val="0"/>
        <c:axPos val="b"/>
        <c:majorGridlines/>
        <c:minorGridlines/>
        <c:numFmt formatCode="General" sourceLinked="1"/>
        <c:majorTickMark val="out"/>
        <c:minorTickMark val="none"/>
        <c:tickLblPos val="nextTo"/>
        <c:spPr>
          <a:ln w="22225"/>
        </c:spPr>
        <c:crossAx val="-2013200824"/>
        <c:crosses val="autoZero"/>
        <c:auto val="0"/>
        <c:lblOffset val="100"/>
        <c:baseTimeUnit val="days"/>
        <c:majorUnit val="2"/>
        <c:minorUnit val="6"/>
      </c:dateAx>
      <c:valAx>
        <c:axId val="-2013200824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796762872"/>
        <c:crossesAt val="1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34597071433563353"/>
          <c:y val="0.12026136210206828"/>
          <c:w val="0.31696495323074703"/>
          <c:h val="0.119969361444279"/>
        </c:manualLayout>
      </c:layout>
      <c:overlay val="0"/>
      <c:txPr>
        <a:bodyPr/>
        <a:lstStyle/>
        <a:p>
          <a:pPr>
            <a:defRPr sz="2400"/>
          </a:pPr>
          <a:endParaRPr lang="en-US"/>
        </a:p>
      </c:txPr>
    </c:legend>
    <c:plotVisOnly val="1"/>
    <c:dispBlanksAs val="gap"/>
    <c:showDLblsOverMax val="0"/>
  </c:chart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3465283124599E-2"/>
          <c:y val="0.101759093328168"/>
          <c:w val="0.88930725517614195"/>
          <c:h val="0.70729340937501906"/>
        </c:manualLayout>
      </c:layout>
      <c:barChart>
        <c:barDir val="col"/>
        <c:grouping val="clustered"/>
        <c:varyColors val="0"/>
        <c:ser>
          <c:idx val="6"/>
          <c:order val="0"/>
          <c:tx>
            <c:strRef>
              <c:f>Data!$H$4</c:f>
              <c:strCache>
                <c:ptCount val="1"/>
                <c:pt idx="0">
                  <c:v>6 Month Total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</c:spPr>
          <c:invertIfNegative val="0"/>
          <c:trendline>
            <c:trendlineType val="linear"/>
            <c:dispRSqr val="0"/>
            <c:dispEq val="0"/>
          </c:trendline>
          <c:cat>
            <c:numRef>
              <c:f>Data!$D$18:$D$411</c:f>
              <c:numCache>
                <c:formatCode>mmm\-yy</c:formatCode>
                <c:ptCount val="394"/>
                <c:pt idx="0">
                  <c:v>32142</c:v>
                </c:pt>
                <c:pt idx="1">
                  <c:v>32173</c:v>
                </c:pt>
                <c:pt idx="2">
                  <c:v>32202</c:v>
                </c:pt>
                <c:pt idx="3">
                  <c:v>32233</c:v>
                </c:pt>
                <c:pt idx="4">
                  <c:v>32263</c:v>
                </c:pt>
                <c:pt idx="5">
                  <c:v>32294</c:v>
                </c:pt>
                <c:pt idx="6">
                  <c:v>32324</c:v>
                </c:pt>
                <c:pt idx="7">
                  <c:v>32355</c:v>
                </c:pt>
                <c:pt idx="8">
                  <c:v>32386</c:v>
                </c:pt>
                <c:pt idx="9">
                  <c:v>32416</c:v>
                </c:pt>
                <c:pt idx="10">
                  <c:v>32447</c:v>
                </c:pt>
                <c:pt idx="11">
                  <c:v>32477</c:v>
                </c:pt>
                <c:pt idx="12">
                  <c:v>32508</c:v>
                </c:pt>
                <c:pt idx="13">
                  <c:v>32539</c:v>
                </c:pt>
                <c:pt idx="14">
                  <c:v>32567</c:v>
                </c:pt>
                <c:pt idx="15">
                  <c:v>32598</c:v>
                </c:pt>
                <c:pt idx="16">
                  <c:v>32628</c:v>
                </c:pt>
                <c:pt idx="17">
                  <c:v>32659</c:v>
                </c:pt>
                <c:pt idx="18">
                  <c:v>32689</c:v>
                </c:pt>
                <c:pt idx="19">
                  <c:v>32720</c:v>
                </c:pt>
                <c:pt idx="20">
                  <c:v>32751</c:v>
                </c:pt>
                <c:pt idx="21">
                  <c:v>32781</c:v>
                </c:pt>
                <c:pt idx="22">
                  <c:v>32812</c:v>
                </c:pt>
                <c:pt idx="23">
                  <c:v>32842</c:v>
                </c:pt>
                <c:pt idx="24">
                  <c:v>32873</c:v>
                </c:pt>
                <c:pt idx="25">
                  <c:v>32904</c:v>
                </c:pt>
                <c:pt idx="26">
                  <c:v>32932</c:v>
                </c:pt>
                <c:pt idx="27">
                  <c:v>32963</c:v>
                </c:pt>
                <c:pt idx="28">
                  <c:v>32993</c:v>
                </c:pt>
                <c:pt idx="29">
                  <c:v>33024</c:v>
                </c:pt>
                <c:pt idx="30">
                  <c:v>33054</c:v>
                </c:pt>
                <c:pt idx="31">
                  <c:v>33085</c:v>
                </c:pt>
                <c:pt idx="32">
                  <c:v>33116</c:v>
                </c:pt>
                <c:pt idx="33">
                  <c:v>33146</c:v>
                </c:pt>
                <c:pt idx="34">
                  <c:v>33177</c:v>
                </c:pt>
                <c:pt idx="35">
                  <c:v>33207</c:v>
                </c:pt>
                <c:pt idx="36">
                  <c:v>33238</c:v>
                </c:pt>
                <c:pt idx="37">
                  <c:v>33269</c:v>
                </c:pt>
                <c:pt idx="38">
                  <c:v>33297</c:v>
                </c:pt>
                <c:pt idx="39">
                  <c:v>33328</c:v>
                </c:pt>
                <c:pt idx="40">
                  <c:v>33358</c:v>
                </c:pt>
                <c:pt idx="41">
                  <c:v>33389</c:v>
                </c:pt>
                <c:pt idx="42">
                  <c:v>33419</c:v>
                </c:pt>
                <c:pt idx="43">
                  <c:v>33450</c:v>
                </c:pt>
                <c:pt idx="44">
                  <c:v>33481</c:v>
                </c:pt>
                <c:pt idx="45">
                  <c:v>33511</c:v>
                </c:pt>
                <c:pt idx="46">
                  <c:v>33542</c:v>
                </c:pt>
                <c:pt idx="47">
                  <c:v>33572</c:v>
                </c:pt>
                <c:pt idx="48">
                  <c:v>33603</c:v>
                </c:pt>
                <c:pt idx="49">
                  <c:v>33634</c:v>
                </c:pt>
                <c:pt idx="50">
                  <c:v>33663</c:v>
                </c:pt>
                <c:pt idx="51">
                  <c:v>33694</c:v>
                </c:pt>
                <c:pt idx="52">
                  <c:v>33724</c:v>
                </c:pt>
                <c:pt idx="53">
                  <c:v>33755</c:v>
                </c:pt>
                <c:pt idx="54">
                  <c:v>33785</c:v>
                </c:pt>
                <c:pt idx="55">
                  <c:v>33816</c:v>
                </c:pt>
                <c:pt idx="56">
                  <c:v>33847</c:v>
                </c:pt>
                <c:pt idx="57">
                  <c:v>33877</c:v>
                </c:pt>
                <c:pt idx="58">
                  <c:v>33908</c:v>
                </c:pt>
                <c:pt idx="59">
                  <c:v>33938</c:v>
                </c:pt>
                <c:pt idx="60">
                  <c:v>33969</c:v>
                </c:pt>
                <c:pt idx="61">
                  <c:v>34000</c:v>
                </c:pt>
                <c:pt idx="62">
                  <c:v>34028</c:v>
                </c:pt>
                <c:pt idx="63">
                  <c:v>34059</c:v>
                </c:pt>
                <c:pt idx="64">
                  <c:v>34089</c:v>
                </c:pt>
                <c:pt idx="65">
                  <c:v>34120</c:v>
                </c:pt>
                <c:pt idx="66">
                  <c:v>34150</c:v>
                </c:pt>
                <c:pt idx="67">
                  <c:v>34181</c:v>
                </c:pt>
                <c:pt idx="68">
                  <c:v>34212</c:v>
                </c:pt>
                <c:pt idx="69">
                  <c:v>34242</c:v>
                </c:pt>
                <c:pt idx="70">
                  <c:v>34273</c:v>
                </c:pt>
                <c:pt idx="71">
                  <c:v>34303</c:v>
                </c:pt>
                <c:pt idx="72">
                  <c:v>34334</c:v>
                </c:pt>
                <c:pt idx="73">
                  <c:v>34365</c:v>
                </c:pt>
                <c:pt idx="74">
                  <c:v>34393</c:v>
                </c:pt>
                <c:pt idx="75">
                  <c:v>34424</c:v>
                </c:pt>
                <c:pt idx="76">
                  <c:v>34454</c:v>
                </c:pt>
                <c:pt idx="77">
                  <c:v>34485</c:v>
                </c:pt>
                <c:pt idx="78">
                  <c:v>34515</c:v>
                </c:pt>
                <c:pt idx="79">
                  <c:v>34546</c:v>
                </c:pt>
                <c:pt idx="80">
                  <c:v>34577</c:v>
                </c:pt>
                <c:pt idx="81">
                  <c:v>34607</c:v>
                </c:pt>
                <c:pt idx="82">
                  <c:v>34638</c:v>
                </c:pt>
                <c:pt idx="83">
                  <c:v>34668</c:v>
                </c:pt>
                <c:pt idx="84">
                  <c:v>34699</c:v>
                </c:pt>
                <c:pt idx="85">
                  <c:v>34730</c:v>
                </c:pt>
                <c:pt idx="86">
                  <c:v>34758</c:v>
                </c:pt>
                <c:pt idx="87">
                  <c:v>34789</c:v>
                </c:pt>
                <c:pt idx="88">
                  <c:v>34819</c:v>
                </c:pt>
                <c:pt idx="89">
                  <c:v>34850</c:v>
                </c:pt>
                <c:pt idx="90">
                  <c:v>34880</c:v>
                </c:pt>
                <c:pt idx="91">
                  <c:v>34911</c:v>
                </c:pt>
                <c:pt idx="92">
                  <c:v>34942</c:v>
                </c:pt>
                <c:pt idx="93">
                  <c:v>34972</c:v>
                </c:pt>
                <c:pt idx="94">
                  <c:v>35003</c:v>
                </c:pt>
                <c:pt idx="95">
                  <c:v>35033</c:v>
                </c:pt>
                <c:pt idx="96">
                  <c:v>35064</c:v>
                </c:pt>
                <c:pt idx="97">
                  <c:v>35095</c:v>
                </c:pt>
                <c:pt idx="98">
                  <c:v>35124</c:v>
                </c:pt>
                <c:pt idx="99">
                  <c:v>35155</c:v>
                </c:pt>
                <c:pt idx="100">
                  <c:v>35185</c:v>
                </c:pt>
                <c:pt idx="101">
                  <c:v>35216</c:v>
                </c:pt>
                <c:pt idx="102">
                  <c:v>35246</c:v>
                </c:pt>
                <c:pt idx="103">
                  <c:v>35277</c:v>
                </c:pt>
                <c:pt idx="104">
                  <c:v>35308</c:v>
                </c:pt>
                <c:pt idx="105">
                  <c:v>35338</c:v>
                </c:pt>
                <c:pt idx="106">
                  <c:v>35369</c:v>
                </c:pt>
                <c:pt idx="107">
                  <c:v>35399</c:v>
                </c:pt>
                <c:pt idx="108">
                  <c:v>35430</c:v>
                </c:pt>
                <c:pt idx="109">
                  <c:v>35461</c:v>
                </c:pt>
                <c:pt idx="110">
                  <c:v>35489</c:v>
                </c:pt>
                <c:pt idx="111">
                  <c:v>35520</c:v>
                </c:pt>
                <c:pt idx="112">
                  <c:v>35550</c:v>
                </c:pt>
                <c:pt idx="113">
                  <c:v>35581</c:v>
                </c:pt>
                <c:pt idx="114">
                  <c:v>35611</c:v>
                </c:pt>
                <c:pt idx="115">
                  <c:v>35642</c:v>
                </c:pt>
                <c:pt idx="116">
                  <c:v>35673</c:v>
                </c:pt>
                <c:pt idx="117">
                  <c:v>35703</c:v>
                </c:pt>
                <c:pt idx="118">
                  <c:v>35734</c:v>
                </c:pt>
                <c:pt idx="119">
                  <c:v>35764</c:v>
                </c:pt>
                <c:pt idx="120">
                  <c:v>35795</c:v>
                </c:pt>
                <c:pt idx="121">
                  <c:v>35826</c:v>
                </c:pt>
                <c:pt idx="122">
                  <c:v>35854</c:v>
                </c:pt>
                <c:pt idx="123">
                  <c:v>35885</c:v>
                </c:pt>
                <c:pt idx="124">
                  <c:v>35915</c:v>
                </c:pt>
                <c:pt idx="125">
                  <c:v>35946</c:v>
                </c:pt>
                <c:pt idx="126">
                  <c:v>35976</c:v>
                </c:pt>
                <c:pt idx="127">
                  <c:v>36007</c:v>
                </c:pt>
                <c:pt idx="128">
                  <c:v>36038</c:v>
                </c:pt>
                <c:pt idx="129">
                  <c:v>36068</c:v>
                </c:pt>
                <c:pt idx="130">
                  <c:v>36099</c:v>
                </c:pt>
                <c:pt idx="131">
                  <c:v>36129</c:v>
                </c:pt>
                <c:pt idx="132">
                  <c:v>36160</c:v>
                </c:pt>
                <c:pt idx="133">
                  <c:v>36191</c:v>
                </c:pt>
                <c:pt idx="134">
                  <c:v>36219</c:v>
                </c:pt>
                <c:pt idx="135">
                  <c:v>36250</c:v>
                </c:pt>
                <c:pt idx="136">
                  <c:v>36280</c:v>
                </c:pt>
                <c:pt idx="137">
                  <c:v>36311</c:v>
                </c:pt>
                <c:pt idx="138">
                  <c:v>36341</c:v>
                </c:pt>
                <c:pt idx="139">
                  <c:v>36372</c:v>
                </c:pt>
                <c:pt idx="140">
                  <c:v>36403</c:v>
                </c:pt>
                <c:pt idx="141">
                  <c:v>36433</c:v>
                </c:pt>
                <c:pt idx="142">
                  <c:v>36464</c:v>
                </c:pt>
                <c:pt idx="143">
                  <c:v>36494</c:v>
                </c:pt>
                <c:pt idx="144">
                  <c:v>36525</c:v>
                </c:pt>
                <c:pt idx="145">
                  <c:v>36556</c:v>
                </c:pt>
                <c:pt idx="146">
                  <c:v>36585</c:v>
                </c:pt>
                <c:pt idx="147">
                  <c:v>36616</c:v>
                </c:pt>
                <c:pt idx="148">
                  <c:v>36646</c:v>
                </c:pt>
                <c:pt idx="149">
                  <c:v>36677</c:v>
                </c:pt>
                <c:pt idx="150">
                  <c:v>36707</c:v>
                </c:pt>
                <c:pt idx="151">
                  <c:v>36738</c:v>
                </c:pt>
                <c:pt idx="152">
                  <c:v>36769</c:v>
                </c:pt>
                <c:pt idx="153">
                  <c:v>36799</c:v>
                </c:pt>
                <c:pt idx="154">
                  <c:v>36830</c:v>
                </c:pt>
                <c:pt idx="155">
                  <c:v>36860</c:v>
                </c:pt>
                <c:pt idx="156">
                  <c:v>36891</c:v>
                </c:pt>
                <c:pt idx="157">
                  <c:v>36922</c:v>
                </c:pt>
                <c:pt idx="158">
                  <c:v>36950</c:v>
                </c:pt>
                <c:pt idx="159">
                  <c:v>36981</c:v>
                </c:pt>
                <c:pt idx="160">
                  <c:v>37011</c:v>
                </c:pt>
                <c:pt idx="161">
                  <c:v>37042</c:v>
                </c:pt>
                <c:pt idx="162">
                  <c:v>37072</c:v>
                </c:pt>
                <c:pt idx="163">
                  <c:v>37103</c:v>
                </c:pt>
                <c:pt idx="164">
                  <c:v>37134</c:v>
                </c:pt>
                <c:pt idx="165">
                  <c:v>37164</c:v>
                </c:pt>
                <c:pt idx="166">
                  <c:v>37195</c:v>
                </c:pt>
                <c:pt idx="167">
                  <c:v>37225</c:v>
                </c:pt>
                <c:pt idx="168">
                  <c:v>37256</c:v>
                </c:pt>
                <c:pt idx="169">
                  <c:v>37287</c:v>
                </c:pt>
                <c:pt idx="170">
                  <c:v>37315</c:v>
                </c:pt>
                <c:pt idx="171">
                  <c:v>37346</c:v>
                </c:pt>
                <c:pt idx="172">
                  <c:v>37376</c:v>
                </c:pt>
                <c:pt idx="173">
                  <c:v>37407</c:v>
                </c:pt>
                <c:pt idx="174">
                  <c:v>37437</c:v>
                </c:pt>
                <c:pt idx="175">
                  <c:v>37468</c:v>
                </c:pt>
                <c:pt idx="176">
                  <c:v>37499</c:v>
                </c:pt>
                <c:pt idx="177">
                  <c:v>37529</c:v>
                </c:pt>
                <c:pt idx="178">
                  <c:v>37560</c:v>
                </c:pt>
                <c:pt idx="179">
                  <c:v>37590</c:v>
                </c:pt>
                <c:pt idx="180">
                  <c:v>37621</c:v>
                </c:pt>
                <c:pt idx="181">
                  <c:v>37652</c:v>
                </c:pt>
                <c:pt idx="182">
                  <c:v>37680</c:v>
                </c:pt>
                <c:pt idx="183">
                  <c:v>37711</c:v>
                </c:pt>
                <c:pt idx="184">
                  <c:v>37741</c:v>
                </c:pt>
                <c:pt idx="185">
                  <c:v>37772</c:v>
                </c:pt>
                <c:pt idx="186">
                  <c:v>37802</c:v>
                </c:pt>
                <c:pt idx="187">
                  <c:v>37833</c:v>
                </c:pt>
                <c:pt idx="188">
                  <c:v>37864</c:v>
                </c:pt>
                <c:pt idx="189">
                  <c:v>37894</c:v>
                </c:pt>
                <c:pt idx="190">
                  <c:v>37925</c:v>
                </c:pt>
                <c:pt idx="191">
                  <c:v>37955</c:v>
                </c:pt>
                <c:pt idx="192">
                  <c:v>37986</c:v>
                </c:pt>
                <c:pt idx="193">
                  <c:v>38017</c:v>
                </c:pt>
                <c:pt idx="194">
                  <c:v>38046</c:v>
                </c:pt>
                <c:pt idx="195">
                  <c:v>38077</c:v>
                </c:pt>
                <c:pt idx="196">
                  <c:v>38107</c:v>
                </c:pt>
                <c:pt idx="197">
                  <c:v>38138</c:v>
                </c:pt>
                <c:pt idx="198">
                  <c:v>38168</c:v>
                </c:pt>
                <c:pt idx="199">
                  <c:v>38199</c:v>
                </c:pt>
                <c:pt idx="200">
                  <c:v>38230</c:v>
                </c:pt>
                <c:pt idx="201">
                  <c:v>38260</c:v>
                </c:pt>
                <c:pt idx="202">
                  <c:v>38291</c:v>
                </c:pt>
                <c:pt idx="203">
                  <c:v>38321</c:v>
                </c:pt>
                <c:pt idx="204">
                  <c:v>38352</c:v>
                </c:pt>
                <c:pt idx="205">
                  <c:v>38383</c:v>
                </c:pt>
                <c:pt idx="206">
                  <c:v>38411</c:v>
                </c:pt>
                <c:pt idx="207">
                  <c:v>38442</c:v>
                </c:pt>
                <c:pt idx="208">
                  <c:v>38472</c:v>
                </c:pt>
                <c:pt idx="209">
                  <c:v>38503</c:v>
                </c:pt>
                <c:pt idx="210">
                  <c:v>38533</c:v>
                </c:pt>
                <c:pt idx="211">
                  <c:v>38564</c:v>
                </c:pt>
                <c:pt idx="212">
                  <c:v>38595</c:v>
                </c:pt>
                <c:pt idx="213">
                  <c:v>38625</c:v>
                </c:pt>
                <c:pt idx="214">
                  <c:v>38656</c:v>
                </c:pt>
                <c:pt idx="215">
                  <c:v>38686</c:v>
                </c:pt>
                <c:pt idx="216">
                  <c:v>38717</c:v>
                </c:pt>
                <c:pt idx="217">
                  <c:v>38748</c:v>
                </c:pt>
                <c:pt idx="218">
                  <c:v>38776</c:v>
                </c:pt>
                <c:pt idx="219">
                  <c:v>38807</c:v>
                </c:pt>
                <c:pt idx="220">
                  <c:v>38837</c:v>
                </c:pt>
                <c:pt idx="221">
                  <c:v>38868</c:v>
                </c:pt>
                <c:pt idx="222">
                  <c:v>38898</c:v>
                </c:pt>
                <c:pt idx="223">
                  <c:v>38929</c:v>
                </c:pt>
                <c:pt idx="224">
                  <c:v>38960</c:v>
                </c:pt>
                <c:pt idx="225">
                  <c:v>38990</c:v>
                </c:pt>
                <c:pt idx="226">
                  <c:v>39021</c:v>
                </c:pt>
                <c:pt idx="227">
                  <c:v>39051</c:v>
                </c:pt>
                <c:pt idx="228">
                  <c:v>39082</c:v>
                </c:pt>
                <c:pt idx="229">
                  <c:v>39113</c:v>
                </c:pt>
                <c:pt idx="230">
                  <c:v>39141</c:v>
                </c:pt>
                <c:pt idx="231">
                  <c:v>39172</c:v>
                </c:pt>
                <c:pt idx="232">
                  <c:v>39202</c:v>
                </c:pt>
                <c:pt idx="233">
                  <c:v>39233</c:v>
                </c:pt>
                <c:pt idx="234">
                  <c:v>39263</c:v>
                </c:pt>
                <c:pt idx="235">
                  <c:v>39294</c:v>
                </c:pt>
                <c:pt idx="236">
                  <c:v>39325</c:v>
                </c:pt>
                <c:pt idx="237">
                  <c:v>39355</c:v>
                </c:pt>
                <c:pt idx="238">
                  <c:v>39386</c:v>
                </c:pt>
                <c:pt idx="239">
                  <c:v>39416</c:v>
                </c:pt>
                <c:pt idx="240">
                  <c:v>39447</c:v>
                </c:pt>
                <c:pt idx="241">
                  <c:v>39478</c:v>
                </c:pt>
                <c:pt idx="242">
                  <c:v>39507</c:v>
                </c:pt>
                <c:pt idx="243">
                  <c:v>39538</c:v>
                </c:pt>
                <c:pt idx="244">
                  <c:v>39568</c:v>
                </c:pt>
                <c:pt idx="245">
                  <c:v>39599</c:v>
                </c:pt>
                <c:pt idx="246">
                  <c:v>39629</c:v>
                </c:pt>
                <c:pt idx="247">
                  <c:v>39660</c:v>
                </c:pt>
                <c:pt idx="248">
                  <c:v>39691</c:v>
                </c:pt>
                <c:pt idx="249">
                  <c:v>39721</c:v>
                </c:pt>
                <c:pt idx="250">
                  <c:v>39752</c:v>
                </c:pt>
                <c:pt idx="251">
                  <c:v>39782</c:v>
                </c:pt>
                <c:pt idx="252">
                  <c:v>39813</c:v>
                </c:pt>
                <c:pt idx="253">
                  <c:v>39844</c:v>
                </c:pt>
                <c:pt idx="254">
                  <c:v>39872</c:v>
                </c:pt>
                <c:pt idx="255">
                  <c:v>39903</c:v>
                </c:pt>
                <c:pt idx="256">
                  <c:v>39933</c:v>
                </c:pt>
                <c:pt idx="257">
                  <c:v>39964</c:v>
                </c:pt>
                <c:pt idx="258">
                  <c:v>39994</c:v>
                </c:pt>
                <c:pt idx="259">
                  <c:v>40025</c:v>
                </c:pt>
                <c:pt idx="260">
                  <c:v>40056</c:v>
                </c:pt>
                <c:pt idx="261">
                  <c:v>40086</c:v>
                </c:pt>
                <c:pt idx="262">
                  <c:v>40117</c:v>
                </c:pt>
                <c:pt idx="263">
                  <c:v>40147</c:v>
                </c:pt>
                <c:pt idx="264">
                  <c:v>40178</c:v>
                </c:pt>
                <c:pt idx="265">
                  <c:v>40209</c:v>
                </c:pt>
                <c:pt idx="266">
                  <c:v>40237</c:v>
                </c:pt>
                <c:pt idx="267">
                  <c:v>40268</c:v>
                </c:pt>
                <c:pt idx="268">
                  <c:v>40298</c:v>
                </c:pt>
                <c:pt idx="269">
                  <c:v>40329</c:v>
                </c:pt>
                <c:pt idx="270">
                  <c:v>40359</c:v>
                </c:pt>
                <c:pt idx="271">
                  <c:v>40390</c:v>
                </c:pt>
                <c:pt idx="272">
                  <c:v>40421</c:v>
                </c:pt>
                <c:pt idx="273">
                  <c:v>40451</c:v>
                </c:pt>
                <c:pt idx="274">
                  <c:v>40482</c:v>
                </c:pt>
                <c:pt idx="275">
                  <c:v>40512</c:v>
                </c:pt>
                <c:pt idx="276">
                  <c:v>40543</c:v>
                </c:pt>
                <c:pt idx="277">
                  <c:v>40574</c:v>
                </c:pt>
                <c:pt idx="278">
                  <c:v>40602</c:v>
                </c:pt>
                <c:pt idx="279">
                  <c:v>40633</c:v>
                </c:pt>
                <c:pt idx="280">
                  <c:v>40663</c:v>
                </c:pt>
                <c:pt idx="281">
                  <c:v>40694</c:v>
                </c:pt>
                <c:pt idx="282">
                  <c:v>40724</c:v>
                </c:pt>
                <c:pt idx="283">
                  <c:v>40755</c:v>
                </c:pt>
                <c:pt idx="284">
                  <c:v>40786</c:v>
                </c:pt>
                <c:pt idx="285">
                  <c:v>40816</c:v>
                </c:pt>
                <c:pt idx="286">
                  <c:v>40847</c:v>
                </c:pt>
                <c:pt idx="287">
                  <c:v>40877</c:v>
                </c:pt>
                <c:pt idx="288">
                  <c:v>40908</c:v>
                </c:pt>
                <c:pt idx="289">
                  <c:v>40939</c:v>
                </c:pt>
                <c:pt idx="290">
                  <c:v>40968</c:v>
                </c:pt>
                <c:pt idx="291">
                  <c:v>40999</c:v>
                </c:pt>
                <c:pt idx="292">
                  <c:v>41029</c:v>
                </c:pt>
                <c:pt idx="293">
                  <c:v>41060</c:v>
                </c:pt>
                <c:pt idx="294">
                  <c:v>41090</c:v>
                </c:pt>
                <c:pt idx="295">
                  <c:v>41121</c:v>
                </c:pt>
                <c:pt idx="296">
                  <c:v>41152</c:v>
                </c:pt>
                <c:pt idx="297">
                  <c:v>41182</c:v>
                </c:pt>
                <c:pt idx="298">
                  <c:v>41213</c:v>
                </c:pt>
                <c:pt idx="299">
                  <c:v>41243</c:v>
                </c:pt>
                <c:pt idx="300">
                  <c:v>41274</c:v>
                </c:pt>
                <c:pt idx="301">
                  <c:v>41305</c:v>
                </c:pt>
                <c:pt idx="302">
                  <c:v>41333</c:v>
                </c:pt>
                <c:pt idx="303">
                  <c:v>41364</c:v>
                </c:pt>
                <c:pt idx="304">
                  <c:v>41394</c:v>
                </c:pt>
                <c:pt idx="305">
                  <c:v>41425</c:v>
                </c:pt>
                <c:pt idx="306">
                  <c:v>41455</c:v>
                </c:pt>
                <c:pt idx="307">
                  <c:v>41486</c:v>
                </c:pt>
                <c:pt idx="308">
                  <c:v>41517</c:v>
                </c:pt>
                <c:pt idx="309">
                  <c:v>41547</c:v>
                </c:pt>
                <c:pt idx="310">
                  <c:v>41578</c:v>
                </c:pt>
                <c:pt idx="311">
                  <c:v>41608</c:v>
                </c:pt>
                <c:pt idx="312">
                  <c:v>41639</c:v>
                </c:pt>
                <c:pt idx="313">
                  <c:v>41670</c:v>
                </c:pt>
                <c:pt idx="314">
                  <c:v>41698</c:v>
                </c:pt>
                <c:pt idx="315">
                  <c:v>41729</c:v>
                </c:pt>
                <c:pt idx="316">
                  <c:v>41759</c:v>
                </c:pt>
                <c:pt idx="317">
                  <c:v>41790</c:v>
                </c:pt>
                <c:pt idx="318">
                  <c:v>41820</c:v>
                </c:pt>
                <c:pt idx="319">
                  <c:v>41851</c:v>
                </c:pt>
                <c:pt idx="320">
                  <c:v>41882</c:v>
                </c:pt>
                <c:pt idx="321">
                  <c:v>41912</c:v>
                </c:pt>
                <c:pt idx="322">
                  <c:v>41943</c:v>
                </c:pt>
                <c:pt idx="323">
                  <c:v>41973</c:v>
                </c:pt>
                <c:pt idx="324">
                  <c:v>42004</c:v>
                </c:pt>
                <c:pt idx="325">
                  <c:v>42035</c:v>
                </c:pt>
                <c:pt idx="326">
                  <c:v>42063</c:v>
                </c:pt>
                <c:pt idx="327">
                  <c:v>42094</c:v>
                </c:pt>
                <c:pt idx="328">
                  <c:v>42124</c:v>
                </c:pt>
                <c:pt idx="329">
                  <c:v>42155</c:v>
                </c:pt>
                <c:pt idx="330">
                  <c:v>42185</c:v>
                </c:pt>
                <c:pt idx="331">
                  <c:v>42216</c:v>
                </c:pt>
                <c:pt idx="332">
                  <c:v>42247</c:v>
                </c:pt>
                <c:pt idx="333">
                  <c:v>42277</c:v>
                </c:pt>
                <c:pt idx="334">
                  <c:v>42308</c:v>
                </c:pt>
                <c:pt idx="335">
                  <c:v>42338</c:v>
                </c:pt>
                <c:pt idx="336">
                  <c:v>42369</c:v>
                </c:pt>
                <c:pt idx="337">
                  <c:v>42400</c:v>
                </c:pt>
                <c:pt idx="338">
                  <c:v>42429</c:v>
                </c:pt>
                <c:pt idx="339">
                  <c:v>42460</c:v>
                </c:pt>
                <c:pt idx="340">
                  <c:v>42490</c:v>
                </c:pt>
                <c:pt idx="341">
                  <c:v>42521</c:v>
                </c:pt>
                <c:pt idx="342">
                  <c:v>42551</c:v>
                </c:pt>
                <c:pt idx="343">
                  <c:v>42582</c:v>
                </c:pt>
                <c:pt idx="344">
                  <c:v>42613</c:v>
                </c:pt>
                <c:pt idx="345">
                  <c:v>42643</c:v>
                </c:pt>
                <c:pt idx="346">
                  <c:v>42674</c:v>
                </c:pt>
                <c:pt idx="347">
                  <c:v>42704</c:v>
                </c:pt>
                <c:pt idx="348">
                  <c:v>42735</c:v>
                </c:pt>
                <c:pt idx="349">
                  <c:v>42766</c:v>
                </c:pt>
                <c:pt idx="350">
                  <c:v>42794</c:v>
                </c:pt>
                <c:pt idx="351">
                  <c:v>42825</c:v>
                </c:pt>
                <c:pt idx="352">
                  <c:v>42855</c:v>
                </c:pt>
                <c:pt idx="353">
                  <c:v>42886</c:v>
                </c:pt>
                <c:pt idx="354">
                  <c:v>42916</c:v>
                </c:pt>
                <c:pt idx="355">
                  <c:v>42947</c:v>
                </c:pt>
                <c:pt idx="356">
                  <c:v>42978</c:v>
                </c:pt>
                <c:pt idx="357">
                  <c:v>43008</c:v>
                </c:pt>
                <c:pt idx="358">
                  <c:v>43039</c:v>
                </c:pt>
                <c:pt idx="359">
                  <c:v>43069</c:v>
                </c:pt>
                <c:pt idx="360">
                  <c:v>43100</c:v>
                </c:pt>
                <c:pt idx="361">
                  <c:v>43131</c:v>
                </c:pt>
                <c:pt idx="362">
                  <c:v>43159</c:v>
                </c:pt>
                <c:pt idx="363">
                  <c:v>43190</c:v>
                </c:pt>
                <c:pt idx="364">
                  <c:v>43220</c:v>
                </c:pt>
                <c:pt idx="365">
                  <c:v>43251</c:v>
                </c:pt>
                <c:pt idx="366">
                  <c:v>43281</c:v>
                </c:pt>
                <c:pt idx="367">
                  <c:v>43312</c:v>
                </c:pt>
                <c:pt idx="368">
                  <c:v>43343</c:v>
                </c:pt>
                <c:pt idx="369">
                  <c:v>43373</c:v>
                </c:pt>
                <c:pt idx="370">
                  <c:v>43404</c:v>
                </c:pt>
                <c:pt idx="371">
                  <c:v>43434</c:v>
                </c:pt>
                <c:pt idx="372">
                  <c:v>43465</c:v>
                </c:pt>
                <c:pt idx="373">
                  <c:v>43496</c:v>
                </c:pt>
                <c:pt idx="374">
                  <c:v>43524</c:v>
                </c:pt>
                <c:pt idx="375">
                  <c:v>43555</c:v>
                </c:pt>
                <c:pt idx="376">
                  <c:v>43585</c:v>
                </c:pt>
                <c:pt idx="377">
                  <c:v>43616</c:v>
                </c:pt>
                <c:pt idx="378">
                  <c:v>43646</c:v>
                </c:pt>
                <c:pt idx="379">
                  <c:v>43677</c:v>
                </c:pt>
                <c:pt idx="380">
                  <c:v>43708</c:v>
                </c:pt>
                <c:pt idx="381">
                  <c:v>43738</c:v>
                </c:pt>
                <c:pt idx="382">
                  <c:v>43769</c:v>
                </c:pt>
                <c:pt idx="383">
                  <c:v>43799</c:v>
                </c:pt>
                <c:pt idx="384">
                  <c:v>43830</c:v>
                </c:pt>
                <c:pt idx="385">
                  <c:v>43861</c:v>
                </c:pt>
                <c:pt idx="386">
                  <c:v>43890</c:v>
                </c:pt>
                <c:pt idx="387">
                  <c:v>43921</c:v>
                </c:pt>
                <c:pt idx="388">
                  <c:v>43951</c:v>
                </c:pt>
                <c:pt idx="389">
                  <c:v>43982</c:v>
                </c:pt>
                <c:pt idx="390">
                  <c:v>44012</c:v>
                </c:pt>
                <c:pt idx="391">
                  <c:v>44043</c:v>
                </c:pt>
                <c:pt idx="392">
                  <c:v>44074</c:v>
                </c:pt>
                <c:pt idx="393">
                  <c:v>44104</c:v>
                </c:pt>
              </c:numCache>
            </c:numRef>
          </c:cat>
          <c:val>
            <c:numRef>
              <c:f>Data!$H$18:$H$411</c:f>
              <c:numCache>
                <c:formatCode>0.0</c:formatCode>
                <c:ptCount val="394"/>
                <c:pt idx="0">
                  <c:v>172.1</c:v>
                </c:pt>
                <c:pt idx="1">
                  <c:v>157.29999999999998</c:v>
                </c:pt>
                <c:pt idx="2">
                  <c:v>152.1</c:v>
                </c:pt>
                <c:pt idx="3">
                  <c:v>190.7</c:v>
                </c:pt>
                <c:pt idx="4">
                  <c:v>225.9</c:v>
                </c:pt>
                <c:pt idx="5">
                  <c:v>236.4</c:v>
                </c:pt>
                <c:pt idx="6">
                  <c:v>286.10000000000002</c:v>
                </c:pt>
                <c:pt idx="7">
                  <c:v>386.9</c:v>
                </c:pt>
                <c:pt idx="8">
                  <c:v>460.59999999999997</c:v>
                </c:pt>
                <c:pt idx="9">
                  <c:v>474.6</c:v>
                </c:pt>
                <c:pt idx="10">
                  <c:v>510.20000000000005</c:v>
                </c:pt>
                <c:pt idx="11">
                  <c:v>540.40000000000009</c:v>
                </c:pt>
                <c:pt idx="12">
                  <c:v>568.4</c:v>
                </c:pt>
                <c:pt idx="13">
                  <c:v>462.7</c:v>
                </c:pt>
                <c:pt idx="14">
                  <c:v>372.1</c:v>
                </c:pt>
                <c:pt idx="15">
                  <c:v>398.40000000000009</c:v>
                </c:pt>
                <c:pt idx="16">
                  <c:v>312.60000000000002</c:v>
                </c:pt>
                <c:pt idx="17">
                  <c:v>332.29999999999995</c:v>
                </c:pt>
                <c:pt idx="18">
                  <c:v>298.5</c:v>
                </c:pt>
                <c:pt idx="19">
                  <c:v>329.6</c:v>
                </c:pt>
                <c:pt idx="20">
                  <c:v>425.8</c:v>
                </c:pt>
                <c:pt idx="21">
                  <c:v>451.4</c:v>
                </c:pt>
                <c:pt idx="22">
                  <c:v>463</c:v>
                </c:pt>
                <c:pt idx="23">
                  <c:v>503.79999999999995</c:v>
                </c:pt>
                <c:pt idx="24">
                  <c:v>547.29999999999995</c:v>
                </c:pt>
                <c:pt idx="25">
                  <c:v>568</c:v>
                </c:pt>
                <c:pt idx="26">
                  <c:v>501.40000000000003</c:v>
                </c:pt>
                <c:pt idx="27">
                  <c:v>441.20000000000005</c:v>
                </c:pt>
                <c:pt idx="28">
                  <c:v>461.8</c:v>
                </c:pt>
                <c:pt idx="29">
                  <c:v>375.20000000000005</c:v>
                </c:pt>
                <c:pt idx="30">
                  <c:v>303.00000000000006</c:v>
                </c:pt>
                <c:pt idx="31">
                  <c:v>293.5</c:v>
                </c:pt>
                <c:pt idx="32">
                  <c:v>309.70000000000005</c:v>
                </c:pt>
                <c:pt idx="33">
                  <c:v>337.5</c:v>
                </c:pt>
                <c:pt idx="34">
                  <c:v>310.10000000000002</c:v>
                </c:pt>
                <c:pt idx="35">
                  <c:v>376.5</c:v>
                </c:pt>
                <c:pt idx="36">
                  <c:v>491.9</c:v>
                </c:pt>
                <c:pt idx="37">
                  <c:v>530.4</c:v>
                </c:pt>
                <c:pt idx="38">
                  <c:v>521.4</c:v>
                </c:pt>
                <c:pt idx="39">
                  <c:v>445.79999999999995</c:v>
                </c:pt>
                <c:pt idx="40">
                  <c:v>425.49999999999994</c:v>
                </c:pt>
                <c:pt idx="41">
                  <c:v>356</c:v>
                </c:pt>
                <c:pt idx="42">
                  <c:v>234.5</c:v>
                </c:pt>
                <c:pt idx="43">
                  <c:v>148.9</c:v>
                </c:pt>
                <c:pt idx="44">
                  <c:v>203.5</c:v>
                </c:pt>
                <c:pt idx="45">
                  <c:v>219.8</c:v>
                </c:pt>
                <c:pt idx="46">
                  <c:v>246.5</c:v>
                </c:pt>
                <c:pt idx="47">
                  <c:v>316.10000000000002</c:v>
                </c:pt>
                <c:pt idx="48">
                  <c:v>355.4</c:v>
                </c:pt>
                <c:pt idx="49">
                  <c:v>424.4</c:v>
                </c:pt>
                <c:pt idx="50">
                  <c:v>344.7</c:v>
                </c:pt>
                <c:pt idx="51">
                  <c:v>343.6</c:v>
                </c:pt>
                <c:pt idx="52">
                  <c:v>320.59999999999997</c:v>
                </c:pt>
                <c:pt idx="53">
                  <c:v>239.5</c:v>
                </c:pt>
                <c:pt idx="54">
                  <c:v>219.6</c:v>
                </c:pt>
                <c:pt idx="55">
                  <c:v>221.1</c:v>
                </c:pt>
                <c:pt idx="56">
                  <c:v>202.5</c:v>
                </c:pt>
                <c:pt idx="57">
                  <c:v>220.29999999999998</c:v>
                </c:pt>
                <c:pt idx="58">
                  <c:v>296.79999999999995</c:v>
                </c:pt>
                <c:pt idx="59">
                  <c:v>311.2</c:v>
                </c:pt>
                <c:pt idx="60">
                  <c:v>283.29999999999995</c:v>
                </c:pt>
                <c:pt idx="61">
                  <c:v>295.7</c:v>
                </c:pt>
                <c:pt idx="62">
                  <c:v>292.3</c:v>
                </c:pt>
                <c:pt idx="63">
                  <c:v>257.10000000000002</c:v>
                </c:pt>
                <c:pt idx="64">
                  <c:v>193.90000000000003</c:v>
                </c:pt>
                <c:pt idx="65">
                  <c:v>289.39999999999998</c:v>
                </c:pt>
                <c:pt idx="66">
                  <c:v>317.90000000000003</c:v>
                </c:pt>
                <c:pt idx="67">
                  <c:v>294.2</c:v>
                </c:pt>
                <c:pt idx="68">
                  <c:v>294.79999999999995</c:v>
                </c:pt>
                <c:pt idx="69">
                  <c:v>342.29999999999995</c:v>
                </c:pt>
                <c:pt idx="70">
                  <c:v>371.4</c:v>
                </c:pt>
                <c:pt idx="71">
                  <c:v>315.5</c:v>
                </c:pt>
                <c:pt idx="72">
                  <c:v>353.70000000000005</c:v>
                </c:pt>
                <c:pt idx="73">
                  <c:v>301.89999999999998</c:v>
                </c:pt>
                <c:pt idx="74">
                  <c:v>358.9</c:v>
                </c:pt>
                <c:pt idx="75">
                  <c:v>428.3</c:v>
                </c:pt>
                <c:pt idx="76">
                  <c:v>386.79999999999995</c:v>
                </c:pt>
                <c:pt idx="77">
                  <c:v>429.59999999999997</c:v>
                </c:pt>
                <c:pt idx="78">
                  <c:v>388.09999999999997</c:v>
                </c:pt>
                <c:pt idx="79">
                  <c:v>404</c:v>
                </c:pt>
                <c:pt idx="80">
                  <c:v>459.19999999999993</c:v>
                </c:pt>
                <c:pt idx="81">
                  <c:v>449.8</c:v>
                </c:pt>
                <c:pt idx="82">
                  <c:v>494.40000000000003</c:v>
                </c:pt>
                <c:pt idx="83">
                  <c:v>459.3</c:v>
                </c:pt>
                <c:pt idx="84">
                  <c:v>531.4</c:v>
                </c:pt>
                <c:pt idx="85">
                  <c:v>534.5</c:v>
                </c:pt>
                <c:pt idx="86">
                  <c:v>446.09999999999997</c:v>
                </c:pt>
                <c:pt idx="87">
                  <c:v>376.9</c:v>
                </c:pt>
                <c:pt idx="88">
                  <c:v>332.50000000000006</c:v>
                </c:pt>
                <c:pt idx="89">
                  <c:v>350.70000000000005</c:v>
                </c:pt>
                <c:pt idx="90">
                  <c:v>260</c:v>
                </c:pt>
                <c:pt idx="91">
                  <c:v>334.20000000000005</c:v>
                </c:pt>
                <c:pt idx="92">
                  <c:v>391.6</c:v>
                </c:pt>
                <c:pt idx="93">
                  <c:v>393.5</c:v>
                </c:pt>
                <c:pt idx="94">
                  <c:v>399.29999999999995</c:v>
                </c:pt>
                <c:pt idx="95">
                  <c:v>405.5</c:v>
                </c:pt>
                <c:pt idx="96">
                  <c:v>411.89999999999992</c:v>
                </c:pt>
                <c:pt idx="97">
                  <c:v>387.70000000000005</c:v>
                </c:pt>
                <c:pt idx="98">
                  <c:v>312.3</c:v>
                </c:pt>
                <c:pt idx="99">
                  <c:v>400.4</c:v>
                </c:pt>
                <c:pt idx="100">
                  <c:v>456.3</c:v>
                </c:pt>
                <c:pt idx="101">
                  <c:v>378.09999999999997</c:v>
                </c:pt>
                <c:pt idx="102">
                  <c:v>410.2</c:v>
                </c:pt>
                <c:pt idx="103">
                  <c:v>374.9</c:v>
                </c:pt>
                <c:pt idx="104">
                  <c:v>447.79999999999995</c:v>
                </c:pt>
                <c:pt idx="105">
                  <c:v>477.1</c:v>
                </c:pt>
                <c:pt idx="106">
                  <c:v>521.09999999999991</c:v>
                </c:pt>
                <c:pt idx="107">
                  <c:v>614.29999999999995</c:v>
                </c:pt>
                <c:pt idx="108">
                  <c:v>637.4</c:v>
                </c:pt>
                <c:pt idx="109">
                  <c:v>698.8</c:v>
                </c:pt>
                <c:pt idx="110">
                  <c:v>715.1</c:v>
                </c:pt>
                <c:pt idx="111">
                  <c:v>635.30000000000007</c:v>
                </c:pt>
                <c:pt idx="112">
                  <c:v>554.79999999999995</c:v>
                </c:pt>
                <c:pt idx="113">
                  <c:v>479.5</c:v>
                </c:pt>
                <c:pt idx="114">
                  <c:v>452</c:v>
                </c:pt>
                <c:pt idx="115">
                  <c:v>445.5</c:v>
                </c:pt>
                <c:pt idx="116">
                  <c:v>409.5</c:v>
                </c:pt>
                <c:pt idx="117">
                  <c:v>438.79999999999995</c:v>
                </c:pt>
                <c:pt idx="118">
                  <c:v>429.1</c:v>
                </c:pt>
                <c:pt idx="119">
                  <c:v>417.60000000000008</c:v>
                </c:pt>
                <c:pt idx="120">
                  <c:v>438.40000000000003</c:v>
                </c:pt>
                <c:pt idx="121">
                  <c:v>429.59999999999997</c:v>
                </c:pt>
                <c:pt idx="122">
                  <c:v>407.9</c:v>
                </c:pt>
                <c:pt idx="123">
                  <c:v>339.3</c:v>
                </c:pt>
                <c:pt idx="124">
                  <c:v>372.4</c:v>
                </c:pt>
                <c:pt idx="125">
                  <c:v>385.90000000000003</c:v>
                </c:pt>
                <c:pt idx="126">
                  <c:v>392.79999999999995</c:v>
                </c:pt>
                <c:pt idx="127">
                  <c:v>352.1</c:v>
                </c:pt>
                <c:pt idx="128">
                  <c:v>325.29999999999995</c:v>
                </c:pt>
                <c:pt idx="129">
                  <c:v>366.3</c:v>
                </c:pt>
                <c:pt idx="130">
                  <c:v>440.4</c:v>
                </c:pt>
                <c:pt idx="131">
                  <c:v>522.6</c:v>
                </c:pt>
                <c:pt idx="132">
                  <c:v>528.79999999999995</c:v>
                </c:pt>
                <c:pt idx="133">
                  <c:v>504.5</c:v>
                </c:pt>
                <c:pt idx="134">
                  <c:v>504.6</c:v>
                </c:pt>
                <c:pt idx="135">
                  <c:v>446.1</c:v>
                </c:pt>
                <c:pt idx="136">
                  <c:v>338.8</c:v>
                </c:pt>
                <c:pt idx="137">
                  <c:v>265</c:v>
                </c:pt>
                <c:pt idx="138">
                  <c:v>217</c:v>
                </c:pt>
                <c:pt idx="139">
                  <c:v>198.4</c:v>
                </c:pt>
                <c:pt idx="140">
                  <c:v>192</c:v>
                </c:pt>
                <c:pt idx="141">
                  <c:v>197.5</c:v>
                </c:pt>
                <c:pt idx="142">
                  <c:v>278</c:v>
                </c:pt>
                <c:pt idx="143">
                  <c:v>306.5</c:v>
                </c:pt>
                <c:pt idx="144">
                  <c:v>357.9</c:v>
                </c:pt>
                <c:pt idx="145">
                  <c:v>382.7</c:v>
                </c:pt>
                <c:pt idx="146">
                  <c:v>410.59999999999997</c:v>
                </c:pt>
                <c:pt idx="147">
                  <c:v>451.09999999999997</c:v>
                </c:pt>
                <c:pt idx="148">
                  <c:v>373.70000000000005</c:v>
                </c:pt>
                <c:pt idx="149">
                  <c:v>324.8</c:v>
                </c:pt>
                <c:pt idx="150">
                  <c:v>278.8</c:v>
                </c:pt>
                <c:pt idx="151">
                  <c:v>355.20000000000005</c:v>
                </c:pt>
                <c:pt idx="152">
                  <c:v>334.1</c:v>
                </c:pt>
                <c:pt idx="153">
                  <c:v>377.6</c:v>
                </c:pt>
                <c:pt idx="154">
                  <c:v>381.3</c:v>
                </c:pt>
                <c:pt idx="155">
                  <c:v>398.3</c:v>
                </c:pt>
                <c:pt idx="156">
                  <c:v>383.1</c:v>
                </c:pt>
                <c:pt idx="157">
                  <c:v>308.3</c:v>
                </c:pt>
                <c:pt idx="158">
                  <c:v>331.29999999999995</c:v>
                </c:pt>
                <c:pt idx="159">
                  <c:v>267.3</c:v>
                </c:pt>
                <c:pt idx="160">
                  <c:v>242.8</c:v>
                </c:pt>
                <c:pt idx="161">
                  <c:v>248.2</c:v>
                </c:pt>
                <c:pt idx="162">
                  <c:v>259.7</c:v>
                </c:pt>
                <c:pt idx="163">
                  <c:v>279.8</c:v>
                </c:pt>
                <c:pt idx="164">
                  <c:v>288.5</c:v>
                </c:pt>
                <c:pt idx="165">
                  <c:v>308.7</c:v>
                </c:pt>
                <c:pt idx="166">
                  <c:v>358</c:v>
                </c:pt>
                <c:pt idx="167">
                  <c:v>381.4</c:v>
                </c:pt>
                <c:pt idx="168">
                  <c:v>355.09999999999997</c:v>
                </c:pt>
                <c:pt idx="169">
                  <c:v>355.4</c:v>
                </c:pt>
                <c:pt idx="170">
                  <c:v>357.9</c:v>
                </c:pt>
                <c:pt idx="171">
                  <c:v>266.09999999999997</c:v>
                </c:pt>
                <c:pt idx="172">
                  <c:v>301</c:v>
                </c:pt>
                <c:pt idx="173">
                  <c:v>257.59999999999997</c:v>
                </c:pt>
                <c:pt idx="174">
                  <c:v>271.59999999999997</c:v>
                </c:pt>
                <c:pt idx="175">
                  <c:v>311.70000000000005</c:v>
                </c:pt>
                <c:pt idx="176">
                  <c:v>323.8</c:v>
                </c:pt>
                <c:pt idx="177">
                  <c:v>381.8</c:v>
                </c:pt>
                <c:pt idx="178">
                  <c:v>406.6</c:v>
                </c:pt>
                <c:pt idx="179">
                  <c:v>483.1</c:v>
                </c:pt>
                <c:pt idx="180">
                  <c:v>529.40000000000009</c:v>
                </c:pt>
                <c:pt idx="181">
                  <c:v>545.6</c:v>
                </c:pt>
                <c:pt idx="182">
                  <c:v>528.1</c:v>
                </c:pt>
                <c:pt idx="183">
                  <c:v>429.40000000000003</c:v>
                </c:pt>
                <c:pt idx="184">
                  <c:v>455.40000000000003</c:v>
                </c:pt>
                <c:pt idx="185">
                  <c:v>446.8</c:v>
                </c:pt>
                <c:pt idx="186">
                  <c:v>449.19999999999993</c:v>
                </c:pt>
                <c:pt idx="187">
                  <c:v>407.5</c:v>
                </c:pt>
                <c:pt idx="188">
                  <c:v>384.69999999999993</c:v>
                </c:pt>
                <c:pt idx="189">
                  <c:v>434.99999999999989</c:v>
                </c:pt>
                <c:pt idx="190">
                  <c:v>380.9</c:v>
                </c:pt>
                <c:pt idx="191">
                  <c:v>370.50000000000006</c:v>
                </c:pt>
                <c:pt idx="192">
                  <c:v>384.29999999999995</c:v>
                </c:pt>
                <c:pt idx="193">
                  <c:v>347.59999999999997</c:v>
                </c:pt>
                <c:pt idx="194">
                  <c:v>410.9</c:v>
                </c:pt>
                <c:pt idx="195">
                  <c:v>409.6</c:v>
                </c:pt>
                <c:pt idx="196">
                  <c:v>412.79999999999995</c:v>
                </c:pt>
                <c:pt idx="197">
                  <c:v>384</c:v>
                </c:pt>
                <c:pt idx="198">
                  <c:v>366.6</c:v>
                </c:pt>
                <c:pt idx="199">
                  <c:v>441.29999999999995</c:v>
                </c:pt>
                <c:pt idx="200">
                  <c:v>413.5</c:v>
                </c:pt>
                <c:pt idx="201">
                  <c:v>425.9</c:v>
                </c:pt>
                <c:pt idx="202">
                  <c:v>425.3</c:v>
                </c:pt>
                <c:pt idx="203">
                  <c:v>426.6</c:v>
                </c:pt>
                <c:pt idx="204">
                  <c:v>410.6</c:v>
                </c:pt>
                <c:pt idx="205">
                  <c:v>386.79999999999995</c:v>
                </c:pt>
                <c:pt idx="206">
                  <c:v>356.29999999999995</c:v>
                </c:pt>
                <c:pt idx="207">
                  <c:v>332.79999999999995</c:v>
                </c:pt>
                <c:pt idx="208">
                  <c:v>277.2</c:v>
                </c:pt>
                <c:pt idx="209">
                  <c:v>301</c:v>
                </c:pt>
                <c:pt idx="210">
                  <c:v>316.89999999999998</c:v>
                </c:pt>
                <c:pt idx="211">
                  <c:v>296.8</c:v>
                </c:pt>
                <c:pt idx="212">
                  <c:v>281</c:v>
                </c:pt>
                <c:pt idx="213">
                  <c:v>285.39999999999998</c:v>
                </c:pt>
                <c:pt idx="214">
                  <c:v>413.3</c:v>
                </c:pt>
                <c:pt idx="215">
                  <c:v>451.70000000000005</c:v>
                </c:pt>
                <c:pt idx="216">
                  <c:v>422.90000000000003</c:v>
                </c:pt>
                <c:pt idx="217">
                  <c:v>454.40000000000003</c:v>
                </c:pt>
                <c:pt idx="218">
                  <c:v>482.10000000000008</c:v>
                </c:pt>
                <c:pt idx="219">
                  <c:v>455.6</c:v>
                </c:pt>
                <c:pt idx="220">
                  <c:v>339.19999999999993</c:v>
                </c:pt>
                <c:pt idx="221">
                  <c:v>259.3</c:v>
                </c:pt>
                <c:pt idx="222">
                  <c:v>232.5</c:v>
                </c:pt>
                <c:pt idx="223">
                  <c:v>280.7</c:v>
                </c:pt>
                <c:pt idx="224">
                  <c:v>290.5</c:v>
                </c:pt>
                <c:pt idx="225">
                  <c:v>346.5</c:v>
                </c:pt>
                <c:pt idx="226">
                  <c:v>357.8</c:v>
                </c:pt>
                <c:pt idx="227">
                  <c:v>370</c:v>
                </c:pt>
                <c:pt idx="228">
                  <c:v>425.6</c:v>
                </c:pt>
                <c:pt idx="229">
                  <c:v>348.4</c:v>
                </c:pt>
                <c:pt idx="230">
                  <c:v>305.8</c:v>
                </c:pt>
                <c:pt idx="231">
                  <c:v>240.8</c:v>
                </c:pt>
                <c:pt idx="232">
                  <c:v>221</c:v>
                </c:pt>
                <c:pt idx="233">
                  <c:v>267.5</c:v>
                </c:pt>
                <c:pt idx="234">
                  <c:v>234.60000000000002</c:v>
                </c:pt>
                <c:pt idx="235">
                  <c:v>262.3</c:v>
                </c:pt>
                <c:pt idx="236">
                  <c:v>294.40000000000003</c:v>
                </c:pt>
                <c:pt idx="237">
                  <c:v>307.60000000000002</c:v>
                </c:pt>
                <c:pt idx="238">
                  <c:v>310.2</c:v>
                </c:pt>
                <c:pt idx="239">
                  <c:v>302.09999999999997</c:v>
                </c:pt>
                <c:pt idx="240">
                  <c:v>296.3</c:v>
                </c:pt>
                <c:pt idx="241">
                  <c:v>238.60000000000002</c:v>
                </c:pt>
                <c:pt idx="242">
                  <c:v>221.3</c:v>
                </c:pt>
                <c:pt idx="243">
                  <c:v>339.20000000000005</c:v>
                </c:pt>
                <c:pt idx="244">
                  <c:v>345.80000000000007</c:v>
                </c:pt>
                <c:pt idx="245">
                  <c:v>417.90000000000003</c:v>
                </c:pt>
                <c:pt idx="246">
                  <c:v>475.70000000000005</c:v>
                </c:pt>
                <c:pt idx="247">
                  <c:v>493.70000000000005</c:v>
                </c:pt>
                <c:pt idx="248">
                  <c:v>511.4</c:v>
                </c:pt>
                <c:pt idx="249">
                  <c:v>482.59999999999997</c:v>
                </c:pt>
                <c:pt idx="250">
                  <c:v>538.6</c:v>
                </c:pt>
                <c:pt idx="251">
                  <c:v>509.9</c:v>
                </c:pt>
                <c:pt idx="252">
                  <c:v>466.7</c:v>
                </c:pt>
                <c:pt idx="253">
                  <c:v>468.9</c:v>
                </c:pt>
                <c:pt idx="254">
                  <c:v>493.59999999999997</c:v>
                </c:pt>
                <c:pt idx="255">
                  <c:v>415.5</c:v>
                </c:pt>
                <c:pt idx="256">
                  <c:v>377.5</c:v>
                </c:pt>
                <c:pt idx="257">
                  <c:v>286.79999999999995</c:v>
                </c:pt>
                <c:pt idx="258">
                  <c:v>274.5</c:v>
                </c:pt>
                <c:pt idx="259">
                  <c:v>281.5</c:v>
                </c:pt>
                <c:pt idx="260">
                  <c:v>264.60000000000002</c:v>
                </c:pt>
                <c:pt idx="261">
                  <c:v>335.3</c:v>
                </c:pt>
                <c:pt idx="262">
                  <c:v>335.3</c:v>
                </c:pt>
                <c:pt idx="263">
                  <c:v>422.1</c:v>
                </c:pt>
                <c:pt idx="264">
                  <c:v>546.1</c:v>
                </c:pt>
                <c:pt idx="265">
                  <c:v>615.9</c:v>
                </c:pt>
                <c:pt idx="266">
                  <c:v>594.4</c:v>
                </c:pt>
                <c:pt idx="267">
                  <c:v>526.5</c:v>
                </c:pt>
                <c:pt idx="268">
                  <c:v>557.1</c:v>
                </c:pt>
                <c:pt idx="269">
                  <c:v>474.09999999999997</c:v>
                </c:pt>
                <c:pt idx="270">
                  <c:v>340.8</c:v>
                </c:pt>
                <c:pt idx="271">
                  <c:v>305.60000000000002</c:v>
                </c:pt>
                <c:pt idx="272">
                  <c:v>293.90000000000003</c:v>
                </c:pt>
                <c:pt idx="273">
                  <c:v>345.50000000000006</c:v>
                </c:pt>
                <c:pt idx="274">
                  <c:v>357.59999999999997</c:v>
                </c:pt>
                <c:pt idx="275">
                  <c:v>381.7</c:v>
                </c:pt>
                <c:pt idx="276">
                  <c:v>419.4</c:v>
                </c:pt>
                <c:pt idx="277">
                  <c:v>391.3</c:v>
                </c:pt>
                <c:pt idx="278">
                  <c:v>400</c:v>
                </c:pt>
                <c:pt idx="279">
                  <c:v>340.8</c:v>
                </c:pt>
                <c:pt idx="280">
                  <c:v>297.39999999999998</c:v>
                </c:pt>
                <c:pt idx="281">
                  <c:v>267.50000000000006</c:v>
                </c:pt>
                <c:pt idx="282">
                  <c:v>279.10000000000002</c:v>
                </c:pt>
                <c:pt idx="283">
                  <c:v>297.7</c:v>
                </c:pt>
                <c:pt idx="284">
                  <c:v>321.59999999999997</c:v>
                </c:pt>
                <c:pt idx="285">
                  <c:v>351.2</c:v>
                </c:pt>
                <c:pt idx="286">
                  <c:v>376.09999999999997</c:v>
                </c:pt>
                <c:pt idx="287">
                  <c:v>422.79999999999995</c:v>
                </c:pt>
                <c:pt idx="288">
                  <c:v>432.19999999999993</c:v>
                </c:pt>
                <c:pt idx="289">
                  <c:v>400.79999999999995</c:v>
                </c:pt>
                <c:pt idx="290">
                  <c:v>428.9</c:v>
                </c:pt>
                <c:pt idx="291">
                  <c:v>423.3</c:v>
                </c:pt>
                <c:pt idx="292">
                  <c:v>390</c:v>
                </c:pt>
                <c:pt idx="293">
                  <c:v>416.20000000000005</c:v>
                </c:pt>
                <c:pt idx="294">
                  <c:v>337.40000000000003</c:v>
                </c:pt>
                <c:pt idx="295">
                  <c:v>322.3</c:v>
                </c:pt>
                <c:pt idx="296">
                  <c:v>324.39999999999998</c:v>
                </c:pt>
                <c:pt idx="297">
                  <c:v>300.5</c:v>
                </c:pt>
                <c:pt idx="298">
                  <c:v>337.1</c:v>
                </c:pt>
                <c:pt idx="299">
                  <c:v>262.60000000000002</c:v>
                </c:pt>
                <c:pt idx="300">
                  <c:v>317.2</c:v>
                </c:pt>
                <c:pt idx="301">
                  <c:v>326.10000000000002</c:v>
                </c:pt>
                <c:pt idx="302">
                  <c:v>282.3</c:v>
                </c:pt>
                <c:pt idx="303">
                  <c:v>263.3</c:v>
                </c:pt>
                <c:pt idx="304">
                  <c:v>245.39999999999998</c:v>
                </c:pt>
                <c:pt idx="305">
                  <c:v>262.10000000000002</c:v>
                </c:pt>
                <c:pt idx="306">
                  <c:v>281.10000000000002</c:v>
                </c:pt>
                <c:pt idx="307">
                  <c:v>304.5</c:v>
                </c:pt>
                <c:pt idx="308">
                  <c:v>332.6</c:v>
                </c:pt>
                <c:pt idx="309">
                  <c:v>345.2</c:v>
                </c:pt>
                <c:pt idx="310">
                  <c:v>324.89999999999998</c:v>
                </c:pt>
                <c:pt idx="311">
                  <c:v>385.79999999999995</c:v>
                </c:pt>
                <c:pt idx="312">
                  <c:v>362.5</c:v>
                </c:pt>
                <c:pt idx="313">
                  <c:v>343.79999999999995</c:v>
                </c:pt>
                <c:pt idx="314">
                  <c:v>363</c:v>
                </c:pt>
                <c:pt idx="315">
                  <c:v>404.9</c:v>
                </c:pt>
                <c:pt idx="316">
                  <c:v>419.2</c:v>
                </c:pt>
                <c:pt idx="317">
                  <c:v>320.10000000000002</c:v>
                </c:pt>
                <c:pt idx="318">
                  <c:v>266.20000000000005</c:v>
                </c:pt>
                <c:pt idx="319">
                  <c:v>283.10000000000002</c:v>
                </c:pt>
                <c:pt idx="320">
                  <c:v>240.7</c:v>
                </c:pt>
                <c:pt idx="321">
                  <c:v>246.5</c:v>
                </c:pt>
                <c:pt idx="322">
                  <c:v>255.10000000000002</c:v>
                </c:pt>
                <c:pt idx="323">
                  <c:v>332.3</c:v>
                </c:pt>
                <c:pt idx="324">
                  <c:v>355.40000000000003</c:v>
                </c:pt>
                <c:pt idx="325">
                  <c:v>339.40000000000003</c:v>
                </c:pt>
                <c:pt idx="326">
                  <c:v>354.59999999999997</c:v>
                </c:pt>
                <c:pt idx="327">
                  <c:v>301.39999999999998</c:v>
                </c:pt>
                <c:pt idx="328">
                  <c:v>268.09999999999997</c:v>
                </c:pt>
                <c:pt idx="329">
                  <c:v>264</c:v>
                </c:pt>
                <c:pt idx="330">
                  <c:v>272.39999999999998</c:v>
                </c:pt>
                <c:pt idx="331">
                  <c:v>277.10000000000002</c:v>
                </c:pt>
                <c:pt idx="332">
                  <c:v>298.5</c:v>
                </c:pt>
                <c:pt idx="333">
                  <c:v>382.9</c:v>
                </c:pt>
                <c:pt idx="334">
                  <c:v>435.9</c:v>
                </c:pt>
                <c:pt idx="335">
                  <c:v>468</c:v>
                </c:pt>
                <c:pt idx="336">
                  <c:v>495.5</c:v>
                </c:pt>
                <c:pt idx="337">
                  <c:v>561.20000000000005</c:v>
                </c:pt>
                <c:pt idx="338">
                  <c:v>524.69999999999993</c:v>
                </c:pt>
                <c:pt idx="339">
                  <c:v>465.90000000000003</c:v>
                </c:pt>
                <c:pt idx="340">
                  <c:v>379.90000000000003</c:v>
                </c:pt>
                <c:pt idx="341">
                  <c:v>349.2</c:v>
                </c:pt>
                <c:pt idx="342">
                  <c:v>337.8</c:v>
                </c:pt>
                <c:pt idx="343">
                  <c:v>346.3</c:v>
                </c:pt>
                <c:pt idx="344">
                  <c:v>336.59999999999997</c:v>
                </c:pt>
                <c:pt idx="345">
                  <c:v>485.9</c:v>
                </c:pt>
                <c:pt idx="346">
                  <c:v>536</c:v>
                </c:pt>
                <c:pt idx="347">
                  <c:v>553.70000000000005</c:v>
                </c:pt>
                <c:pt idx="348">
                  <c:v>609.1</c:v>
                </c:pt>
                <c:pt idx="349">
                  <c:v>539</c:v>
                </c:pt>
                <c:pt idx="350">
                  <c:v>537.80000000000007</c:v>
                </c:pt>
                <c:pt idx="351">
                  <c:v>352.20000000000005</c:v>
                </c:pt>
                <c:pt idx="352">
                  <c:v>401.20000000000005</c:v>
                </c:pt>
                <c:pt idx="353">
                  <c:v>391.7</c:v>
                </c:pt>
                <c:pt idx="354">
                  <c:v>338.9</c:v>
                </c:pt>
                <c:pt idx="355">
                  <c:v>326.60000000000002</c:v>
                </c:pt>
                <c:pt idx="356">
                  <c:v>351.09999999999997</c:v>
                </c:pt>
                <c:pt idx="357">
                  <c:v>451.20000000000005</c:v>
                </c:pt>
                <c:pt idx="358">
                  <c:v>363.20000000000005</c:v>
                </c:pt>
                <c:pt idx="359">
                  <c:v>356.40000000000003</c:v>
                </c:pt>
                <c:pt idx="360">
                  <c:v>316.59999999999997</c:v>
                </c:pt>
                <c:pt idx="361">
                  <c:v>361.8</c:v>
                </c:pt>
                <c:pt idx="362">
                  <c:v>345.8</c:v>
                </c:pt>
                <c:pt idx="363">
                  <c:v>256.89999999999998</c:v>
                </c:pt>
                <c:pt idx="364">
                  <c:v>281.90000000000003</c:v>
                </c:pt>
                <c:pt idx="365">
                  <c:v>244.60000000000002</c:v>
                </c:pt>
                <c:pt idx="366">
                  <c:v>229.89999999999998</c:v>
                </c:pt>
                <c:pt idx="367">
                  <c:v>178.3</c:v>
                </c:pt>
                <c:pt idx="368">
                  <c:v>204.5</c:v>
                </c:pt>
                <c:pt idx="369">
                  <c:v>285.3</c:v>
                </c:pt>
                <c:pt idx="370">
                  <c:v>375.7</c:v>
                </c:pt>
                <c:pt idx="371">
                  <c:v>418</c:v>
                </c:pt>
                <c:pt idx="372">
                  <c:v>489.5</c:v>
                </c:pt>
                <c:pt idx="373">
                  <c:v>461.4</c:v>
                </c:pt>
                <c:pt idx="374">
                  <c:v>521.20000000000005</c:v>
                </c:pt>
                <c:pt idx="375">
                  <c:v>490.7</c:v>
                </c:pt>
                <c:pt idx="376">
                  <c:v>405.20000000000005</c:v>
                </c:pt>
                <c:pt idx="377">
                  <c:v>354.2</c:v>
                </c:pt>
                <c:pt idx="378">
                  <c:v>376.9</c:v>
                </c:pt>
                <c:pt idx="379">
                  <c:v>425.20000000000005</c:v>
                </c:pt>
                <c:pt idx="380">
                  <c:v>368.5</c:v>
                </c:pt>
                <c:pt idx="381">
                  <c:v>426.40000000000003</c:v>
                </c:pt>
                <c:pt idx="382">
                  <c:v>468.7</c:v>
                </c:pt>
                <c:pt idx="383">
                  <c:v>554.9</c:v>
                </c:pt>
                <c:pt idx="384">
                  <c:v>525.70000000000005</c:v>
                </c:pt>
                <c:pt idx="385">
                  <c:v>602.4</c:v>
                </c:pt>
                <c:pt idx="386">
                  <c:v>624.79999999999995</c:v>
                </c:pt>
                <c:pt idx="387">
                  <c:v>578.30000000000007</c:v>
                </c:pt>
                <c:pt idx="388">
                  <c:v>578</c:v>
                </c:pt>
                <c:pt idx="389">
                  <c:v>480.4</c:v>
                </c:pt>
                <c:pt idx="390">
                  <c:v>502.40000000000003</c:v>
                </c:pt>
                <c:pt idx="391">
                  <c:v>398.70000000000005</c:v>
                </c:pt>
                <c:pt idx="392">
                  <c:v>486.70000000000005</c:v>
                </c:pt>
                <c:pt idx="393">
                  <c:v>480.2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93-AE4A-B5A3-D3A6117CD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axId val="2134048728"/>
        <c:axId val="-2142397944"/>
      </c:barChart>
      <c:dateAx>
        <c:axId val="2134048728"/>
        <c:scaling>
          <c:orientation val="minMax"/>
        </c:scaling>
        <c:delete val="0"/>
        <c:axPos val="b"/>
        <c:majorGridlines/>
        <c:minorGridlines>
          <c:spPr>
            <a:ln>
              <a:noFill/>
            </a:ln>
          </c:spPr>
        </c:minorGridlines>
        <c:numFmt formatCode="mmm/yy" sourceLinked="0"/>
        <c:majorTickMark val="out"/>
        <c:minorTickMark val="none"/>
        <c:tickLblPos val="nextTo"/>
        <c:crossAx val="-2142397944"/>
        <c:crosses val="autoZero"/>
        <c:auto val="1"/>
        <c:lblOffset val="100"/>
        <c:baseTimeUnit val="months"/>
        <c:majorUnit val="12"/>
        <c:majorTimeUnit val="months"/>
        <c:minorUnit val="6"/>
      </c:dateAx>
      <c:valAx>
        <c:axId val="-2142397944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2134048728"/>
        <c:crossesAt val="1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36378919359217998"/>
          <c:y val="0.14285330268520099"/>
          <c:w val="0.23907751531895399"/>
          <c:h val="8.3745965972041897E-2"/>
        </c:manualLayout>
      </c:layout>
      <c:overlay val="0"/>
      <c:txPr>
        <a:bodyPr/>
        <a:lstStyle/>
        <a:p>
          <a:pPr>
            <a:defRPr sz="2400"/>
          </a:pPr>
          <a:endParaRPr lang="en-US"/>
        </a:p>
      </c:txPr>
    </c:legend>
    <c:plotVisOnly val="1"/>
    <c:dispBlanksAs val="gap"/>
    <c:showDLblsOverMax val="0"/>
  </c:chart>
  <c:spPr>
    <a:ln>
      <a:solidFill>
        <a:srgbClr val="0432FF"/>
      </a:solidFill>
    </a:ln>
  </c:sp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3465283124599E-2"/>
          <c:y val="0.101759093328168"/>
          <c:w val="0.88930725517614195"/>
          <c:h val="0.70729340937501906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Data!$G$4</c:f>
              <c:strCache>
                <c:ptCount val="1"/>
                <c:pt idx="0">
                  <c:v>3 Month Total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</c:spPr>
          <c:invertIfNegative val="0"/>
          <c:trendline>
            <c:trendlineType val="linear"/>
            <c:dispRSqr val="0"/>
            <c:dispEq val="0"/>
          </c:trendline>
          <c:cat>
            <c:strRef>
              <c:f>Data!$D$18:$D$445</c:f>
              <c:strCache>
                <c:ptCount val="427"/>
                <c:pt idx="0">
                  <c:v>Jan-92</c:v>
                </c:pt>
                <c:pt idx="1">
                  <c:v>Feb-92</c:v>
                </c:pt>
                <c:pt idx="2">
                  <c:v>Mar-92</c:v>
                </c:pt>
                <c:pt idx="3">
                  <c:v>Apr-92</c:v>
                </c:pt>
                <c:pt idx="4">
                  <c:v>May-92</c:v>
                </c:pt>
                <c:pt idx="5">
                  <c:v>Jun-92</c:v>
                </c:pt>
                <c:pt idx="6">
                  <c:v>Jul-92</c:v>
                </c:pt>
                <c:pt idx="7">
                  <c:v>Aug-92</c:v>
                </c:pt>
                <c:pt idx="8">
                  <c:v>Sep-92</c:v>
                </c:pt>
                <c:pt idx="9">
                  <c:v>Oct-92</c:v>
                </c:pt>
                <c:pt idx="10">
                  <c:v>Nov-92</c:v>
                </c:pt>
                <c:pt idx="11">
                  <c:v>Dec-92</c:v>
                </c:pt>
                <c:pt idx="12">
                  <c:v>Jan-93</c:v>
                </c:pt>
                <c:pt idx="13">
                  <c:v>Feb-93</c:v>
                </c:pt>
                <c:pt idx="14">
                  <c:v>Mar-93</c:v>
                </c:pt>
                <c:pt idx="15">
                  <c:v>Apr-93</c:v>
                </c:pt>
                <c:pt idx="16">
                  <c:v>May-93</c:v>
                </c:pt>
                <c:pt idx="17">
                  <c:v>Jun-93</c:v>
                </c:pt>
                <c:pt idx="18">
                  <c:v>Jul-93</c:v>
                </c:pt>
                <c:pt idx="19">
                  <c:v>Aug-93</c:v>
                </c:pt>
                <c:pt idx="20">
                  <c:v>Sep-93</c:v>
                </c:pt>
                <c:pt idx="21">
                  <c:v>Oct-93</c:v>
                </c:pt>
                <c:pt idx="22">
                  <c:v>Nov-93</c:v>
                </c:pt>
                <c:pt idx="23">
                  <c:v>Dec-93</c:v>
                </c:pt>
                <c:pt idx="24">
                  <c:v>Jan-94</c:v>
                </c:pt>
                <c:pt idx="25">
                  <c:v>Feb-94</c:v>
                </c:pt>
                <c:pt idx="26">
                  <c:v>Mar-94</c:v>
                </c:pt>
                <c:pt idx="27">
                  <c:v>Apr-94</c:v>
                </c:pt>
                <c:pt idx="28">
                  <c:v>May-94</c:v>
                </c:pt>
                <c:pt idx="29">
                  <c:v>Jun-94</c:v>
                </c:pt>
                <c:pt idx="30">
                  <c:v>Jul-94</c:v>
                </c:pt>
                <c:pt idx="31">
                  <c:v>Aug-94</c:v>
                </c:pt>
                <c:pt idx="32">
                  <c:v>Sep-94</c:v>
                </c:pt>
                <c:pt idx="33">
                  <c:v>Oct-94</c:v>
                </c:pt>
                <c:pt idx="34">
                  <c:v>Nov-94</c:v>
                </c:pt>
                <c:pt idx="35">
                  <c:v>Dec-94</c:v>
                </c:pt>
                <c:pt idx="36">
                  <c:v>Jan-95</c:v>
                </c:pt>
                <c:pt idx="37">
                  <c:v>Feb-95</c:v>
                </c:pt>
                <c:pt idx="38">
                  <c:v>Mar-95</c:v>
                </c:pt>
                <c:pt idx="39">
                  <c:v>Apr-95</c:v>
                </c:pt>
                <c:pt idx="40">
                  <c:v>May-95</c:v>
                </c:pt>
                <c:pt idx="41">
                  <c:v>Jun-95</c:v>
                </c:pt>
                <c:pt idx="42">
                  <c:v>Jul-95</c:v>
                </c:pt>
                <c:pt idx="43">
                  <c:v>Aug-95</c:v>
                </c:pt>
                <c:pt idx="44">
                  <c:v>Sep-95</c:v>
                </c:pt>
                <c:pt idx="45">
                  <c:v>Oct-95</c:v>
                </c:pt>
                <c:pt idx="46">
                  <c:v>Nov-95</c:v>
                </c:pt>
                <c:pt idx="47">
                  <c:v>Dec-95</c:v>
                </c:pt>
                <c:pt idx="48">
                  <c:v>Jan-96</c:v>
                </c:pt>
                <c:pt idx="49">
                  <c:v>Feb-96</c:v>
                </c:pt>
                <c:pt idx="50">
                  <c:v>Mar-96</c:v>
                </c:pt>
                <c:pt idx="51">
                  <c:v>Apr-96</c:v>
                </c:pt>
                <c:pt idx="52">
                  <c:v>May-96</c:v>
                </c:pt>
                <c:pt idx="53">
                  <c:v>Jun-96</c:v>
                </c:pt>
                <c:pt idx="54">
                  <c:v>Jul-96</c:v>
                </c:pt>
                <c:pt idx="55">
                  <c:v>Aug-96</c:v>
                </c:pt>
                <c:pt idx="56">
                  <c:v>Sep-96</c:v>
                </c:pt>
                <c:pt idx="57">
                  <c:v>Oct-96</c:v>
                </c:pt>
                <c:pt idx="58">
                  <c:v>Nov-96</c:v>
                </c:pt>
                <c:pt idx="59">
                  <c:v>Dec-96</c:v>
                </c:pt>
                <c:pt idx="60">
                  <c:v>Jan-97</c:v>
                </c:pt>
                <c:pt idx="61">
                  <c:v>Feb-97</c:v>
                </c:pt>
                <c:pt idx="62">
                  <c:v>Mar-97</c:v>
                </c:pt>
                <c:pt idx="63">
                  <c:v>Apr-97</c:v>
                </c:pt>
                <c:pt idx="64">
                  <c:v>May-97</c:v>
                </c:pt>
                <c:pt idx="65">
                  <c:v>Jun-97</c:v>
                </c:pt>
                <c:pt idx="66">
                  <c:v>Jul-97</c:v>
                </c:pt>
                <c:pt idx="67">
                  <c:v>Aug-97</c:v>
                </c:pt>
                <c:pt idx="68">
                  <c:v>Sep-97</c:v>
                </c:pt>
                <c:pt idx="69">
                  <c:v>Oct-97</c:v>
                </c:pt>
                <c:pt idx="70">
                  <c:v>Nov-97</c:v>
                </c:pt>
                <c:pt idx="71">
                  <c:v>Dec-97</c:v>
                </c:pt>
                <c:pt idx="72">
                  <c:v>Jan-98</c:v>
                </c:pt>
                <c:pt idx="73">
                  <c:v>Feb-98</c:v>
                </c:pt>
                <c:pt idx="74">
                  <c:v>Mar-98</c:v>
                </c:pt>
                <c:pt idx="75">
                  <c:v>Apr-98</c:v>
                </c:pt>
                <c:pt idx="76">
                  <c:v>May-98</c:v>
                </c:pt>
                <c:pt idx="77">
                  <c:v>Jun-98</c:v>
                </c:pt>
                <c:pt idx="78">
                  <c:v>Jul-98</c:v>
                </c:pt>
                <c:pt idx="79">
                  <c:v>Aug-98</c:v>
                </c:pt>
                <c:pt idx="80">
                  <c:v>Sep-98</c:v>
                </c:pt>
                <c:pt idx="81">
                  <c:v>Oct-98</c:v>
                </c:pt>
                <c:pt idx="82">
                  <c:v>Nov-98</c:v>
                </c:pt>
                <c:pt idx="83">
                  <c:v>Dec-98</c:v>
                </c:pt>
                <c:pt idx="84">
                  <c:v>Jan-99</c:v>
                </c:pt>
                <c:pt idx="85">
                  <c:v>Feb-99</c:v>
                </c:pt>
                <c:pt idx="86">
                  <c:v>Mar-99</c:v>
                </c:pt>
                <c:pt idx="87">
                  <c:v>Apr-99</c:v>
                </c:pt>
                <c:pt idx="88">
                  <c:v>May-99</c:v>
                </c:pt>
                <c:pt idx="89">
                  <c:v>Jun-99</c:v>
                </c:pt>
                <c:pt idx="90">
                  <c:v>Jul-99</c:v>
                </c:pt>
                <c:pt idx="91">
                  <c:v>Aug-99</c:v>
                </c:pt>
                <c:pt idx="92">
                  <c:v>Sep-99</c:v>
                </c:pt>
                <c:pt idx="93">
                  <c:v>Oct-99</c:v>
                </c:pt>
                <c:pt idx="94">
                  <c:v>Nov-99</c:v>
                </c:pt>
                <c:pt idx="95">
                  <c:v>Dec-99</c:v>
                </c:pt>
                <c:pt idx="96">
                  <c:v>Jan-00</c:v>
                </c:pt>
                <c:pt idx="97">
                  <c:v>Feb-00</c:v>
                </c:pt>
                <c:pt idx="98">
                  <c:v>Mar-00</c:v>
                </c:pt>
                <c:pt idx="99">
                  <c:v>Apr-00</c:v>
                </c:pt>
                <c:pt idx="100">
                  <c:v>May-00</c:v>
                </c:pt>
                <c:pt idx="101">
                  <c:v>Jun-00</c:v>
                </c:pt>
                <c:pt idx="102">
                  <c:v>Jul-00</c:v>
                </c:pt>
                <c:pt idx="103">
                  <c:v>Aug-00</c:v>
                </c:pt>
                <c:pt idx="104">
                  <c:v>Sep-00</c:v>
                </c:pt>
                <c:pt idx="105">
                  <c:v>Oct-00</c:v>
                </c:pt>
                <c:pt idx="106">
                  <c:v>Nov-00</c:v>
                </c:pt>
                <c:pt idx="107">
                  <c:v>Dec-00</c:v>
                </c:pt>
                <c:pt idx="108">
                  <c:v>Jan-01</c:v>
                </c:pt>
                <c:pt idx="109">
                  <c:v>Feb-01</c:v>
                </c:pt>
                <c:pt idx="110">
                  <c:v>Mar-01</c:v>
                </c:pt>
                <c:pt idx="111">
                  <c:v>Apr-01</c:v>
                </c:pt>
                <c:pt idx="112">
                  <c:v>May-01</c:v>
                </c:pt>
                <c:pt idx="113">
                  <c:v>Jun-01</c:v>
                </c:pt>
                <c:pt idx="114">
                  <c:v>Jul-01</c:v>
                </c:pt>
                <c:pt idx="115">
                  <c:v>Aug-01</c:v>
                </c:pt>
                <c:pt idx="116">
                  <c:v>Sep-01</c:v>
                </c:pt>
                <c:pt idx="117">
                  <c:v>Oct-01</c:v>
                </c:pt>
                <c:pt idx="118">
                  <c:v>Nov-01</c:v>
                </c:pt>
                <c:pt idx="119">
                  <c:v>Dec-01</c:v>
                </c:pt>
                <c:pt idx="120">
                  <c:v>Jan-02</c:v>
                </c:pt>
                <c:pt idx="121">
                  <c:v>Feb-02</c:v>
                </c:pt>
                <c:pt idx="122">
                  <c:v>Mar-02</c:v>
                </c:pt>
                <c:pt idx="123">
                  <c:v>Apr-02</c:v>
                </c:pt>
                <c:pt idx="124">
                  <c:v>May-02</c:v>
                </c:pt>
                <c:pt idx="125">
                  <c:v>Jun-02</c:v>
                </c:pt>
                <c:pt idx="126">
                  <c:v>Jul-02</c:v>
                </c:pt>
                <c:pt idx="127">
                  <c:v>Aug-02</c:v>
                </c:pt>
                <c:pt idx="128">
                  <c:v>Sep-02</c:v>
                </c:pt>
                <c:pt idx="129">
                  <c:v>Oct-02</c:v>
                </c:pt>
                <c:pt idx="130">
                  <c:v>Nov-02</c:v>
                </c:pt>
                <c:pt idx="131">
                  <c:v>Dec-02</c:v>
                </c:pt>
                <c:pt idx="132">
                  <c:v>Jan-03</c:v>
                </c:pt>
                <c:pt idx="133">
                  <c:v>Feb-03</c:v>
                </c:pt>
                <c:pt idx="134">
                  <c:v>Mar-03</c:v>
                </c:pt>
                <c:pt idx="135">
                  <c:v>Apr-03</c:v>
                </c:pt>
                <c:pt idx="136">
                  <c:v>May-03</c:v>
                </c:pt>
                <c:pt idx="137">
                  <c:v>Jun-03</c:v>
                </c:pt>
                <c:pt idx="138">
                  <c:v>Jul-03</c:v>
                </c:pt>
                <c:pt idx="139">
                  <c:v>Aug-03</c:v>
                </c:pt>
                <c:pt idx="140">
                  <c:v>Sep-03</c:v>
                </c:pt>
                <c:pt idx="141">
                  <c:v>Oct-03</c:v>
                </c:pt>
                <c:pt idx="142">
                  <c:v>Nov-03</c:v>
                </c:pt>
                <c:pt idx="143">
                  <c:v>Dec-03</c:v>
                </c:pt>
                <c:pt idx="144">
                  <c:v>Jan-04</c:v>
                </c:pt>
                <c:pt idx="145">
                  <c:v>Feb-04</c:v>
                </c:pt>
                <c:pt idx="146">
                  <c:v>Mar-04</c:v>
                </c:pt>
                <c:pt idx="147">
                  <c:v>Apr-04</c:v>
                </c:pt>
                <c:pt idx="148">
                  <c:v>May-04</c:v>
                </c:pt>
                <c:pt idx="149">
                  <c:v>Jun-04</c:v>
                </c:pt>
                <c:pt idx="150">
                  <c:v>Jul-04</c:v>
                </c:pt>
                <c:pt idx="151">
                  <c:v>Aug-04</c:v>
                </c:pt>
                <c:pt idx="152">
                  <c:v>Sep-04</c:v>
                </c:pt>
                <c:pt idx="153">
                  <c:v>Oct-04</c:v>
                </c:pt>
                <c:pt idx="154">
                  <c:v>Nov-04</c:v>
                </c:pt>
                <c:pt idx="155">
                  <c:v>Dec-04</c:v>
                </c:pt>
                <c:pt idx="156">
                  <c:v>Jan-05</c:v>
                </c:pt>
                <c:pt idx="157">
                  <c:v>Feb-05</c:v>
                </c:pt>
                <c:pt idx="158">
                  <c:v>Mar-05</c:v>
                </c:pt>
                <c:pt idx="159">
                  <c:v>Apr-05</c:v>
                </c:pt>
                <c:pt idx="160">
                  <c:v>May-05</c:v>
                </c:pt>
                <c:pt idx="161">
                  <c:v>Jun-05</c:v>
                </c:pt>
                <c:pt idx="162">
                  <c:v>Jul-05</c:v>
                </c:pt>
                <c:pt idx="163">
                  <c:v>Aug-05</c:v>
                </c:pt>
                <c:pt idx="164">
                  <c:v>Sep-05</c:v>
                </c:pt>
                <c:pt idx="165">
                  <c:v>Oct-05</c:v>
                </c:pt>
                <c:pt idx="166">
                  <c:v>Nov-05</c:v>
                </c:pt>
                <c:pt idx="167">
                  <c:v>Dec-05</c:v>
                </c:pt>
                <c:pt idx="168">
                  <c:v>Jan-06</c:v>
                </c:pt>
                <c:pt idx="169">
                  <c:v>Feb-06</c:v>
                </c:pt>
                <c:pt idx="170">
                  <c:v>Mar-06</c:v>
                </c:pt>
                <c:pt idx="171">
                  <c:v>Apr-06</c:v>
                </c:pt>
                <c:pt idx="172">
                  <c:v>May-06</c:v>
                </c:pt>
                <c:pt idx="173">
                  <c:v>Jun-06</c:v>
                </c:pt>
                <c:pt idx="174">
                  <c:v>Jul-06</c:v>
                </c:pt>
                <c:pt idx="175">
                  <c:v>Aug-06</c:v>
                </c:pt>
                <c:pt idx="176">
                  <c:v>Sep-06</c:v>
                </c:pt>
                <c:pt idx="177">
                  <c:v>Oct-06</c:v>
                </c:pt>
                <c:pt idx="178">
                  <c:v>Nov-06</c:v>
                </c:pt>
                <c:pt idx="179">
                  <c:v>Dec-06</c:v>
                </c:pt>
                <c:pt idx="180">
                  <c:v>Jan-07</c:v>
                </c:pt>
                <c:pt idx="181">
                  <c:v>Feb-07</c:v>
                </c:pt>
                <c:pt idx="182">
                  <c:v>Mar-07</c:v>
                </c:pt>
                <c:pt idx="183">
                  <c:v>Apr-07</c:v>
                </c:pt>
                <c:pt idx="184">
                  <c:v>May-07</c:v>
                </c:pt>
                <c:pt idx="185">
                  <c:v>Jun-07</c:v>
                </c:pt>
                <c:pt idx="186">
                  <c:v>Jul-07</c:v>
                </c:pt>
                <c:pt idx="187">
                  <c:v>Aug-07</c:v>
                </c:pt>
                <c:pt idx="188">
                  <c:v>Sep-07</c:v>
                </c:pt>
                <c:pt idx="189">
                  <c:v>Oct-07</c:v>
                </c:pt>
                <c:pt idx="190">
                  <c:v>Nov-07</c:v>
                </c:pt>
                <c:pt idx="191">
                  <c:v>Dec-07</c:v>
                </c:pt>
                <c:pt idx="192">
                  <c:v>Jan-08</c:v>
                </c:pt>
                <c:pt idx="193">
                  <c:v>Feb-08</c:v>
                </c:pt>
                <c:pt idx="194">
                  <c:v>Mar-08</c:v>
                </c:pt>
                <c:pt idx="195">
                  <c:v>Apr-08</c:v>
                </c:pt>
                <c:pt idx="196">
                  <c:v>May-08</c:v>
                </c:pt>
                <c:pt idx="197">
                  <c:v>Jun-08</c:v>
                </c:pt>
                <c:pt idx="198">
                  <c:v>Jul-08</c:v>
                </c:pt>
                <c:pt idx="199">
                  <c:v>Aug-08</c:v>
                </c:pt>
                <c:pt idx="200">
                  <c:v>Sep-08</c:v>
                </c:pt>
                <c:pt idx="201">
                  <c:v>Oct-08</c:v>
                </c:pt>
                <c:pt idx="202">
                  <c:v>Nov-08</c:v>
                </c:pt>
                <c:pt idx="203">
                  <c:v>Dec-08</c:v>
                </c:pt>
                <c:pt idx="204">
                  <c:v>Jan-09</c:v>
                </c:pt>
                <c:pt idx="205">
                  <c:v>Feb-09</c:v>
                </c:pt>
                <c:pt idx="206">
                  <c:v>Mar-09</c:v>
                </c:pt>
                <c:pt idx="207">
                  <c:v>Apr-09</c:v>
                </c:pt>
                <c:pt idx="208">
                  <c:v>May-09</c:v>
                </c:pt>
                <c:pt idx="209">
                  <c:v>Jun-09</c:v>
                </c:pt>
                <c:pt idx="210">
                  <c:v>Jul-09</c:v>
                </c:pt>
                <c:pt idx="211">
                  <c:v>Aug-09</c:v>
                </c:pt>
                <c:pt idx="212">
                  <c:v>Sep-09</c:v>
                </c:pt>
                <c:pt idx="213">
                  <c:v>Oct-09</c:v>
                </c:pt>
                <c:pt idx="214">
                  <c:v>Nov-09</c:v>
                </c:pt>
                <c:pt idx="215">
                  <c:v>Dec-09</c:v>
                </c:pt>
                <c:pt idx="216">
                  <c:v>Jan-10</c:v>
                </c:pt>
                <c:pt idx="217">
                  <c:v>Feb-10</c:v>
                </c:pt>
                <c:pt idx="218">
                  <c:v>Mar-10</c:v>
                </c:pt>
                <c:pt idx="219">
                  <c:v>Apr-10</c:v>
                </c:pt>
                <c:pt idx="220">
                  <c:v>May-10</c:v>
                </c:pt>
                <c:pt idx="221">
                  <c:v>Jun-10</c:v>
                </c:pt>
                <c:pt idx="222">
                  <c:v>Jul-10</c:v>
                </c:pt>
                <c:pt idx="223">
                  <c:v>Aug-10</c:v>
                </c:pt>
                <c:pt idx="224">
                  <c:v>Sep-10</c:v>
                </c:pt>
                <c:pt idx="225">
                  <c:v>Oct-10</c:v>
                </c:pt>
                <c:pt idx="226">
                  <c:v>Nov-10</c:v>
                </c:pt>
                <c:pt idx="227">
                  <c:v>Dec-10</c:v>
                </c:pt>
                <c:pt idx="228">
                  <c:v>Jan-11</c:v>
                </c:pt>
                <c:pt idx="229">
                  <c:v>Feb-11</c:v>
                </c:pt>
                <c:pt idx="230">
                  <c:v>Mar-11</c:v>
                </c:pt>
                <c:pt idx="231">
                  <c:v>Apr-11</c:v>
                </c:pt>
                <c:pt idx="232">
                  <c:v>May-11</c:v>
                </c:pt>
                <c:pt idx="233">
                  <c:v>Jun-11</c:v>
                </c:pt>
                <c:pt idx="234">
                  <c:v>Jul-11</c:v>
                </c:pt>
                <c:pt idx="235">
                  <c:v>Aug-11</c:v>
                </c:pt>
                <c:pt idx="236">
                  <c:v>Sep-11</c:v>
                </c:pt>
                <c:pt idx="237">
                  <c:v>Oct-11</c:v>
                </c:pt>
                <c:pt idx="238">
                  <c:v>Nov-11</c:v>
                </c:pt>
                <c:pt idx="239">
                  <c:v>Dec-11</c:v>
                </c:pt>
                <c:pt idx="240">
                  <c:v>Jan-12</c:v>
                </c:pt>
                <c:pt idx="241">
                  <c:v>Feb-12</c:v>
                </c:pt>
                <c:pt idx="242">
                  <c:v>Mar-12</c:v>
                </c:pt>
                <c:pt idx="243">
                  <c:v>Apr-12</c:v>
                </c:pt>
                <c:pt idx="244">
                  <c:v>May-12</c:v>
                </c:pt>
                <c:pt idx="245">
                  <c:v>Jun-12</c:v>
                </c:pt>
                <c:pt idx="246">
                  <c:v>Jul-12</c:v>
                </c:pt>
                <c:pt idx="247">
                  <c:v>Aug-12</c:v>
                </c:pt>
                <c:pt idx="248">
                  <c:v>Sep-12</c:v>
                </c:pt>
                <c:pt idx="249">
                  <c:v>Oct-12</c:v>
                </c:pt>
                <c:pt idx="250">
                  <c:v>Nov-12</c:v>
                </c:pt>
                <c:pt idx="251">
                  <c:v>Dec-12</c:v>
                </c:pt>
                <c:pt idx="252">
                  <c:v>Jan-13</c:v>
                </c:pt>
                <c:pt idx="253">
                  <c:v>Feb-13</c:v>
                </c:pt>
                <c:pt idx="254">
                  <c:v>Mar-13</c:v>
                </c:pt>
                <c:pt idx="255">
                  <c:v>Apr-13</c:v>
                </c:pt>
                <c:pt idx="256">
                  <c:v>May-13</c:v>
                </c:pt>
                <c:pt idx="257">
                  <c:v>Jun-13</c:v>
                </c:pt>
                <c:pt idx="258">
                  <c:v>Jul-13</c:v>
                </c:pt>
                <c:pt idx="259">
                  <c:v>Aug-13</c:v>
                </c:pt>
                <c:pt idx="260">
                  <c:v>Sep-13</c:v>
                </c:pt>
                <c:pt idx="261">
                  <c:v>Oct-13</c:v>
                </c:pt>
                <c:pt idx="262">
                  <c:v>Nov-13</c:v>
                </c:pt>
                <c:pt idx="263">
                  <c:v>Dec-13</c:v>
                </c:pt>
                <c:pt idx="264">
                  <c:v>Jan-14</c:v>
                </c:pt>
                <c:pt idx="265">
                  <c:v>Feb-14</c:v>
                </c:pt>
                <c:pt idx="266">
                  <c:v>Mar-14</c:v>
                </c:pt>
                <c:pt idx="267">
                  <c:v>Apr-14</c:v>
                </c:pt>
                <c:pt idx="268">
                  <c:v>May-14</c:v>
                </c:pt>
                <c:pt idx="269">
                  <c:v>Jun-14</c:v>
                </c:pt>
                <c:pt idx="270">
                  <c:v>Jul-14</c:v>
                </c:pt>
                <c:pt idx="271">
                  <c:v>Aug-14</c:v>
                </c:pt>
                <c:pt idx="272">
                  <c:v>Sep-14</c:v>
                </c:pt>
                <c:pt idx="273">
                  <c:v>Oct-14</c:v>
                </c:pt>
                <c:pt idx="274">
                  <c:v>Nov-14</c:v>
                </c:pt>
                <c:pt idx="275">
                  <c:v>Dec-14</c:v>
                </c:pt>
                <c:pt idx="276">
                  <c:v>Jan-15</c:v>
                </c:pt>
                <c:pt idx="277">
                  <c:v>Feb-15</c:v>
                </c:pt>
                <c:pt idx="278">
                  <c:v>Mar-15</c:v>
                </c:pt>
                <c:pt idx="279">
                  <c:v>Apr-15</c:v>
                </c:pt>
                <c:pt idx="280">
                  <c:v>May-15</c:v>
                </c:pt>
                <c:pt idx="281">
                  <c:v>Jun-15</c:v>
                </c:pt>
                <c:pt idx="282">
                  <c:v>Jul-15</c:v>
                </c:pt>
                <c:pt idx="283">
                  <c:v>Aug-15</c:v>
                </c:pt>
                <c:pt idx="284">
                  <c:v>Sep-15</c:v>
                </c:pt>
                <c:pt idx="285">
                  <c:v>Oct-15</c:v>
                </c:pt>
                <c:pt idx="286">
                  <c:v>Nov-15</c:v>
                </c:pt>
                <c:pt idx="287">
                  <c:v>Dec-15</c:v>
                </c:pt>
                <c:pt idx="288">
                  <c:v>Jan-16</c:v>
                </c:pt>
                <c:pt idx="289">
                  <c:v>Feb-16</c:v>
                </c:pt>
                <c:pt idx="290">
                  <c:v>Mar-16</c:v>
                </c:pt>
                <c:pt idx="291">
                  <c:v>Apr-16</c:v>
                </c:pt>
                <c:pt idx="292">
                  <c:v>May-16</c:v>
                </c:pt>
                <c:pt idx="293">
                  <c:v>Jun-16</c:v>
                </c:pt>
                <c:pt idx="294">
                  <c:v>Jul-16</c:v>
                </c:pt>
                <c:pt idx="295">
                  <c:v>Aug-16</c:v>
                </c:pt>
                <c:pt idx="296">
                  <c:v>Sep-16</c:v>
                </c:pt>
                <c:pt idx="297">
                  <c:v>Oct-16</c:v>
                </c:pt>
                <c:pt idx="298">
                  <c:v>Nov-16</c:v>
                </c:pt>
                <c:pt idx="299">
                  <c:v>Dec-16</c:v>
                </c:pt>
                <c:pt idx="300">
                  <c:v>Jan-17</c:v>
                </c:pt>
                <c:pt idx="301">
                  <c:v>Feb-17</c:v>
                </c:pt>
                <c:pt idx="302">
                  <c:v>Mar-17</c:v>
                </c:pt>
                <c:pt idx="303">
                  <c:v>Apr-17</c:v>
                </c:pt>
                <c:pt idx="304">
                  <c:v>May-17</c:v>
                </c:pt>
                <c:pt idx="305">
                  <c:v>Jun-17</c:v>
                </c:pt>
                <c:pt idx="306">
                  <c:v>Jul-17</c:v>
                </c:pt>
                <c:pt idx="307">
                  <c:v>Aug-17</c:v>
                </c:pt>
                <c:pt idx="308">
                  <c:v>Sep-17</c:v>
                </c:pt>
                <c:pt idx="309">
                  <c:v>Oct-17</c:v>
                </c:pt>
                <c:pt idx="310">
                  <c:v>Nov-17</c:v>
                </c:pt>
                <c:pt idx="311">
                  <c:v>Dec-17</c:v>
                </c:pt>
                <c:pt idx="312">
                  <c:v>Jan-18</c:v>
                </c:pt>
                <c:pt idx="313">
                  <c:v>Feb-18</c:v>
                </c:pt>
                <c:pt idx="314">
                  <c:v>Mar-18</c:v>
                </c:pt>
                <c:pt idx="315">
                  <c:v>Apr-18</c:v>
                </c:pt>
                <c:pt idx="316">
                  <c:v>May-18</c:v>
                </c:pt>
                <c:pt idx="317">
                  <c:v>Jun-18</c:v>
                </c:pt>
                <c:pt idx="318">
                  <c:v>Jul-18</c:v>
                </c:pt>
                <c:pt idx="319">
                  <c:v>Aug-18</c:v>
                </c:pt>
                <c:pt idx="320">
                  <c:v>Sep-18</c:v>
                </c:pt>
                <c:pt idx="321">
                  <c:v>Oct-18</c:v>
                </c:pt>
                <c:pt idx="322">
                  <c:v>Nov-18</c:v>
                </c:pt>
                <c:pt idx="323">
                  <c:v>Dec-18</c:v>
                </c:pt>
                <c:pt idx="324">
                  <c:v>Jan-19</c:v>
                </c:pt>
                <c:pt idx="325">
                  <c:v>Feb-19</c:v>
                </c:pt>
                <c:pt idx="326">
                  <c:v>Mar-19</c:v>
                </c:pt>
                <c:pt idx="327">
                  <c:v>Apr-19</c:v>
                </c:pt>
                <c:pt idx="328">
                  <c:v>May-19</c:v>
                </c:pt>
                <c:pt idx="329">
                  <c:v>Jun-19</c:v>
                </c:pt>
                <c:pt idx="330">
                  <c:v>Jul-19</c:v>
                </c:pt>
                <c:pt idx="331">
                  <c:v>Aug-19</c:v>
                </c:pt>
                <c:pt idx="332">
                  <c:v>Sep-19</c:v>
                </c:pt>
                <c:pt idx="333">
                  <c:v>Oct-19</c:v>
                </c:pt>
                <c:pt idx="334">
                  <c:v>Nov-19</c:v>
                </c:pt>
                <c:pt idx="335">
                  <c:v>Dec-19</c:v>
                </c:pt>
                <c:pt idx="336">
                  <c:v>Jan-20</c:v>
                </c:pt>
                <c:pt idx="337">
                  <c:v>Feb-20</c:v>
                </c:pt>
                <c:pt idx="338">
                  <c:v>Mar-20</c:v>
                </c:pt>
                <c:pt idx="339">
                  <c:v>Apr-20</c:v>
                </c:pt>
                <c:pt idx="340">
                  <c:v>May-20</c:v>
                </c:pt>
                <c:pt idx="341">
                  <c:v>Jun-20</c:v>
                </c:pt>
                <c:pt idx="342">
                  <c:v>Jul-20</c:v>
                </c:pt>
                <c:pt idx="343">
                  <c:v>Aug-20</c:v>
                </c:pt>
                <c:pt idx="344">
                  <c:v>Sep-20</c:v>
                </c:pt>
                <c:pt idx="345">
                  <c:v>Oct-20</c:v>
                </c:pt>
                <c:pt idx="346">
                  <c:v>Nov-20</c:v>
                </c:pt>
                <c:pt idx="347">
                  <c:v>Dec-20</c:v>
                </c:pt>
                <c:pt idx="348">
                  <c:v>Jan-21</c:v>
                </c:pt>
                <c:pt idx="349">
                  <c:v>Feb-21</c:v>
                </c:pt>
                <c:pt idx="350">
                  <c:v>Mar-21</c:v>
                </c:pt>
                <c:pt idx="351">
                  <c:v>Apr-21</c:v>
                </c:pt>
                <c:pt idx="352">
                  <c:v>May-21</c:v>
                </c:pt>
                <c:pt idx="353">
                  <c:v>Jun-21</c:v>
                </c:pt>
                <c:pt idx="354">
                  <c:v>Jul-21</c:v>
                </c:pt>
                <c:pt idx="355">
                  <c:v>Aug-21</c:v>
                </c:pt>
                <c:pt idx="356">
                  <c:v>Sep-21</c:v>
                </c:pt>
                <c:pt idx="357">
                  <c:v>Oct-21</c:v>
                </c:pt>
                <c:pt idx="358">
                  <c:v>Nov-21</c:v>
                </c:pt>
                <c:pt idx="359">
                  <c:v>Dec-21</c:v>
                </c:pt>
                <c:pt idx="360">
                  <c:v>Jan-22</c:v>
                </c:pt>
                <c:pt idx="361">
                  <c:v>Feb-22</c:v>
                </c:pt>
                <c:pt idx="362">
                  <c:v>Mar-22</c:v>
                </c:pt>
                <c:pt idx="363">
                  <c:v>Apr-22</c:v>
                </c:pt>
                <c:pt idx="364">
                  <c:v>May-22</c:v>
                </c:pt>
                <c:pt idx="365">
                  <c:v>Jun-22</c:v>
                </c:pt>
                <c:pt idx="366">
                  <c:v>Jul-22</c:v>
                </c:pt>
                <c:pt idx="367">
                  <c:v>Aug-22</c:v>
                </c:pt>
                <c:pt idx="368">
                  <c:v>Sep-22</c:v>
                </c:pt>
                <c:pt idx="369">
                  <c:v>Oct-22</c:v>
                </c:pt>
                <c:pt idx="370">
                  <c:v>Nov-22</c:v>
                </c:pt>
                <c:pt idx="371">
                  <c:v>Dec-22</c:v>
                </c:pt>
                <c:pt idx="372">
                  <c:v>Jan-23</c:v>
                </c:pt>
                <c:pt idx="373">
                  <c:v>Feb-23</c:v>
                </c:pt>
                <c:pt idx="374">
                  <c:v>Mar-23</c:v>
                </c:pt>
                <c:pt idx="375">
                  <c:v>Apr-23</c:v>
                </c:pt>
                <c:pt idx="376">
                  <c:v>May-23</c:v>
                </c:pt>
                <c:pt idx="377">
                  <c:v>Jun-23</c:v>
                </c:pt>
                <c:pt idx="378">
                  <c:v>Jul-23</c:v>
                </c:pt>
                <c:pt idx="379">
                  <c:v>Aug-23</c:v>
                </c:pt>
                <c:pt idx="380">
                  <c:v>Sep-23</c:v>
                </c:pt>
                <c:pt idx="381">
                  <c:v>Oct-23</c:v>
                </c:pt>
                <c:pt idx="382">
                  <c:v>Nov-23</c:v>
                </c:pt>
                <c:pt idx="383">
                  <c:v>Dec-23</c:v>
                </c:pt>
                <c:pt idx="384">
                  <c:v>Jan-24</c:v>
                </c:pt>
                <c:pt idx="385">
                  <c:v>Feb-24</c:v>
                </c:pt>
                <c:pt idx="386">
                  <c:v>Mar-24</c:v>
                </c:pt>
                <c:pt idx="387">
                  <c:v>Apr-24</c:v>
                </c:pt>
                <c:pt idx="388">
                  <c:v>May-24</c:v>
                </c:pt>
                <c:pt idx="389">
                  <c:v>Jun-24</c:v>
                </c:pt>
                <c:pt idx="390">
                  <c:v>Jul-24</c:v>
                </c:pt>
                <c:pt idx="391">
                  <c:v>Aug-24</c:v>
                </c:pt>
                <c:pt idx="392">
                  <c:v>Sep-24</c:v>
                </c:pt>
                <c:pt idx="393">
                  <c:v>Oct-24</c:v>
                </c:pt>
                <c:pt idx="394">
                  <c:v>Nov-24</c:v>
                </c:pt>
                <c:pt idx="395">
                  <c:v>Dec-24</c:v>
                </c:pt>
                <c:pt idx="396">
                  <c:v>Jan-25</c:v>
                </c:pt>
                <c:pt idx="397">
                  <c:v>Feb-25</c:v>
                </c:pt>
                <c:pt idx="398">
                  <c:v>Mar-25</c:v>
                </c:pt>
                <c:pt idx="399">
                  <c:v>Apr-25</c:v>
                </c:pt>
                <c:pt idx="400">
                  <c:v>May-25</c:v>
                </c:pt>
                <c:pt idx="401">
                  <c:v>Jun-25</c:v>
                </c:pt>
                <c:pt idx="402">
                  <c:v>Jul-25</c:v>
                </c:pt>
                <c:pt idx="403">
                  <c:v>Aug-25</c:v>
                </c:pt>
                <c:pt idx="404">
                  <c:v>Sep-25</c:v>
                </c:pt>
                <c:pt idx="405">
                  <c:v>Oct-25</c:v>
                </c:pt>
                <c:pt idx="406">
                  <c:v>Nov-25</c:v>
                </c:pt>
                <c:pt idx="407">
                  <c:v>Dec-25</c:v>
                </c:pt>
                <c:pt idx="408">
                  <c:v>Jan-26</c:v>
                </c:pt>
                <c:pt idx="409">
                  <c:v>Feb-26</c:v>
                </c:pt>
                <c:pt idx="410">
                  <c:v>Mar-26</c:v>
                </c:pt>
                <c:pt idx="411">
                  <c:v>Apr-26</c:v>
                </c:pt>
                <c:pt idx="412">
                  <c:v>May-26</c:v>
                </c:pt>
                <c:pt idx="413">
                  <c:v>Jun-26</c:v>
                </c:pt>
                <c:pt idx="414">
                  <c:v>Jul-26</c:v>
                </c:pt>
                <c:pt idx="415">
                  <c:v>Aug-26</c:v>
                </c:pt>
                <c:pt idx="416">
                  <c:v>Sep-26</c:v>
                </c:pt>
                <c:pt idx="424">
                  <c:v>MAX</c:v>
                </c:pt>
                <c:pt idx="425">
                  <c:v>MIN</c:v>
                </c:pt>
                <c:pt idx="426">
                  <c:v>AVE</c:v>
                </c:pt>
              </c:strCache>
            </c:strRef>
          </c:cat>
          <c:val>
            <c:numRef>
              <c:f>Data!$G$18:$G$411</c:f>
              <c:numCache>
                <c:formatCode>0.0</c:formatCode>
                <c:ptCount val="394"/>
                <c:pt idx="0">
                  <c:v>83.899999999999991</c:v>
                </c:pt>
                <c:pt idx="1">
                  <c:v>35.799999999999997</c:v>
                </c:pt>
                <c:pt idx="2">
                  <c:v>62.3</c:v>
                </c:pt>
                <c:pt idx="3">
                  <c:v>106.80000000000001</c:v>
                </c:pt>
                <c:pt idx="4">
                  <c:v>190.1</c:v>
                </c:pt>
                <c:pt idx="5">
                  <c:v>174.1</c:v>
                </c:pt>
                <c:pt idx="6">
                  <c:v>179.3</c:v>
                </c:pt>
                <c:pt idx="7">
                  <c:v>196.8</c:v>
                </c:pt>
                <c:pt idx="8">
                  <c:v>286.5</c:v>
                </c:pt>
                <c:pt idx="9">
                  <c:v>295.29999999999995</c:v>
                </c:pt>
                <c:pt idx="10">
                  <c:v>313.39999999999998</c:v>
                </c:pt>
                <c:pt idx="11">
                  <c:v>253.89999999999998</c:v>
                </c:pt>
                <c:pt idx="12">
                  <c:v>273.10000000000002</c:v>
                </c:pt>
                <c:pt idx="13">
                  <c:v>149.30000000000001</c:v>
                </c:pt>
                <c:pt idx="14">
                  <c:v>118.19999999999999</c:v>
                </c:pt>
                <c:pt idx="15">
                  <c:v>125.30000000000001</c:v>
                </c:pt>
                <c:pt idx="16">
                  <c:v>163.30000000000001</c:v>
                </c:pt>
                <c:pt idx="17">
                  <c:v>214.1</c:v>
                </c:pt>
                <c:pt idx="18">
                  <c:v>173.2</c:v>
                </c:pt>
                <c:pt idx="19">
                  <c:v>166.3</c:v>
                </c:pt>
                <c:pt idx="20">
                  <c:v>211.7</c:v>
                </c:pt>
                <c:pt idx="21">
                  <c:v>278.2</c:v>
                </c:pt>
                <c:pt idx="22">
                  <c:v>296.7</c:v>
                </c:pt>
                <c:pt idx="23">
                  <c:v>292.10000000000002</c:v>
                </c:pt>
                <c:pt idx="24">
                  <c:v>269.10000000000002</c:v>
                </c:pt>
                <c:pt idx="25">
                  <c:v>271.3</c:v>
                </c:pt>
                <c:pt idx="26">
                  <c:v>209.3</c:v>
                </c:pt>
                <c:pt idx="27">
                  <c:v>172.10000000000002</c:v>
                </c:pt>
                <c:pt idx="28">
                  <c:v>190.5</c:v>
                </c:pt>
                <c:pt idx="29">
                  <c:v>165.9</c:v>
                </c:pt>
                <c:pt idx="30">
                  <c:v>130.9</c:v>
                </c:pt>
                <c:pt idx="31">
                  <c:v>103</c:v>
                </c:pt>
                <c:pt idx="32">
                  <c:v>143.80000000000001</c:v>
                </c:pt>
                <c:pt idx="33">
                  <c:v>206.6</c:v>
                </c:pt>
                <c:pt idx="34">
                  <c:v>207.1</c:v>
                </c:pt>
                <c:pt idx="35">
                  <c:v>232.7</c:v>
                </c:pt>
                <c:pt idx="36">
                  <c:v>285.29999999999995</c:v>
                </c:pt>
                <c:pt idx="37">
                  <c:v>323.29999999999995</c:v>
                </c:pt>
                <c:pt idx="38">
                  <c:v>288.7</c:v>
                </c:pt>
                <c:pt idx="39">
                  <c:v>160.5</c:v>
                </c:pt>
                <c:pt idx="40">
                  <c:v>102.2</c:v>
                </c:pt>
                <c:pt idx="41">
                  <c:v>67.3</c:v>
                </c:pt>
                <c:pt idx="42">
                  <c:v>74</c:v>
                </c:pt>
                <c:pt idx="43">
                  <c:v>46.7</c:v>
                </c:pt>
                <c:pt idx="44">
                  <c:v>136.19999999999999</c:v>
                </c:pt>
                <c:pt idx="45">
                  <c:v>145.80000000000001</c:v>
                </c:pt>
                <c:pt idx="46">
                  <c:v>199.8</c:v>
                </c:pt>
                <c:pt idx="47">
                  <c:v>179.89999999999998</c:v>
                </c:pt>
                <c:pt idx="48">
                  <c:v>209.6</c:v>
                </c:pt>
                <c:pt idx="49">
                  <c:v>224.6</c:v>
                </c:pt>
                <c:pt idx="50">
                  <c:v>164.8</c:v>
                </c:pt>
                <c:pt idx="51">
                  <c:v>134</c:v>
                </c:pt>
                <c:pt idx="52">
                  <c:v>96</c:v>
                </c:pt>
                <c:pt idx="53">
                  <c:v>74.7</c:v>
                </c:pt>
                <c:pt idx="54">
                  <c:v>85.6</c:v>
                </c:pt>
                <c:pt idx="55">
                  <c:v>125.1</c:v>
                </c:pt>
                <c:pt idx="56">
                  <c:v>127.8</c:v>
                </c:pt>
                <c:pt idx="57">
                  <c:v>134.69999999999999</c:v>
                </c:pt>
                <c:pt idx="58">
                  <c:v>171.7</c:v>
                </c:pt>
                <c:pt idx="59">
                  <c:v>183.4</c:v>
                </c:pt>
                <c:pt idx="60">
                  <c:v>148.6</c:v>
                </c:pt>
                <c:pt idx="61">
                  <c:v>124</c:v>
                </c:pt>
                <c:pt idx="62">
                  <c:v>108.9</c:v>
                </c:pt>
                <c:pt idx="63">
                  <c:v>108.5</c:v>
                </c:pt>
                <c:pt idx="64">
                  <c:v>69.900000000000006</c:v>
                </c:pt>
                <c:pt idx="65">
                  <c:v>180.5</c:v>
                </c:pt>
                <c:pt idx="66">
                  <c:v>209.39999999999998</c:v>
                </c:pt>
                <c:pt idx="67">
                  <c:v>224.3</c:v>
                </c:pt>
                <c:pt idx="68">
                  <c:v>114.30000000000001</c:v>
                </c:pt>
                <c:pt idx="69">
                  <c:v>132.9</c:v>
                </c:pt>
                <c:pt idx="70">
                  <c:v>147.10000000000002</c:v>
                </c:pt>
                <c:pt idx="71">
                  <c:v>201.2</c:v>
                </c:pt>
                <c:pt idx="72">
                  <c:v>220.8</c:v>
                </c:pt>
                <c:pt idx="73">
                  <c:v>154.80000000000001</c:v>
                </c:pt>
                <c:pt idx="74">
                  <c:v>157.70000000000002</c:v>
                </c:pt>
                <c:pt idx="75">
                  <c:v>207.5</c:v>
                </c:pt>
                <c:pt idx="76">
                  <c:v>232</c:v>
                </c:pt>
                <c:pt idx="77">
                  <c:v>271.89999999999998</c:v>
                </c:pt>
                <c:pt idx="78">
                  <c:v>180.6</c:v>
                </c:pt>
                <c:pt idx="79">
                  <c:v>172</c:v>
                </c:pt>
                <c:pt idx="80">
                  <c:v>187.3</c:v>
                </c:pt>
                <c:pt idx="81">
                  <c:v>269.2</c:v>
                </c:pt>
                <c:pt idx="82">
                  <c:v>322.39999999999998</c:v>
                </c:pt>
                <c:pt idx="83">
                  <c:v>272</c:v>
                </c:pt>
                <c:pt idx="84">
                  <c:v>262.2</c:v>
                </c:pt>
                <c:pt idx="85">
                  <c:v>212.1</c:v>
                </c:pt>
                <c:pt idx="86">
                  <c:v>174.10000000000002</c:v>
                </c:pt>
                <c:pt idx="87">
                  <c:v>114.7</c:v>
                </c:pt>
                <c:pt idx="88">
                  <c:v>120.4</c:v>
                </c:pt>
                <c:pt idx="89">
                  <c:v>176.60000000000002</c:v>
                </c:pt>
                <c:pt idx="90">
                  <c:v>145.30000000000001</c:v>
                </c:pt>
                <c:pt idx="91">
                  <c:v>213.8</c:v>
                </c:pt>
                <c:pt idx="92">
                  <c:v>215</c:v>
                </c:pt>
                <c:pt idx="93">
                  <c:v>248.2</c:v>
                </c:pt>
                <c:pt idx="94">
                  <c:v>185.5</c:v>
                </c:pt>
                <c:pt idx="95">
                  <c:v>190.5</c:v>
                </c:pt>
                <c:pt idx="96">
                  <c:v>163.69999999999999</c:v>
                </c:pt>
                <c:pt idx="97">
                  <c:v>202.2</c:v>
                </c:pt>
                <c:pt idx="98">
                  <c:v>121.80000000000001</c:v>
                </c:pt>
                <c:pt idx="99">
                  <c:v>236.7</c:v>
                </c:pt>
                <c:pt idx="100">
                  <c:v>254.09999999999997</c:v>
                </c:pt>
                <c:pt idx="101">
                  <c:v>256.29999999999995</c:v>
                </c:pt>
                <c:pt idx="102">
                  <c:v>173.5</c:v>
                </c:pt>
                <c:pt idx="103">
                  <c:v>120.79999999999998</c:v>
                </c:pt>
                <c:pt idx="104">
                  <c:v>191.5</c:v>
                </c:pt>
                <c:pt idx="105">
                  <c:v>303.60000000000002</c:v>
                </c:pt>
                <c:pt idx="106">
                  <c:v>400.3</c:v>
                </c:pt>
                <c:pt idx="107">
                  <c:v>422.80000000000007</c:v>
                </c:pt>
                <c:pt idx="108">
                  <c:v>333.8</c:v>
                </c:pt>
                <c:pt idx="109">
                  <c:v>298.5</c:v>
                </c:pt>
                <c:pt idx="110">
                  <c:v>292.3</c:v>
                </c:pt>
                <c:pt idx="111">
                  <c:v>301.5</c:v>
                </c:pt>
                <c:pt idx="112">
                  <c:v>256.3</c:v>
                </c:pt>
                <c:pt idx="113">
                  <c:v>187.2</c:v>
                </c:pt>
                <c:pt idx="114">
                  <c:v>150.5</c:v>
                </c:pt>
                <c:pt idx="115">
                  <c:v>189.2</c:v>
                </c:pt>
                <c:pt idx="116">
                  <c:v>222.3</c:v>
                </c:pt>
                <c:pt idx="117">
                  <c:v>288.3</c:v>
                </c:pt>
                <c:pt idx="118">
                  <c:v>239.9</c:v>
                </c:pt>
                <c:pt idx="119">
                  <c:v>195.3</c:v>
                </c:pt>
                <c:pt idx="120">
                  <c:v>150.10000000000002</c:v>
                </c:pt>
                <c:pt idx="121">
                  <c:v>189.7</c:v>
                </c:pt>
                <c:pt idx="122">
                  <c:v>212.60000000000002</c:v>
                </c:pt>
                <c:pt idx="123">
                  <c:v>189.2</c:v>
                </c:pt>
                <c:pt idx="124">
                  <c:v>182.7</c:v>
                </c:pt>
                <c:pt idx="125">
                  <c:v>173.3</c:v>
                </c:pt>
                <c:pt idx="126">
                  <c:v>203.6</c:v>
                </c:pt>
                <c:pt idx="127">
                  <c:v>169.39999999999998</c:v>
                </c:pt>
                <c:pt idx="128">
                  <c:v>152</c:v>
                </c:pt>
                <c:pt idx="129">
                  <c:v>162.69999999999999</c:v>
                </c:pt>
                <c:pt idx="130">
                  <c:v>271</c:v>
                </c:pt>
                <c:pt idx="131">
                  <c:v>370.6</c:v>
                </c:pt>
                <c:pt idx="132">
                  <c:v>366.1</c:v>
                </c:pt>
                <c:pt idx="133">
                  <c:v>233.5</c:v>
                </c:pt>
                <c:pt idx="134">
                  <c:v>134</c:v>
                </c:pt>
                <c:pt idx="135">
                  <c:v>80</c:v>
                </c:pt>
                <c:pt idx="136">
                  <c:v>105.3</c:v>
                </c:pt>
                <c:pt idx="137">
                  <c:v>131</c:v>
                </c:pt>
                <c:pt idx="138">
                  <c:v>137</c:v>
                </c:pt>
                <c:pt idx="139">
                  <c:v>93.1</c:v>
                </c:pt>
                <c:pt idx="140">
                  <c:v>61</c:v>
                </c:pt>
                <c:pt idx="141">
                  <c:v>60.5</c:v>
                </c:pt>
                <c:pt idx="142">
                  <c:v>184.9</c:v>
                </c:pt>
                <c:pt idx="143">
                  <c:v>245.5</c:v>
                </c:pt>
                <c:pt idx="144">
                  <c:v>297.39999999999998</c:v>
                </c:pt>
                <c:pt idx="145">
                  <c:v>197.8</c:v>
                </c:pt>
                <c:pt idx="146">
                  <c:v>165.1</c:v>
                </c:pt>
                <c:pt idx="147">
                  <c:v>153.69999999999999</c:v>
                </c:pt>
                <c:pt idx="148">
                  <c:v>175.9</c:v>
                </c:pt>
                <c:pt idx="149">
                  <c:v>159.70000000000002</c:v>
                </c:pt>
                <c:pt idx="150">
                  <c:v>125.10000000000001</c:v>
                </c:pt>
                <c:pt idx="151">
                  <c:v>179.3</c:v>
                </c:pt>
                <c:pt idx="152">
                  <c:v>174.4</c:v>
                </c:pt>
                <c:pt idx="153">
                  <c:v>252.5</c:v>
                </c:pt>
                <c:pt idx="154">
                  <c:v>202</c:v>
                </c:pt>
                <c:pt idx="155">
                  <c:v>223.89999999999998</c:v>
                </c:pt>
                <c:pt idx="156">
                  <c:v>130.6</c:v>
                </c:pt>
                <c:pt idx="157">
                  <c:v>106.3</c:v>
                </c:pt>
                <c:pt idx="158">
                  <c:v>107.4</c:v>
                </c:pt>
                <c:pt idx="159">
                  <c:v>136.69999999999999</c:v>
                </c:pt>
                <c:pt idx="160">
                  <c:v>136.5</c:v>
                </c:pt>
                <c:pt idx="161">
                  <c:v>140.80000000000001</c:v>
                </c:pt>
                <c:pt idx="162">
                  <c:v>123</c:v>
                </c:pt>
                <c:pt idx="163">
                  <c:v>143.30000000000001</c:v>
                </c:pt>
                <c:pt idx="164">
                  <c:v>147.69999999999999</c:v>
                </c:pt>
                <c:pt idx="165">
                  <c:v>185.7</c:v>
                </c:pt>
                <c:pt idx="166">
                  <c:v>235</c:v>
                </c:pt>
                <c:pt idx="167">
                  <c:v>238.09999999999997</c:v>
                </c:pt>
                <c:pt idx="168">
                  <c:v>127.9</c:v>
                </c:pt>
                <c:pt idx="169">
                  <c:v>120.39999999999999</c:v>
                </c:pt>
                <c:pt idx="170">
                  <c:v>119.79999999999998</c:v>
                </c:pt>
                <c:pt idx="171">
                  <c:v>138.19999999999999</c:v>
                </c:pt>
                <c:pt idx="172">
                  <c:v>180.60000000000002</c:v>
                </c:pt>
                <c:pt idx="173">
                  <c:v>137.80000000000001</c:v>
                </c:pt>
                <c:pt idx="174">
                  <c:v>133.4</c:v>
                </c:pt>
                <c:pt idx="175">
                  <c:v>131.10000000000002</c:v>
                </c:pt>
                <c:pt idx="176">
                  <c:v>186</c:v>
                </c:pt>
                <c:pt idx="177">
                  <c:v>248.40000000000003</c:v>
                </c:pt>
                <c:pt idx="178">
                  <c:v>275.5</c:v>
                </c:pt>
                <c:pt idx="179">
                  <c:v>297.10000000000002</c:v>
                </c:pt>
                <c:pt idx="180">
                  <c:v>281</c:v>
                </c:pt>
                <c:pt idx="181">
                  <c:v>270.10000000000002</c:v>
                </c:pt>
                <c:pt idx="182">
                  <c:v>231</c:v>
                </c:pt>
                <c:pt idx="183">
                  <c:v>148.4</c:v>
                </c:pt>
                <c:pt idx="184">
                  <c:v>185.3</c:v>
                </c:pt>
                <c:pt idx="185">
                  <c:v>215.8</c:v>
                </c:pt>
                <c:pt idx="186">
                  <c:v>300.79999999999995</c:v>
                </c:pt>
                <c:pt idx="187">
                  <c:v>222.20000000000002</c:v>
                </c:pt>
                <c:pt idx="188">
                  <c:v>168.9</c:v>
                </c:pt>
                <c:pt idx="189">
                  <c:v>134.19999999999999</c:v>
                </c:pt>
                <c:pt idx="190">
                  <c:v>158.69999999999999</c:v>
                </c:pt>
                <c:pt idx="191">
                  <c:v>201.60000000000002</c:v>
                </c:pt>
                <c:pt idx="192">
                  <c:v>250.1</c:v>
                </c:pt>
                <c:pt idx="193">
                  <c:v>188.89999999999998</c:v>
                </c:pt>
                <c:pt idx="194">
                  <c:v>209.3</c:v>
                </c:pt>
                <c:pt idx="195">
                  <c:v>159.5</c:v>
                </c:pt>
                <c:pt idx="196">
                  <c:v>223.9</c:v>
                </c:pt>
                <c:pt idx="197">
                  <c:v>174.7</c:v>
                </c:pt>
                <c:pt idx="198">
                  <c:v>207.1</c:v>
                </c:pt>
                <c:pt idx="199">
                  <c:v>217.4</c:v>
                </c:pt>
                <c:pt idx="200">
                  <c:v>238.8</c:v>
                </c:pt>
                <c:pt idx="201">
                  <c:v>218.8</c:v>
                </c:pt>
                <c:pt idx="202">
                  <c:v>207.9</c:v>
                </c:pt>
                <c:pt idx="203">
                  <c:v>187.8</c:v>
                </c:pt>
                <c:pt idx="204">
                  <c:v>191.8</c:v>
                </c:pt>
                <c:pt idx="205">
                  <c:v>178.89999999999998</c:v>
                </c:pt>
                <c:pt idx="206">
                  <c:v>168.5</c:v>
                </c:pt>
                <c:pt idx="207">
                  <c:v>141</c:v>
                </c:pt>
                <c:pt idx="208">
                  <c:v>98.300000000000011</c:v>
                </c:pt>
                <c:pt idx="209">
                  <c:v>132.5</c:v>
                </c:pt>
                <c:pt idx="210">
                  <c:v>175.9</c:v>
                </c:pt>
                <c:pt idx="211">
                  <c:v>198.5</c:v>
                </c:pt>
                <c:pt idx="212">
                  <c:v>148.5</c:v>
                </c:pt>
                <c:pt idx="213">
                  <c:v>109.5</c:v>
                </c:pt>
                <c:pt idx="214">
                  <c:v>214.8</c:v>
                </c:pt>
                <c:pt idx="215">
                  <c:v>303.20000000000005</c:v>
                </c:pt>
                <c:pt idx="216">
                  <c:v>313.40000000000003</c:v>
                </c:pt>
                <c:pt idx="217">
                  <c:v>239.6</c:v>
                </c:pt>
                <c:pt idx="218">
                  <c:v>178.89999999999998</c:v>
                </c:pt>
                <c:pt idx="219">
                  <c:v>142.19999999999999</c:v>
                </c:pt>
                <c:pt idx="220">
                  <c:v>99.6</c:v>
                </c:pt>
                <c:pt idx="221">
                  <c:v>80.400000000000006</c:v>
                </c:pt>
                <c:pt idx="222">
                  <c:v>90.3</c:v>
                </c:pt>
                <c:pt idx="223">
                  <c:v>181.1</c:v>
                </c:pt>
                <c:pt idx="224">
                  <c:v>210.1</c:v>
                </c:pt>
                <c:pt idx="225">
                  <c:v>256.2</c:v>
                </c:pt>
                <c:pt idx="226">
                  <c:v>176.7</c:v>
                </c:pt>
                <c:pt idx="227">
                  <c:v>159.9</c:v>
                </c:pt>
                <c:pt idx="228">
                  <c:v>169.4</c:v>
                </c:pt>
                <c:pt idx="229">
                  <c:v>171.7</c:v>
                </c:pt>
                <c:pt idx="230">
                  <c:v>145.9</c:v>
                </c:pt>
                <c:pt idx="231">
                  <c:v>71.400000000000006</c:v>
                </c:pt>
                <c:pt idx="232">
                  <c:v>49.3</c:v>
                </c:pt>
                <c:pt idx="233">
                  <c:v>121.6</c:v>
                </c:pt>
                <c:pt idx="234">
                  <c:v>163.19999999999999</c:v>
                </c:pt>
                <c:pt idx="235">
                  <c:v>213</c:v>
                </c:pt>
                <c:pt idx="236">
                  <c:v>172.79999999999998</c:v>
                </c:pt>
                <c:pt idx="237">
                  <c:v>144.4</c:v>
                </c:pt>
                <c:pt idx="238">
                  <c:v>97.2</c:v>
                </c:pt>
                <c:pt idx="239">
                  <c:v>129.30000000000001</c:v>
                </c:pt>
                <c:pt idx="240">
                  <c:v>151.9</c:v>
                </c:pt>
                <c:pt idx="241">
                  <c:v>141.4</c:v>
                </c:pt>
                <c:pt idx="242">
                  <c:v>92</c:v>
                </c:pt>
                <c:pt idx="243">
                  <c:v>187.3</c:v>
                </c:pt>
                <c:pt idx="244">
                  <c:v>204.4</c:v>
                </c:pt>
                <c:pt idx="245">
                  <c:v>325.89999999999998</c:v>
                </c:pt>
                <c:pt idx="246">
                  <c:v>288.39999999999998</c:v>
                </c:pt>
                <c:pt idx="247">
                  <c:v>289.3</c:v>
                </c:pt>
                <c:pt idx="248">
                  <c:v>185.5</c:v>
                </c:pt>
                <c:pt idx="249">
                  <c:v>194.2</c:v>
                </c:pt>
                <c:pt idx="250">
                  <c:v>249.29999999999998</c:v>
                </c:pt>
                <c:pt idx="251">
                  <c:v>324.39999999999998</c:v>
                </c:pt>
                <c:pt idx="252">
                  <c:v>272.5</c:v>
                </c:pt>
                <c:pt idx="253">
                  <c:v>219.59999999999997</c:v>
                </c:pt>
                <c:pt idx="254">
                  <c:v>169.2</c:v>
                </c:pt>
                <c:pt idx="255">
                  <c:v>143</c:v>
                </c:pt>
                <c:pt idx="256">
                  <c:v>157.9</c:v>
                </c:pt>
                <c:pt idx="257">
                  <c:v>117.6</c:v>
                </c:pt>
                <c:pt idx="258">
                  <c:v>131.5</c:v>
                </c:pt>
                <c:pt idx="259">
                  <c:v>123.60000000000001</c:v>
                </c:pt>
                <c:pt idx="260">
                  <c:v>147</c:v>
                </c:pt>
                <c:pt idx="261">
                  <c:v>203.8</c:v>
                </c:pt>
                <c:pt idx="262">
                  <c:v>211.7</c:v>
                </c:pt>
                <c:pt idx="263">
                  <c:v>275.10000000000002</c:v>
                </c:pt>
                <c:pt idx="264">
                  <c:v>342.3</c:v>
                </c:pt>
                <c:pt idx="265">
                  <c:v>404.2</c:v>
                </c:pt>
                <c:pt idx="266">
                  <c:v>319.3</c:v>
                </c:pt>
                <c:pt idx="267">
                  <c:v>184.20000000000002</c:v>
                </c:pt>
                <c:pt idx="268">
                  <c:v>152.9</c:v>
                </c:pt>
                <c:pt idx="269">
                  <c:v>154.79999999999998</c:v>
                </c:pt>
                <c:pt idx="270">
                  <c:v>156.60000000000002</c:v>
                </c:pt>
                <c:pt idx="271">
                  <c:v>152.69999999999999</c:v>
                </c:pt>
                <c:pt idx="272">
                  <c:v>139.1</c:v>
                </c:pt>
                <c:pt idx="273">
                  <c:v>188.9</c:v>
                </c:pt>
                <c:pt idx="274">
                  <c:v>204.89999999999998</c:v>
                </c:pt>
                <c:pt idx="275">
                  <c:v>242.60000000000002</c:v>
                </c:pt>
                <c:pt idx="276">
                  <c:v>230.5</c:v>
                </c:pt>
                <c:pt idx="277">
                  <c:v>186.39999999999998</c:v>
                </c:pt>
                <c:pt idx="278">
                  <c:v>157.40000000000003</c:v>
                </c:pt>
                <c:pt idx="279">
                  <c:v>110.3</c:v>
                </c:pt>
                <c:pt idx="280">
                  <c:v>111</c:v>
                </c:pt>
                <c:pt idx="281">
                  <c:v>110.1</c:v>
                </c:pt>
                <c:pt idx="282">
                  <c:v>168.8</c:v>
                </c:pt>
                <c:pt idx="283">
                  <c:v>186.7</c:v>
                </c:pt>
                <c:pt idx="284">
                  <c:v>211.5</c:v>
                </c:pt>
                <c:pt idx="285">
                  <c:v>182.4</c:v>
                </c:pt>
                <c:pt idx="286">
                  <c:v>189.39999999999998</c:v>
                </c:pt>
                <c:pt idx="287">
                  <c:v>211.29999999999998</c:v>
                </c:pt>
                <c:pt idx="288">
                  <c:v>249.79999999999998</c:v>
                </c:pt>
                <c:pt idx="289">
                  <c:v>211.4</c:v>
                </c:pt>
                <c:pt idx="290">
                  <c:v>217.60000000000002</c:v>
                </c:pt>
                <c:pt idx="291">
                  <c:v>173.5</c:v>
                </c:pt>
                <c:pt idx="292">
                  <c:v>178.6</c:v>
                </c:pt>
                <c:pt idx="293">
                  <c:v>198.6</c:v>
                </c:pt>
                <c:pt idx="294">
                  <c:v>163.9</c:v>
                </c:pt>
                <c:pt idx="295">
                  <c:v>143.70000000000002</c:v>
                </c:pt>
                <c:pt idx="296">
                  <c:v>125.80000000000001</c:v>
                </c:pt>
                <c:pt idx="297">
                  <c:v>136.6</c:v>
                </c:pt>
                <c:pt idx="298">
                  <c:v>193.4</c:v>
                </c:pt>
                <c:pt idx="299">
                  <c:v>136.80000000000001</c:v>
                </c:pt>
                <c:pt idx="300">
                  <c:v>180.6</c:v>
                </c:pt>
                <c:pt idx="301">
                  <c:v>132.69999999999999</c:v>
                </c:pt>
                <c:pt idx="302">
                  <c:v>145.5</c:v>
                </c:pt>
                <c:pt idx="303">
                  <c:v>82.700000000000017</c:v>
                </c:pt>
                <c:pt idx="304">
                  <c:v>112.7</c:v>
                </c:pt>
                <c:pt idx="305">
                  <c:v>116.60000000000001</c:v>
                </c:pt>
                <c:pt idx="306">
                  <c:v>198.4</c:v>
                </c:pt>
                <c:pt idx="307">
                  <c:v>191.79999999999998</c:v>
                </c:pt>
                <c:pt idx="308">
                  <c:v>216</c:v>
                </c:pt>
                <c:pt idx="309">
                  <c:v>146.80000000000001</c:v>
                </c:pt>
                <c:pt idx="310">
                  <c:v>133.1</c:v>
                </c:pt>
                <c:pt idx="311">
                  <c:v>169.8</c:v>
                </c:pt>
                <c:pt idx="312">
                  <c:v>215.70000000000002</c:v>
                </c:pt>
                <c:pt idx="313">
                  <c:v>210.70000000000002</c:v>
                </c:pt>
                <c:pt idx="314">
                  <c:v>193.20000000000002</c:v>
                </c:pt>
                <c:pt idx="315">
                  <c:v>189.20000000000002</c:v>
                </c:pt>
                <c:pt idx="316">
                  <c:v>208.5</c:v>
                </c:pt>
                <c:pt idx="317">
                  <c:v>126.89999999999999</c:v>
                </c:pt>
                <c:pt idx="318">
                  <c:v>77</c:v>
                </c:pt>
                <c:pt idx="319">
                  <c:v>74.599999999999994</c:v>
                </c:pt>
                <c:pt idx="320">
                  <c:v>113.8</c:v>
                </c:pt>
                <c:pt idx="321">
                  <c:v>169.5</c:v>
                </c:pt>
                <c:pt idx="322">
                  <c:v>180.5</c:v>
                </c:pt>
                <c:pt idx="323">
                  <c:v>218.5</c:v>
                </c:pt>
                <c:pt idx="324">
                  <c:v>185.9</c:v>
                </c:pt>
                <c:pt idx="325">
                  <c:v>158.89999999999998</c:v>
                </c:pt>
                <c:pt idx="326">
                  <c:v>136.10000000000002</c:v>
                </c:pt>
                <c:pt idx="327">
                  <c:v>115.5</c:v>
                </c:pt>
                <c:pt idx="328">
                  <c:v>109.2</c:v>
                </c:pt>
                <c:pt idx="329">
                  <c:v>127.9</c:v>
                </c:pt>
                <c:pt idx="330">
                  <c:v>156.9</c:v>
                </c:pt>
                <c:pt idx="331">
                  <c:v>167.9</c:v>
                </c:pt>
                <c:pt idx="332">
                  <c:v>170.6</c:v>
                </c:pt>
                <c:pt idx="333">
                  <c:v>226</c:v>
                </c:pt>
                <c:pt idx="334">
                  <c:v>268</c:v>
                </c:pt>
                <c:pt idx="335">
                  <c:v>297.39999999999998</c:v>
                </c:pt>
                <c:pt idx="336">
                  <c:v>269.5</c:v>
                </c:pt>
                <c:pt idx="337">
                  <c:v>293.2</c:v>
                </c:pt>
                <c:pt idx="338">
                  <c:v>227.29999999999998</c:v>
                </c:pt>
                <c:pt idx="339">
                  <c:v>196.4</c:v>
                </c:pt>
                <c:pt idx="340">
                  <c:v>86.7</c:v>
                </c:pt>
                <c:pt idx="341">
                  <c:v>121.9</c:v>
                </c:pt>
                <c:pt idx="342">
                  <c:v>141.4</c:v>
                </c:pt>
                <c:pt idx="343">
                  <c:v>259.60000000000002</c:v>
                </c:pt>
                <c:pt idx="344">
                  <c:v>214.70000000000002</c:v>
                </c:pt>
                <c:pt idx="345">
                  <c:v>344.5</c:v>
                </c:pt>
                <c:pt idx="346">
                  <c:v>276.40000000000003</c:v>
                </c:pt>
                <c:pt idx="347">
                  <c:v>339</c:v>
                </c:pt>
                <c:pt idx="348">
                  <c:v>264.60000000000002</c:v>
                </c:pt>
                <c:pt idx="349">
                  <c:v>262.60000000000002</c:v>
                </c:pt>
                <c:pt idx="350">
                  <c:v>198.79999999999998</c:v>
                </c:pt>
                <c:pt idx="351">
                  <c:v>87.6</c:v>
                </c:pt>
                <c:pt idx="352">
                  <c:v>138.6</c:v>
                </c:pt>
                <c:pt idx="353">
                  <c:v>192.89999999999998</c:v>
                </c:pt>
                <c:pt idx="354">
                  <c:v>251.3</c:v>
                </c:pt>
                <c:pt idx="355">
                  <c:v>188</c:v>
                </c:pt>
                <c:pt idx="356">
                  <c:v>158.19999999999999</c:v>
                </c:pt>
                <c:pt idx="357">
                  <c:v>199.9</c:v>
                </c:pt>
                <c:pt idx="358">
                  <c:v>175.20000000000002</c:v>
                </c:pt>
                <c:pt idx="359">
                  <c:v>198.2</c:v>
                </c:pt>
                <c:pt idx="360">
                  <c:v>116.69999999999999</c:v>
                </c:pt>
                <c:pt idx="361">
                  <c:v>186.6</c:v>
                </c:pt>
                <c:pt idx="362">
                  <c:v>147.60000000000002</c:v>
                </c:pt>
                <c:pt idx="363">
                  <c:v>140.19999999999999</c:v>
                </c:pt>
                <c:pt idx="364">
                  <c:v>95.300000000000011</c:v>
                </c:pt>
                <c:pt idx="365">
                  <c:v>97</c:v>
                </c:pt>
                <c:pt idx="366">
                  <c:v>89.7</c:v>
                </c:pt>
                <c:pt idx="367">
                  <c:v>83</c:v>
                </c:pt>
                <c:pt idx="368">
                  <c:v>107.5</c:v>
                </c:pt>
                <c:pt idx="369">
                  <c:v>195.60000000000002</c:v>
                </c:pt>
                <c:pt idx="370">
                  <c:v>292.7</c:v>
                </c:pt>
                <c:pt idx="371">
                  <c:v>310.5</c:v>
                </c:pt>
                <c:pt idx="372">
                  <c:v>293.89999999999998</c:v>
                </c:pt>
                <c:pt idx="373">
                  <c:v>168.70000000000002</c:v>
                </c:pt>
                <c:pt idx="374">
                  <c:v>210.7</c:v>
                </c:pt>
                <c:pt idx="375">
                  <c:v>196.8</c:v>
                </c:pt>
                <c:pt idx="376">
                  <c:v>236.5</c:v>
                </c:pt>
                <c:pt idx="377">
                  <c:v>143.5</c:v>
                </c:pt>
                <c:pt idx="378">
                  <c:v>180.10000000000002</c:v>
                </c:pt>
                <c:pt idx="379">
                  <c:v>188.7</c:v>
                </c:pt>
                <c:pt idx="380">
                  <c:v>225</c:v>
                </c:pt>
                <c:pt idx="381">
                  <c:v>246.3</c:v>
                </c:pt>
                <c:pt idx="382">
                  <c:v>280</c:v>
                </c:pt>
                <c:pt idx="383">
                  <c:v>329.9</c:v>
                </c:pt>
                <c:pt idx="384">
                  <c:v>279.39999999999998</c:v>
                </c:pt>
                <c:pt idx="385">
                  <c:v>322.40000000000003</c:v>
                </c:pt>
                <c:pt idx="386">
                  <c:v>294.89999999999998</c:v>
                </c:pt>
                <c:pt idx="387">
                  <c:v>298.90000000000003</c:v>
                </c:pt>
                <c:pt idx="388">
                  <c:v>255.60000000000002</c:v>
                </c:pt>
                <c:pt idx="389">
                  <c:v>185.5</c:v>
                </c:pt>
                <c:pt idx="390">
                  <c:v>203.5</c:v>
                </c:pt>
                <c:pt idx="391">
                  <c:v>143.1</c:v>
                </c:pt>
                <c:pt idx="392">
                  <c:v>301.20000000000005</c:v>
                </c:pt>
                <c:pt idx="393">
                  <c:v>276.7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64-8E42-993F-48F7BC0A8E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-2083654008"/>
        <c:axId val="-2070205576"/>
      </c:barChart>
      <c:dateAx>
        <c:axId val="-2083654008"/>
        <c:scaling>
          <c:orientation val="minMax"/>
        </c:scaling>
        <c:delete val="0"/>
        <c:axPos val="b"/>
        <c:majorGridlines/>
        <c:minorGridlines/>
        <c:numFmt formatCode="General" sourceLinked="0"/>
        <c:majorTickMark val="out"/>
        <c:minorTickMark val="none"/>
        <c:tickLblPos val="nextTo"/>
        <c:crossAx val="-2070205576"/>
        <c:crosses val="autoZero"/>
        <c:auto val="0"/>
        <c:lblOffset val="100"/>
        <c:baseTimeUnit val="days"/>
        <c:majorUnit val="12"/>
        <c:minorUnit val="12"/>
      </c:dateAx>
      <c:valAx>
        <c:axId val="-2070205576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-2083654008"/>
        <c:crossesAt val="1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37219481004861266"/>
          <c:y val="0.14059411118758378"/>
          <c:w val="0.268752075739006"/>
          <c:h val="8.8356459824411496E-2"/>
        </c:manualLayout>
      </c:layout>
      <c:overlay val="0"/>
      <c:txPr>
        <a:bodyPr/>
        <a:lstStyle/>
        <a:p>
          <a:pPr>
            <a:defRPr sz="2400"/>
          </a:pPr>
          <a:endParaRPr lang="en-US"/>
        </a:p>
      </c:txPr>
    </c:legend>
    <c:plotVisOnly val="1"/>
    <c:dispBlanksAs val="gap"/>
    <c:showDLblsOverMax val="0"/>
  </c:chart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3465283124599E-2"/>
          <c:y val="0.101759093328168"/>
          <c:w val="0.88930725517614195"/>
          <c:h val="0.70729340937501906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Data!$E$4</c:f>
              <c:strCache>
                <c:ptCount val="1"/>
                <c:pt idx="0">
                  <c:v>Month Total</c:v>
                </c:pt>
              </c:strCache>
            </c:strRef>
          </c:tx>
          <c:spPr>
            <a:solidFill>
              <a:srgbClr val="0432FF"/>
            </a:solidFill>
            <a:ln>
              <a:solidFill>
                <a:srgbClr val="0432FF"/>
              </a:solidFill>
            </a:ln>
          </c:spPr>
          <c:invertIfNegative val="0"/>
          <c:cat>
            <c:numRef>
              <c:f>Data!$D$18:$D$411</c:f>
              <c:numCache>
                <c:formatCode>mmm\-yy</c:formatCode>
                <c:ptCount val="394"/>
                <c:pt idx="0">
                  <c:v>32142</c:v>
                </c:pt>
                <c:pt idx="1">
                  <c:v>32173</c:v>
                </c:pt>
                <c:pt idx="2">
                  <c:v>32202</c:v>
                </c:pt>
                <c:pt idx="3">
                  <c:v>32233</c:v>
                </c:pt>
                <c:pt idx="4">
                  <c:v>32263</c:v>
                </c:pt>
                <c:pt idx="5">
                  <c:v>32294</c:v>
                </c:pt>
                <c:pt idx="6">
                  <c:v>32324</c:v>
                </c:pt>
                <c:pt idx="7">
                  <c:v>32355</c:v>
                </c:pt>
                <c:pt idx="8">
                  <c:v>32386</c:v>
                </c:pt>
                <c:pt idx="9">
                  <c:v>32416</c:v>
                </c:pt>
                <c:pt idx="10">
                  <c:v>32447</c:v>
                </c:pt>
                <c:pt idx="11">
                  <c:v>32477</c:v>
                </c:pt>
                <c:pt idx="12">
                  <c:v>32508</c:v>
                </c:pt>
                <c:pt idx="13">
                  <c:v>32539</c:v>
                </c:pt>
                <c:pt idx="14">
                  <c:v>32567</c:v>
                </c:pt>
                <c:pt idx="15">
                  <c:v>32598</c:v>
                </c:pt>
                <c:pt idx="16">
                  <c:v>32628</c:v>
                </c:pt>
                <c:pt idx="17">
                  <c:v>32659</c:v>
                </c:pt>
                <c:pt idx="18">
                  <c:v>32689</c:v>
                </c:pt>
                <c:pt idx="19">
                  <c:v>32720</c:v>
                </c:pt>
                <c:pt idx="20">
                  <c:v>32751</c:v>
                </c:pt>
                <c:pt idx="21">
                  <c:v>32781</c:v>
                </c:pt>
                <c:pt idx="22">
                  <c:v>32812</c:v>
                </c:pt>
                <c:pt idx="23">
                  <c:v>32842</c:v>
                </c:pt>
                <c:pt idx="24">
                  <c:v>32873</c:v>
                </c:pt>
                <c:pt idx="25">
                  <c:v>32904</c:v>
                </c:pt>
                <c:pt idx="26">
                  <c:v>32932</c:v>
                </c:pt>
                <c:pt idx="27">
                  <c:v>32963</c:v>
                </c:pt>
                <c:pt idx="28">
                  <c:v>32993</c:v>
                </c:pt>
                <c:pt idx="29">
                  <c:v>33024</c:v>
                </c:pt>
                <c:pt idx="30">
                  <c:v>33054</c:v>
                </c:pt>
                <c:pt idx="31">
                  <c:v>33085</c:v>
                </c:pt>
                <c:pt idx="32">
                  <c:v>33116</c:v>
                </c:pt>
                <c:pt idx="33">
                  <c:v>33146</c:v>
                </c:pt>
                <c:pt idx="34">
                  <c:v>33177</c:v>
                </c:pt>
                <c:pt idx="35">
                  <c:v>33207</c:v>
                </c:pt>
                <c:pt idx="36">
                  <c:v>33238</c:v>
                </c:pt>
                <c:pt idx="37">
                  <c:v>33269</c:v>
                </c:pt>
                <c:pt idx="38">
                  <c:v>33297</c:v>
                </c:pt>
                <c:pt idx="39">
                  <c:v>33328</c:v>
                </c:pt>
                <c:pt idx="40">
                  <c:v>33358</c:v>
                </c:pt>
                <c:pt idx="41">
                  <c:v>33389</c:v>
                </c:pt>
                <c:pt idx="42">
                  <c:v>33419</c:v>
                </c:pt>
                <c:pt idx="43">
                  <c:v>33450</c:v>
                </c:pt>
                <c:pt idx="44">
                  <c:v>33481</c:v>
                </c:pt>
                <c:pt idx="45">
                  <c:v>33511</c:v>
                </c:pt>
                <c:pt idx="46">
                  <c:v>33542</c:v>
                </c:pt>
                <c:pt idx="47">
                  <c:v>33572</c:v>
                </c:pt>
                <c:pt idx="48">
                  <c:v>33603</c:v>
                </c:pt>
                <c:pt idx="49">
                  <c:v>33634</c:v>
                </c:pt>
                <c:pt idx="50">
                  <c:v>33663</c:v>
                </c:pt>
                <c:pt idx="51">
                  <c:v>33694</c:v>
                </c:pt>
                <c:pt idx="52">
                  <c:v>33724</c:v>
                </c:pt>
                <c:pt idx="53">
                  <c:v>33755</c:v>
                </c:pt>
                <c:pt idx="54">
                  <c:v>33785</c:v>
                </c:pt>
                <c:pt idx="55">
                  <c:v>33816</c:v>
                </c:pt>
                <c:pt idx="56">
                  <c:v>33847</c:v>
                </c:pt>
                <c:pt idx="57">
                  <c:v>33877</c:v>
                </c:pt>
                <c:pt idx="58">
                  <c:v>33908</c:v>
                </c:pt>
                <c:pt idx="59">
                  <c:v>33938</c:v>
                </c:pt>
                <c:pt idx="60">
                  <c:v>33969</c:v>
                </c:pt>
                <c:pt idx="61">
                  <c:v>34000</c:v>
                </c:pt>
                <c:pt idx="62">
                  <c:v>34028</c:v>
                </c:pt>
                <c:pt idx="63">
                  <c:v>34059</c:v>
                </c:pt>
                <c:pt idx="64">
                  <c:v>34089</c:v>
                </c:pt>
                <c:pt idx="65">
                  <c:v>34120</c:v>
                </c:pt>
                <c:pt idx="66">
                  <c:v>34150</c:v>
                </c:pt>
                <c:pt idx="67">
                  <c:v>34181</c:v>
                </c:pt>
                <c:pt idx="68">
                  <c:v>34212</c:v>
                </c:pt>
                <c:pt idx="69">
                  <c:v>34242</c:v>
                </c:pt>
                <c:pt idx="70">
                  <c:v>34273</c:v>
                </c:pt>
                <c:pt idx="71">
                  <c:v>34303</c:v>
                </c:pt>
                <c:pt idx="72">
                  <c:v>34334</c:v>
                </c:pt>
                <c:pt idx="73">
                  <c:v>34365</c:v>
                </c:pt>
                <c:pt idx="74">
                  <c:v>34393</c:v>
                </c:pt>
                <c:pt idx="75">
                  <c:v>34424</c:v>
                </c:pt>
                <c:pt idx="76">
                  <c:v>34454</c:v>
                </c:pt>
                <c:pt idx="77">
                  <c:v>34485</c:v>
                </c:pt>
                <c:pt idx="78">
                  <c:v>34515</c:v>
                </c:pt>
                <c:pt idx="79">
                  <c:v>34546</c:v>
                </c:pt>
                <c:pt idx="80">
                  <c:v>34577</c:v>
                </c:pt>
                <c:pt idx="81">
                  <c:v>34607</c:v>
                </c:pt>
                <c:pt idx="82">
                  <c:v>34638</c:v>
                </c:pt>
                <c:pt idx="83">
                  <c:v>34668</c:v>
                </c:pt>
                <c:pt idx="84">
                  <c:v>34699</c:v>
                </c:pt>
                <c:pt idx="85">
                  <c:v>34730</c:v>
                </c:pt>
                <c:pt idx="86">
                  <c:v>34758</c:v>
                </c:pt>
                <c:pt idx="87">
                  <c:v>34789</c:v>
                </c:pt>
                <c:pt idx="88">
                  <c:v>34819</c:v>
                </c:pt>
                <c:pt idx="89">
                  <c:v>34850</c:v>
                </c:pt>
                <c:pt idx="90">
                  <c:v>34880</c:v>
                </c:pt>
                <c:pt idx="91">
                  <c:v>34911</c:v>
                </c:pt>
                <c:pt idx="92">
                  <c:v>34942</c:v>
                </c:pt>
                <c:pt idx="93">
                  <c:v>34972</c:v>
                </c:pt>
                <c:pt idx="94">
                  <c:v>35003</c:v>
                </c:pt>
                <c:pt idx="95">
                  <c:v>35033</c:v>
                </c:pt>
                <c:pt idx="96">
                  <c:v>35064</c:v>
                </c:pt>
                <c:pt idx="97">
                  <c:v>35095</c:v>
                </c:pt>
                <c:pt idx="98">
                  <c:v>35124</c:v>
                </c:pt>
                <c:pt idx="99">
                  <c:v>35155</c:v>
                </c:pt>
                <c:pt idx="100">
                  <c:v>35185</c:v>
                </c:pt>
                <c:pt idx="101">
                  <c:v>35216</c:v>
                </c:pt>
                <c:pt idx="102">
                  <c:v>35246</c:v>
                </c:pt>
                <c:pt idx="103">
                  <c:v>35277</c:v>
                </c:pt>
                <c:pt idx="104">
                  <c:v>35308</c:v>
                </c:pt>
                <c:pt idx="105">
                  <c:v>35338</c:v>
                </c:pt>
                <c:pt idx="106">
                  <c:v>35369</c:v>
                </c:pt>
                <c:pt idx="107">
                  <c:v>35399</c:v>
                </c:pt>
                <c:pt idx="108">
                  <c:v>35430</c:v>
                </c:pt>
                <c:pt idx="109">
                  <c:v>35461</c:v>
                </c:pt>
                <c:pt idx="110">
                  <c:v>35489</c:v>
                </c:pt>
                <c:pt idx="111">
                  <c:v>35520</c:v>
                </c:pt>
                <c:pt idx="112">
                  <c:v>35550</c:v>
                </c:pt>
                <c:pt idx="113">
                  <c:v>35581</c:v>
                </c:pt>
                <c:pt idx="114">
                  <c:v>35611</c:v>
                </c:pt>
                <c:pt idx="115">
                  <c:v>35642</c:v>
                </c:pt>
                <c:pt idx="116">
                  <c:v>35673</c:v>
                </c:pt>
                <c:pt idx="117">
                  <c:v>35703</c:v>
                </c:pt>
                <c:pt idx="118">
                  <c:v>35734</c:v>
                </c:pt>
                <c:pt idx="119">
                  <c:v>35764</c:v>
                </c:pt>
                <c:pt idx="120">
                  <c:v>35795</c:v>
                </c:pt>
                <c:pt idx="121">
                  <c:v>35826</c:v>
                </c:pt>
                <c:pt idx="122">
                  <c:v>35854</c:v>
                </c:pt>
                <c:pt idx="123">
                  <c:v>35885</c:v>
                </c:pt>
                <c:pt idx="124">
                  <c:v>35915</c:v>
                </c:pt>
                <c:pt idx="125">
                  <c:v>35946</c:v>
                </c:pt>
                <c:pt idx="126">
                  <c:v>35976</c:v>
                </c:pt>
                <c:pt idx="127">
                  <c:v>36007</c:v>
                </c:pt>
                <c:pt idx="128">
                  <c:v>36038</c:v>
                </c:pt>
                <c:pt idx="129">
                  <c:v>36068</c:v>
                </c:pt>
                <c:pt idx="130">
                  <c:v>36099</c:v>
                </c:pt>
                <c:pt idx="131">
                  <c:v>36129</c:v>
                </c:pt>
                <c:pt idx="132">
                  <c:v>36160</c:v>
                </c:pt>
                <c:pt idx="133">
                  <c:v>36191</c:v>
                </c:pt>
                <c:pt idx="134">
                  <c:v>36219</c:v>
                </c:pt>
                <c:pt idx="135">
                  <c:v>36250</c:v>
                </c:pt>
                <c:pt idx="136">
                  <c:v>36280</c:v>
                </c:pt>
                <c:pt idx="137">
                  <c:v>36311</c:v>
                </c:pt>
                <c:pt idx="138">
                  <c:v>36341</c:v>
                </c:pt>
                <c:pt idx="139">
                  <c:v>36372</c:v>
                </c:pt>
                <c:pt idx="140">
                  <c:v>36403</c:v>
                </c:pt>
                <c:pt idx="141">
                  <c:v>36433</c:v>
                </c:pt>
                <c:pt idx="142">
                  <c:v>36464</c:v>
                </c:pt>
                <c:pt idx="143">
                  <c:v>36494</c:v>
                </c:pt>
                <c:pt idx="144">
                  <c:v>36525</c:v>
                </c:pt>
                <c:pt idx="145">
                  <c:v>36556</c:v>
                </c:pt>
                <c:pt idx="146">
                  <c:v>36585</c:v>
                </c:pt>
                <c:pt idx="147">
                  <c:v>36616</c:v>
                </c:pt>
                <c:pt idx="148">
                  <c:v>36646</c:v>
                </c:pt>
                <c:pt idx="149">
                  <c:v>36677</c:v>
                </c:pt>
                <c:pt idx="150">
                  <c:v>36707</c:v>
                </c:pt>
                <c:pt idx="151">
                  <c:v>36738</c:v>
                </c:pt>
                <c:pt idx="152">
                  <c:v>36769</c:v>
                </c:pt>
                <c:pt idx="153">
                  <c:v>36799</c:v>
                </c:pt>
                <c:pt idx="154">
                  <c:v>36830</c:v>
                </c:pt>
                <c:pt idx="155">
                  <c:v>36860</c:v>
                </c:pt>
                <c:pt idx="156">
                  <c:v>36891</c:v>
                </c:pt>
                <c:pt idx="157">
                  <c:v>36922</c:v>
                </c:pt>
                <c:pt idx="158">
                  <c:v>36950</c:v>
                </c:pt>
                <c:pt idx="159">
                  <c:v>36981</c:v>
                </c:pt>
                <c:pt idx="160">
                  <c:v>37011</c:v>
                </c:pt>
                <c:pt idx="161">
                  <c:v>37042</c:v>
                </c:pt>
                <c:pt idx="162">
                  <c:v>37072</c:v>
                </c:pt>
                <c:pt idx="163">
                  <c:v>37103</c:v>
                </c:pt>
                <c:pt idx="164">
                  <c:v>37134</c:v>
                </c:pt>
                <c:pt idx="165">
                  <c:v>37164</c:v>
                </c:pt>
                <c:pt idx="166">
                  <c:v>37195</c:v>
                </c:pt>
                <c:pt idx="167">
                  <c:v>37225</c:v>
                </c:pt>
                <c:pt idx="168">
                  <c:v>37256</c:v>
                </c:pt>
                <c:pt idx="169">
                  <c:v>37287</c:v>
                </c:pt>
                <c:pt idx="170">
                  <c:v>37315</c:v>
                </c:pt>
                <c:pt idx="171">
                  <c:v>37346</c:v>
                </c:pt>
                <c:pt idx="172">
                  <c:v>37376</c:v>
                </c:pt>
                <c:pt idx="173">
                  <c:v>37407</c:v>
                </c:pt>
                <c:pt idx="174">
                  <c:v>37437</c:v>
                </c:pt>
                <c:pt idx="175">
                  <c:v>37468</c:v>
                </c:pt>
                <c:pt idx="176">
                  <c:v>37499</c:v>
                </c:pt>
                <c:pt idx="177">
                  <c:v>37529</c:v>
                </c:pt>
                <c:pt idx="178">
                  <c:v>37560</c:v>
                </c:pt>
                <c:pt idx="179">
                  <c:v>37590</c:v>
                </c:pt>
                <c:pt idx="180">
                  <c:v>37621</c:v>
                </c:pt>
                <c:pt idx="181">
                  <c:v>37652</c:v>
                </c:pt>
                <c:pt idx="182">
                  <c:v>37680</c:v>
                </c:pt>
                <c:pt idx="183">
                  <c:v>37711</c:v>
                </c:pt>
                <c:pt idx="184">
                  <c:v>37741</c:v>
                </c:pt>
                <c:pt idx="185">
                  <c:v>37772</c:v>
                </c:pt>
                <c:pt idx="186">
                  <c:v>37802</c:v>
                </c:pt>
                <c:pt idx="187">
                  <c:v>37833</c:v>
                </c:pt>
                <c:pt idx="188">
                  <c:v>37864</c:v>
                </c:pt>
                <c:pt idx="189">
                  <c:v>37894</c:v>
                </c:pt>
                <c:pt idx="190">
                  <c:v>37925</c:v>
                </c:pt>
                <c:pt idx="191">
                  <c:v>37955</c:v>
                </c:pt>
                <c:pt idx="192">
                  <c:v>37986</c:v>
                </c:pt>
                <c:pt idx="193">
                  <c:v>38017</c:v>
                </c:pt>
                <c:pt idx="194">
                  <c:v>38046</c:v>
                </c:pt>
                <c:pt idx="195">
                  <c:v>38077</c:v>
                </c:pt>
                <c:pt idx="196">
                  <c:v>38107</c:v>
                </c:pt>
                <c:pt idx="197">
                  <c:v>38138</c:v>
                </c:pt>
                <c:pt idx="198">
                  <c:v>38168</c:v>
                </c:pt>
                <c:pt idx="199">
                  <c:v>38199</c:v>
                </c:pt>
                <c:pt idx="200">
                  <c:v>38230</c:v>
                </c:pt>
                <c:pt idx="201">
                  <c:v>38260</c:v>
                </c:pt>
                <c:pt idx="202">
                  <c:v>38291</c:v>
                </c:pt>
                <c:pt idx="203">
                  <c:v>38321</c:v>
                </c:pt>
                <c:pt idx="204">
                  <c:v>38352</c:v>
                </c:pt>
                <c:pt idx="205">
                  <c:v>38383</c:v>
                </c:pt>
                <c:pt idx="206">
                  <c:v>38411</c:v>
                </c:pt>
                <c:pt idx="207">
                  <c:v>38442</c:v>
                </c:pt>
                <c:pt idx="208">
                  <c:v>38472</c:v>
                </c:pt>
                <c:pt idx="209">
                  <c:v>38503</c:v>
                </c:pt>
                <c:pt idx="210">
                  <c:v>38533</c:v>
                </c:pt>
                <c:pt idx="211">
                  <c:v>38564</c:v>
                </c:pt>
                <c:pt idx="212">
                  <c:v>38595</c:v>
                </c:pt>
                <c:pt idx="213">
                  <c:v>38625</c:v>
                </c:pt>
                <c:pt idx="214">
                  <c:v>38656</c:v>
                </c:pt>
                <c:pt idx="215">
                  <c:v>38686</c:v>
                </c:pt>
                <c:pt idx="216">
                  <c:v>38717</c:v>
                </c:pt>
                <c:pt idx="217">
                  <c:v>38748</c:v>
                </c:pt>
                <c:pt idx="218">
                  <c:v>38776</c:v>
                </c:pt>
                <c:pt idx="219">
                  <c:v>38807</c:v>
                </c:pt>
                <c:pt idx="220">
                  <c:v>38837</c:v>
                </c:pt>
                <c:pt idx="221">
                  <c:v>38868</c:v>
                </c:pt>
                <c:pt idx="222">
                  <c:v>38898</c:v>
                </c:pt>
                <c:pt idx="223">
                  <c:v>38929</c:v>
                </c:pt>
                <c:pt idx="224">
                  <c:v>38960</c:v>
                </c:pt>
                <c:pt idx="225">
                  <c:v>38990</c:v>
                </c:pt>
                <c:pt idx="226">
                  <c:v>39021</c:v>
                </c:pt>
                <c:pt idx="227">
                  <c:v>39051</c:v>
                </c:pt>
                <c:pt idx="228">
                  <c:v>39082</c:v>
                </c:pt>
                <c:pt idx="229">
                  <c:v>39113</c:v>
                </c:pt>
                <c:pt idx="230">
                  <c:v>39141</c:v>
                </c:pt>
                <c:pt idx="231">
                  <c:v>39172</c:v>
                </c:pt>
                <c:pt idx="232">
                  <c:v>39202</c:v>
                </c:pt>
                <c:pt idx="233">
                  <c:v>39233</c:v>
                </c:pt>
                <c:pt idx="234">
                  <c:v>39263</c:v>
                </c:pt>
                <c:pt idx="235">
                  <c:v>39294</c:v>
                </c:pt>
                <c:pt idx="236">
                  <c:v>39325</c:v>
                </c:pt>
                <c:pt idx="237">
                  <c:v>39355</c:v>
                </c:pt>
                <c:pt idx="238">
                  <c:v>39386</c:v>
                </c:pt>
                <c:pt idx="239">
                  <c:v>39416</c:v>
                </c:pt>
                <c:pt idx="240">
                  <c:v>39447</c:v>
                </c:pt>
                <c:pt idx="241">
                  <c:v>39478</c:v>
                </c:pt>
                <c:pt idx="242">
                  <c:v>39507</c:v>
                </c:pt>
                <c:pt idx="243">
                  <c:v>39538</c:v>
                </c:pt>
                <c:pt idx="244">
                  <c:v>39568</c:v>
                </c:pt>
                <c:pt idx="245">
                  <c:v>39599</c:v>
                </c:pt>
                <c:pt idx="246">
                  <c:v>39629</c:v>
                </c:pt>
                <c:pt idx="247">
                  <c:v>39660</c:v>
                </c:pt>
                <c:pt idx="248">
                  <c:v>39691</c:v>
                </c:pt>
                <c:pt idx="249">
                  <c:v>39721</c:v>
                </c:pt>
                <c:pt idx="250">
                  <c:v>39752</c:v>
                </c:pt>
                <c:pt idx="251">
                  <c:v>39782</c:v>
                </c:pt>
                <c:pt idx="252">
                  <c:v>39813</c:v>
                </c:pt>
                <c:pt idx="253">
                  <c:v>39844</c:v>
                </c:pt>
                <c:pt idx="254">
                  <c:v>39872</c:v>
                </c:pt>
                <c:pt idx="255">
                  <c:v>39903</c:v>
                </c:pt>
                <c:pt idx="256">
                  <c:v>39933</c:v>
                </c:pt>
                <c:pt idx="257">
                  <c:v>39964</c:v>
                </c:pt>
                <c:pt idx="258">
                  <c:v>39994</c:v>
                </c:pt>
                <c:pt idx="259">
                  <c:v>40025</c:v>
                </c:pt>
                <c:pt idx="260">
                  <c:v>40056</c:v>
                </c:pt>
                <c:pt idx="261">
                  <c:v>40086</c:v>
                </c:pt>
                <c:pt idx="262">
                  <c:v>40117</c:v>
                </c:pt>
                <c:pt idx="263">
                  <c:v>40147</c:v>
                </c:pt>
                <c:pt idx="264">
                  <c:v>40178</c:v>
                </c:pt>
                <c:pt idx="265">
                  <c:v>40209</c:v>
                </c:pt>
                <c:pt idx="266">
                  <c:v>40237</c:v>
                </c:pt>
                <c:pt idx="267">
                  <c:v>40268</c:v>
                </c:pt>
                <c:pt idx="268">
                  <c:v>40298</c:v>
                </c:pt>
                <c:pt idx="269">
                  <c:v>40329</c:v>
                </c:pt>
                <c:pt idx="270">
                  <c:v>40359</c:v>
                </c:pt>
                <c:pt idx="271">
                  <c:v>40390</c:v>
                </c:pt>
                <c:pt idx="272">
                  <c:v>40421</c:v>
                </c:pt>
                <c:pt idx="273">
                  <c:v>40451</c:v>
                </c:pt>
                <c:pt idx="274">
                  <c:v>40482</c:v>
                </c:pt>
                <c:pt idx="275">
                  <c:v>40512</c:v>
                </c:pt>
                <c:pt idx="276">
                  <c:v>40543</c:v>
                </c:pt>
                <c:pt idx="277">
                  <c:v>40574</c:v>
                </c:pt>
                <c:pt idx="278">
                  <c:v>40602</c:v>
                </c:pt>
                <c:pt idx="279">
                  <c:v>40633</c:v>
                </c:pt>
                <c:pt idx="280">
                  <c:v>40663</c:v>
                </c:pt>
                <c:pt idx="281">
                  <c:v>40694</c:v>
                </c:pt>
                <c:pt idx="282">
                  <c:v>40724</c:v>
                </c:pt>
                <c:pt idx="283">
                  <c:v>40755</c:v>
                </c:pt>
                <c:pt idx="284">
                  <c:v>40786</c:v>
                </c:pt>
                <c:pt idx="285">
                  <c:v>40816</c:v>
                </c:pt>
                <c:pt idx="286">
                  <c:v>40847</c:v>
                </c:pt>
                <c:pt idx="287">
                  <c:v>40877</c:v>
                </c:pt>
                <c:pt idx="288">
                  <c:v>40908</c:v>
                </c:pt>
                <c:pt idx="289">
                  <c:v>40939</c:v>
                </c:pt>
                <c:pt idx="290">
                  <c:v>40968</c:v>
                </c:pt>
                <c:pt idx="291">
                  <c:v>40999</c:v>
                </c:pt>
                <c:pt idx="292">
                  <c:v>41029</c:v>
                </c:pt>
                <c:pt idx="293">
                  <c:v>41060</c:v>
                </c:pt>
                <c:pt idx="294">
                  <c:v>41090</c:v>
                </c:pt>
                <c:pt idx="295">
                  <c:v>41121</c:v>
                </c:pt>
                <c:pt idx="296">
                  <c:v>41152</c:v>
                </c:pt>
                <c:pt idx="297">
                  <c:v>41182</c:v>
                </c:pt>
                <c:pt idx="298">
                  <c:v>41213</c:v>
                </c:pt>
                <c:pt idx="299">
                  <c:v>41243</c:v>
                </c:pt>
                <c:pt idx="300">
                  <c:v>41274</c:v>
                </c:pt>
                <c:pt idx="301">
                  <c:v>41305</c:v>
                </c:pt>
                <c:pt idx="302">
                  <c:v>41333</c:v>
                </c:pt>
                <c:pt idx="303">
                  <c:v>41364</c:v>
                </c:pt>
                <c:pt idx="304">
                  <c:v>41394</c:v>
                </c:pt>
                <c:pt idx="305">
                  <c:v>41425</c:v>
                </c:pt>
                <c:pt idx="306">
                  <c:v>41455</c:v>
                </c:pt>
                <c:pt idx="307">
                  <c:v>41486</c:v>
                </c:pt>
                <c:pt idx="308">
                  <c:v>41517</c:v>
                </c:pt>
                <c:pt idx="309">
                  <c:v>41547</c:v>
                </c:pt>
                <c:pt idx="310">
                  <c:v>41578</c:v>
                </c:pt>
                <c:pt idx="311">
                  <c:v>41608</c:v>
                </c:pt>
                <c:pt idx="312">
                  <c:v>41639</c:v>
                </c:pt>
                <c:pt idx="313">
                  <c:v>41670</c:v>
                </c:pt>
                <c:pt idx="314">
                  <c:v>41698</c:v>
                </c:pt>
                <c:pt idx="315">
                  <c:v>41729</c:v>
                </c:pt>
                <c:pt idx="316">
                  <c:v>41759</c:v>
                </c:pt>
                <c:pt idx="317">
                  <c:v>41790</c:v>
                </c:pt>
                <c:pt idx="318">
                  <c:v>41820</c:v>
                </c:pt>
                <c:pt idx="319">
                  <c:v>41851</c:v>
                </c:pt>
                <c:pt idx="320">
                  <c:v>41882</c:v>
                </c:pt>
                <c:pt idx="321">
                  <c:v>41912</c:v>
                </c:pt>
                <c:pt idx="322">
                  <c:v>41943</c:v>
                </c:pt>
                <c:pt idx="323">
                  <c:v>41973</c:v>
                </c:pt>
                <c:pt idx="324">
                  <c:v>42004</c:v>
                </c:pt>
                <c:pt idx="325">
                  <c:v>42035</c:v>
                </c:pt>
                <c:pt idx="326">
                  <c:v>42063</c:v>
                </c:pt>
                <c:pt idx="327">
                  <c:v>42094</c:v>
                </c:pt>
                <c:pt idx="328">
                  <c:v>42124</c:v>
                </c:pt>
                <c:pt idx="329">
                  <c:v>42155</c:v>
                </c:pt>
                <c:pt idx="330">
                  <c:v>42185</c:v>
                </c:pt>
                <c:pt idx="331">
                  <c:v>42216</c:v>
                </c:pt>
                <c:pt idx="332">
                  <c:v>42247</c:v>
                </c:pt>
                <c:pt idx="333">
                  <c:v>42277</c:v>
                </c:pt>
                <c:pt idx="334">
                  <c:v>42308</c:v>
                </c:pt>
                <c:pt idx="335">
                  <c:v>42338</c:v>
                </c:pt>
                <c:pt idx="336">
                  <c:v>42369</c:v>
                </c:pt>
                <c:pt idx="337">
                  <c:v>42400</c:v>
                </c:pt>
                <c:pt idx="338">
                  <c:v>42429</c:v>
                </c:pt>
                <c:pt idx="339">
                  <c:v>42460</c:v>
                </c:pt>
                <c:pt idx="340">
                  <c:v>42490</c:v>
                </c:pt>
                <c:pt idx="341">
                  <c:v>42521</c:v>
                </c:pt>
                <c:pt idx="342">
                  <c:v>42551</c:v>
                </c:pt>
                <c:pt idx="343">
                  <c:v>42582</c:v>
                </c:pt>
                <c:pt idx="344">
                  <c:v>42613</c:v>
                </c:pt>
                <c:pt idx="345">
                  <c:v>42643</c:v>
                </c:pt>
                <c:pt idx="346">
                  <c:v>42674</c:v>
                </c:pt>
                <c:pt idx="347">
                  <c:v>42704</c:v>
                </c:pt>
                <c:pt idx="348">
                  <c:v>42735</c:v>
                </c:pt>
                <c:pt idx="349">
                  <c:v>42766</c:v>
                </c:pt>
                <c:pt idx="350">
                  <c:v>42794</c:v>
                </c:pt>
                <c:pt idx="351">
                  <c:v>42825</c:v>
                </c:pt>
                <c:pt idx="352">
                  <c:v>42855</c:v>
                </c:pt>
                <c:pt idx="353">
                  <c:v>42886</c:v>
                </c:pt>
                <c:pt idx="354">
                  <c:v>42916</c:v>
                </c:pt>
                <c:pt idx="355">
                  <c:v>42947</c:v>
                </c:pt>
                <c:pt idx="356">
                  <c:v>42978</c:v>
                </c:pt>
                <c:pt idx="357">
                  <c:v>43008</c:v>
                </c:pt>
                <c:pt idx="358">
                  <c:v>43039</c:v>
                </c:pt>
                <c:pt idx="359">
                  <c:v>43069</c:v>
                </c:pt>
                <c:pt idx="360">
                  <c:v>43100</c:v>
                </c:pt>
                <c:pt idx="361">
                  <c:v>43131</c:v>
                </c:pt>
                <c:pt idx="362">
                  <c:v>43159</c:v>
                </c:pt>
                <c:pt idx="363">
                  <c:v>43190</c:v>
                </c:pt>
                <c:pt idx="364">
                  <c:v>43220</c:v>
                </c:pt>
                <c:pt idx="365">
                  <c:v>43251</c:v>
                </c:pt>
                <c:pt idx="366">
                  <c:v>43281</c:v>
                </c:pt>
                <c:pt idx="367">
                  <c:v>43312</c:v>
                </c:pt>
                <c:pt idx="368">
                  <c:v>43343</c:v>
                </c:pt>
                <c:pt idx="369">
                  <c:v>43373</c:v>
                </c:pt>
                <c:pt idx="370">
                  <c:v>43404</c:v>
                </c:pt>
                <c:pt idx="371">
                  <c:v>43434</c:v>
                </c:pt>
                <c:pt idx="372">
                  <c:v>43465</c:v>
                </c:pt>
                <c:pt idx="373">
                  <c:v>43496</c:v>
                </c:pt>
                <c:pt idx="374">
                  <c:v>43524</c:v>
                </c:pt>
                <c:pt idx="375">
                  <c:v>43555</c:v>
                </c:pt>
                <c:pt idx="376">
                  <c:v>43585</c:v>
                </c:pt>
                <c:pt idx="377">
                  <c:v>43616</c:v>
                </c:pt>
                <c:pt idx="378">
                  <c:v>43646</c:v>
                </c:pt>
                <c:pt idx="379">
                  <c:v>43677</c:v>
                </c:pt>
                <c:pt idx="380">
                  <c:v>43708</c:v>
                </c:pt>
                <c:pt idx="381">
                  <c:v>43738</c:v>
                </c:pt>
                <c:pt idx="382">
                  <c:v>43769</c:v>
                </c:pt>
                <c:pt idx="383">
                  <c:v>43799</c:v>
                </c:pt>
                <c:pt idx="384">
                  <c:v>43830</c:v>
                </c:pt>
                <c:pt idx="385">
                  <c:v>43861</c:v>
                </c:pt>
                <c:pt idx="386">
                  <c:v>43890</c:v>
                </c:pt>
                <c:pt idx="387">
                  <c:v>43921</c:v>
                </c:pt>
                <c:pt idx="388">
                  <c:v>43951</c:v>
                </c:pt>
                <c:pt idx="389">
                  <c:v>43982</c:v>
                </c:pt>
                <c:pt idx="390">
                  <c:v>44012</c:v>
                </c:pt>
                <c:pt idx="391">
                  <c:v>44043</c:v>
                </c:pt>
                <c:pt idx="392">
                  <c:v>44074</c:v>
                </c:pt>
                <c:pt idx="393">
                  <c:v>44104</c:v>
                </c:pt>
              </c:numCache>
            </c:numRef>
          </c:cat>
          <c:val>
            <c:numRef>
              <c:f>Data!$E$18:$E$411</c:f>
              <c:numCache>
                <c:formatCode>0</c:formatCode>
                <c:ptCount val="394"/>
                <c:pt idx="0">
                  <c:v>12.6</c:v>
                </c:pt>
                <c:pt idx="1">
                  <c:v>11.2</c:v>
                </c:pt>
                <c:pt idx="2">
                  <c:v>38.5</c:v>
                </c:pt>
                <c:pt idx="3">
                  <c:v>57.1</c:v>
                </c:pt>
                <c:pt idx="4">
                  <c:v>94.5</c:v>
                </c:pt>
                <c:pt idx="5">
                  <c:v>22.5</c:v>
                </c:pt>
                <c:pt idx="6">
                  <c:v>62.3</c:v>
                </c:pt>
                <c:pt idx="7">
                  <c:v>112</c:v>
                </c:pt>
                <c:pt idx="8">
                  <c:v>112.2</c:v>
                </c:pt>
                <c:pt idx="9">
                  <c:v>71.099999999999994</c:v>
                </c:pt>
                <c:pt idx="10">
                  <c:v>130.1</c:v>
                </c:pt>
                <c:pt idx="11">
                  <c:v>52.7</c:v>
                </c:pt>
                <c:pt idx="12">
                  <c:v>90.3</c:v>
                </c:pt>
                <c:pt idx="13">
                  <c:v>6.3</c:v>
                </c:pt>
                <c:pt idx="14">
                  <c:v>21.6</c:v>
                </c:pt>
                <c:pt idx="15">
                  <c:v>97.4</c:v>
                </c:pt>
                <c:pt idx="16">
                  <c:v>44.3</c:v>
                </c:pt>
                <c:pt idx="17">
                  <c:v>72.400000000000006</c:v>
                </c:pt>
                <c:pt idx="18">
                  <c:v>56.5</c:v>
                </c:pt>
                <c:pt idx="19">
                  <c:v>37.4</c:v>
                </c:pt>
                <c:pt idx="20">
                  <c:v>117.8</c:v>
                </c:pt>
                <c:pt idx="21">
                  <c:v>123</c:v>
                </c:pt>
                <c:pt idx="22">
                  <c:v>55.9</c:v>
                </c:pt>
                <c:pt idx="23">
                  <c:v>113.2</c:v>
                </c:pt>
                <c:pt idx="24">
                  <c:v>100</c:v>
                </c:pt>
                <c:pt idx="25">
                  <c:v>58.1</c:v>
                </c:pt>
                <c:pt idx="26">
                  <c:v>51.2</c:v>
                </c:pt>
                <c:pt idx="27">
                  <c:v>62.8</c:v>
                </c:pt>
                <c:pt idx="28">
                  <c:v>76.5</c:v>
                </c:pt>
                <c:pt idx="29">
                  <c:v>26.6</c:v>
                </c:pt>
                <c:pt idx="30">
                  <c:v>27.8</c:v>
                </c:pt>
                <c:pt idx="31">
                  <c:v>48.6</c:v>
                </c:pt>
                <c:pt idx="32">
                  <c:v>67.400000000000006</c:v>
                </c:pt>
                <c:pt idx="33">
                  <c:v>90.6</c:v>
                </c:pt>
                <c:pt idx="34">
                  <c:v>49.1</c:v>
                </c:pt>
                <c:pt idx="35">
                  <c:v>93</c:v>
                </c:pt>
                <c:pt idx="36">
                  <c:v>143.19999999999999</c:v>
                </c:pt>
                <c:pt idx="37">
                  <c:v>87.1</c:v>
                </c:pt>
                <c:pt idx="38">
                  <c:v>58.4</c:v>
                </c:pt>
                <c:pt idx="39">
                  <c:v>15</c:v>
                </c:pt>
                <c:pt idx="40">
                  <c:v>28.8</c:v>
                </c:pt>
                <c:pt idx="41">
                  <c:v>23.5</c:v>
                </c:pt>
                <c:pt idx="42">
                  <c:v>21.7</c:v>
                </c:pt>
                <c:pt idx="43">
                  <c:v>1.5</c:v>
                </c:pt>
                <c:pt idx="44">
                  <c:v>113</c:v>
                </c:pt>
                <c:pt idx="45">
                  <c:v>31.3</c:v>
                </c:pt>
                <c:pt idx="46">
                  <c:v>55.5</c:v>
                </c:pt>
                <c:pt idx="47">
                  <c:v>93.1</c:v>
                </c:pt>
                <c:pt idx="48">
                  <c:v>61</c:v>
                </c:pt>
                <c:pt idx="49">
                  <c:v>70.5</c:v>
                </c:pt>
                <c:pt idx="50">
                  <c:v>33.299999999999997</c:v>
                </c:pt>
                <c:pt idx="51">
                  <c:v>30.2</c:v>
                </c:pt>
                <c:pt idx="52">
                  <c:v>32.5</c:v>
                </c:pt>
                <c:pt idx="53">
                  <c:v>12</c:v>
                </c:pt>
                <c:pt idx="54">
                  <c:v>41.1</c:v>
                </c:pt>
                <c:pt idx="55">
                  <c:v>72</c:v>
                </c:pt>
                <c:pt idx="56">
                  <c:v>14.7</c:v>
                </c:pt>
                <c:pt idx="57">
                  <c:v>48</c:v>
                </c:pt>
                <c:pt idx="58">
                  <c:v>109</c:v>
                </c:pt>
                <c:pt idx="59">
                  <c:v>26.4</c:v>
                </c:pt>
                <c:pt idx="60">
                  <c:v>13.2</c:v>
                </c:pt>
                <c:pt idx="61">
                  <c:v>84.4</c:v>
                </c:pt>
                <c:pt idx="62">
                  <c:v>11.3</c:v>
                </c:pt>
                <c:pt idx="63">
                  <c:v>12.8</c:v>
                </c:pt>
                <c:pt idx="64">
                  <c:v>45.8</c:v>
                </c:pt>
                <c:pt idx="65">
                  <c:v>121.9</c:v>
                </c:pt>
                <c:pt idx="66">
                  <c:v>41.7</c:v>
                </c:pt>
                <c:pt idx="67">
                  <c:v>60.7</c:v>
                </c:pt>
                <c:pt idx="68">
                  <c:v>11.9</c:v>
                </c:pt>
                <c:pt idx="69">
                  <c:v>60.3</c:v>
                </c:pt>
                <c:pt idx="70">
                  <c:v>74.900000000000006</c:v>
                </c:pt>
                <c:pt idx="71">
                  <c:v>66</c:v>
                </c:pt>
                <c:pt idx="72">
                  <c:v>79.900000000000006</c:v>
                </c:pt>
                <c:pt idx="73">
                  <c:v>8.9</c:v>
                </c:pt>
                <c:pt idx="74">
                  <c:v>68.900000000000006</c:v>
                </c:pt>
                <c:pt idx="75">
                  <c:v>129.69999999999999</c:v>
                </c:pt>
                <c:pt idx="76">
                  <c:v>33.4</c:v>
                </c:pt>
                <c:pt idx="77">
                  <c:v>108.8</c:v>
                </c:pt>
                <c:pt idx="78">
                  <c:v>38.4</c:v>
                </c:pt>
                <c:pt idx="79">
                  <c:v>24.8</c:v>
                </c:pt>
                <c:pt idx="80">
                  <c:v>124.1</c:v>
                </c:pt>
                <c:pt idx="81">
                  <c:v>120.3</c:v>
                </c:pt>
                <c:pt idx="82">
                  <c:v>78</c:v>
                </c:pt>
                <c:pt idx="83">
                  <c:v>73.7</c:v>
                </c:pt>
                <c:pt idx="84">
                  <c:v>110.5</c:v>
                </c:pt>
                <c:pt idx="85">
                  <c:v>27.9</c:v>
                </c:pt>
                <c:pt idx="86">
                  <c:v>35.700000000000003</c:v>
                </c:pt>
                <c:pt idx="87">
                  <c:v>51.1</c:v>
                </c:pt>
                <c:pt idx="88">
                  <c:v>33.6</c:v>
                </c:pt>
                <c:pt idx="89">
                  <c:v>91.9</c:v>
                </c:pt>
                <c:pt idx="90">
                  <c:v>19.8</c:v>
                </c:pt>
                <c:pt idx="91">
                  <c:v>102.1</c:v>
                </c:pt>
                <c:pt idx="92">
                  <c:v>93.1</c:v>
                </c:pt>
                <c:pt idx="93">
                  <c:v>53</c:v>
                </c:pt>
                <c:pt idx="94">
                  <c:v>39.4</c:v>
                </c:pt>
                <c:pt idx="95">
                  <c:v>98.1</c:v>
                </c:pt>
                <c:pt idx="96">
                  <c:v>26.2</c:v>
                </c:pt>
                <c:pt idx="97">
                  <c:v>77.900000000000006</c:v>
                </c:pt>
                <c:pt idx="98">
                  <c:v>17.7</c:v>
                </c:pt>
                <c:pt idx="99">
                  <c:v>141.1</c:v>
                </c:pt>
                <c:pt idx="100">
                  <c:v>95.3</c:v>
                </c:pt>
                <c:pt idx="101">
                  <c:v>19.899999999999999</c:v>
                </c:pt>
                <c:pt idx="102">
                  <c:v>58.3</c:v>
                </c:pt>
                <c:pt idx="103">
                  <c:v>42.6</c:v>
                </c:pt>
                <c:pt idx="104">
                  <c:v>90.6</c:v>
                </c:pt>
                <c:pt idx="105">
                  <c:v>170.4</c:v>
                </c:pt>
                <c:pt idx="106">
                  <c:v>139.30000000000001</c:v>
                </c:pt>
                <c:pt idx="107">
                  <c:v>113.1</c:v>
                </c:pt>
                <c:pt idx="108">
                  <c:v>81.400000000000006</c:v>
                </c:pt>
                <c:pt idx="109">
                  <c:v>104</c:v>
                </c:pt>
                <c:pt idx="110">
                  <c:v>106.9</c:v>
                </c:pt>
                <c:pt idx="111">
                  <c:v>90.6</c:v>
                </c:pt>
                <c:pt idx="112">
                  <c:v>58.8</c:v>
                </c:pt>
                <c:pt idx="113">
                  <c:v>37.799999999999997</c:v>
                </c:pt>
                <c:pt idx="114">
                  <c:v>53.9</c:v>
                </c:pt>
                <c:pt idx="115">
                  <c:v>97.5</c:v>
                </c:pt>
                <c:pt idx="116">
                  <c:v>70.900000000000006</c:v>
                </c:pt>
                <c:pt idx="117">
                  <c:v>119.9</c:v>
                </c:pt>
                <c:pt idx="118">
                  <c:v>49.1</c:v>
                </c:pt>
                <c:pt idx="119">
                  <c:v>26.3</c:v>
                </c:pt>
                <c:pt idx="120">
                  <c:v>74.7</c:v>
                </c:pt>
                <c:pt idx="121">
                  <c:v>88.7</c:v>
                </c:pt>
                <c:pt idx="122">
                  <c:v>49.2</c:v>
                </c:pt>
                <c:pt idx="123">
                  <c:v>51.3</c:v>
                </c:pt>
                <c:pt idx="124">
                  <c:v>82.2</c:v>
                </c:pt>
                <c:pt idx="125">
                  <c:v>39.799999999999997</c:v>
                </c:pt>
                <c:pt idx="126">
                  <c:v>81.599999999999994</c:v>
                </c:pt>
                <c:pt idx="127">
                  <c:v>48</c:v>
                </c:pt>
                <c:pt idx="128">
                  <c:v>22.4</c:v>
                </c:pt>
                <c:pt idx="129">
                  <c:v>92.3</c:v>
                </c:pt>
                <c:pt idx="130">
                  <c:v>156.30000000000001</c:v>
                </c:pt>
                <c:pt idx="131">
                  <c:v>122</c:v>
                </c:pt>
                <c:pt idx="132">
                  <c:v>87.8</c:v>
                </c:pt>
                <c:pt idx="133">
                  <c:v>23.7</c:v>
                </c:pt>
                <c:pt idx="134">
                  <c:v>22.5</c:v>
                </c:pt>
                <c:pt idx="135">
                  <c:v>33.799999999999997</c:v>
                </c:pt>
                <c:pt idx="136">
                  <c:v>49</c:v>
                </c:pt>
                <c:pt idx="137">
                  <c:v>48.2</c:v>
                </c:pt>
                <c:pt idx="138">
                  <c:v>39.799999999999997</c:v>
                </c:pt>
                <c:pt idx="139">
                  <c:v>5.0999999999999996</c:v>
                </c:pt>
                <c:pt idx="140">
                  <c:v>16.100000000000001</c:v>
                </c:pt>
                <c:pt idx="141">
                  <c:v>39.299999999999997</c:v>
                </c:pt>
                <c:pt idx="142">
                  <c:v>129.5</c:v>
                </c:pt>
                <c:pt idx="143">
                  <c:v>76.7</c:v>
                </c:pt>
                <c:pt idx="144">
                  <c:v>91.2</c:v>
                </c:pt>
                <c:pt idx="145">
                  <c:v>29.9</c:v>
                </c:pt>
                <c:pt idx="146">
                  <c:v>44</c:v>
                </c:pt>
                <c:pt idx="147">
                  <c:v>79.8</c:v>
                </c:pt>
                <c:pt idx="148">
                  <c:v>52.1</c:v>
                </c:pt>
                <c:pt idx="149">
                  <c:v>27.8</c:v>
                </c:pt>
                <c:pt idx="150">
                  <c:v>45.2</c:v>
                </c:pt>
                <c:pt idx="151">
                  <c:v>106.3</c:v>
                </c:pt>
                <c:pt idx="152">
                  <c:v>22.9</c:v>
                </c:pt>
                <c:pt idx="153">
                  <c:v>123.3</c:v>
                </c:pt>
                <c:pt idx="154">
                  <c:v>55.8</c:v>
                </c:pt>
                <c:pt idx="155">
                  <c:v>44.8</c:v>
                </c:pt>
                <c:pt idx="156">
                  <c:v>30</c:v>
                </c:pt>
                <c:pt idx="157">
                  <c:v>31.5</c:v>
                </c:pt>
                <c:pt idx="158">
                  <c:v>45.9</c:v>
                </c:pt>
                <c:pt idx="159">
                  <c:v>59.3</c:v>
                </c:pt>
                <c:pt idx="160">
                  <c:v>31.3</c:v>
                </c:pt>
                <c:pt idx="161">
                  <c:v>50.2</c:v>
                </c:pt>
                <c:pt idx="162">
                  <c:v>41.5</c:v>
                </c:pt>
                <c:pt idx="163">
                  <c:v>51.6</c:v>
                </c:pt>
                <c:pt idx="164">
                  <c:v>54.6</c:v>
                </c:pt>
                <c:pt idx="165">
                  <c:v>79.5</c:v>
                </c:pt>
                <c:pt idx="166">
                  <c:v>49.3</c:v>
                </c:pt>
                <c:pt idx="167">
                  <c:v>54.7</c:v>
                </c:pt>
                <c:pt idx="168">
                  <c:v>23.9</c:v>
                </c:pt>
                <c:pt idx="169">
                  <c:v>41.8</c:v>
                </c:pt>
                <c:pt idx="170">
                  <c:v>54.1</c:v>
                </c:pt>
                <c:pt idx="171">
                  <c:v>42.3</c:v>
                </c:pt>
                <c:pt idx="172">
                  <c:v>84.2</c:v>
                </c:pt>
                <c:pt idx="173">
                  <c:v>11.3</c:v>
                </c:pt>
                <c:pt idx="174">
                  <c:v>37.9</c:v>
                </c:pt>
                <c:pt idx="175">
                  <c:v>81.900000000000006</c:v>
                </c:pt>
                <c:pt idx="176">
                  <c:v>66.2</c:v>
                </c:pt>
                <c:pt idx="177">
                  <c:v>100.3</c:v>
                </c:pt>
                <c:pt idx="178">
                  <c:v>109</c:v>
                </c:pt>
                <c:pt idx="179">
                  <c:v>87.8</c:v>
                </c:pt>
                <c:pt idx="180">
                  <c:v>84.2</c:v>
                </c:pt>
                <c:pt idx="181">
                  <c:v>98.1</c:v>
                </c:pt>
                <c:pt idx="182">
                  <c:v>48.7</c:v>
                </c:pt>
                <c:pt idx="183">
                  <c:v>1.6</c:v>
                </c:pt>
                <c:pt idx="184">
                  <c:v>135</c:v>
                </c:pt>
                <c:pt idx="185">
                  <c:v>79.2</c:v>
                </c:pt>
                <c:pt idx="186">
                  <c:v>86.6</c:v>
                </c:pt>
                <c:pt idx="187">
                  <c:v>56.4</c:v>
                </c:pt>
                <c:pt idx="188">
                  <c:v>25.9</c:v>
                </c:pt>
                <c:pt idx="189">
                  <c:v>51.9</c:v>
                </c:pt>
                <c:pt idx="190">
                  <c:v>80.900000000000006</c:v>
                </c:pt>
                <c:pt idx="191">
                  <c:v>68.8</c:v>
                </c:pt>
                <c:pt idx="192">
                  <c:v>100.4</c:v>
                </c:pt>
                <c:pt idx="193">
                  <c:v>19.7</c:v>
                </c:pt>
                <c:pt idx="194">
                  <c:v>89.2</c:v>
                </c:pt>
                <c:pt idx="195">
                  <c:v>50.6</c:v>
                </c:pt>
                <c:pt idx="196">
                  <c:v>84.1</c:v>
                </c:pt>
                <c:pt idx="197">
                  <c:v>40</c:v>
                </c:pt>
                <c:pt idx="198">
                  <c:v>83</c:v>
                </c:pt>
                <c:pt idx="199">
                  <c:v>94.4</c:v>
                </c:pt>
                <c:pt idx="200">
                  <c:v>61.4</c:v>
                </c:pt>
                <c:pt idx="201">
                  <c:v>63</c:v>
                </c:pt>
                <c:pt idx="202">
                  <c:v>83.5</c:v>
                </c:pt>
                <c:pt idx="203">
                  <c:v>41.3</c:v>
                </c:pt>
                <c:pt idx="204">
                  <c:v>67</c:v>
                </c:pt>
                <c:pt idx="205">
                  <c:v>70.599999999999994</c:v>
                </c:pt>
                <c:pt idx="206">
                  <c:v>30.9</c:v>
                </c:pt>
                <c:pt idx="207">
                  <c:v>39.5</c:v>
                </c:pt>
                <c:pt idx="208">
                  <c:v>27.9</c:v>
                </c:pt>
                <c:pt idx="209">
                  <c:v>65.099999999999994</c:v>
                </c:pt>
                <c:pt idx="210">
                  <c:v>82.9</c:v>
                </c:pt>
                <c:pt idx="211">
                  <c:v>50.5</c:v>
                </c:pt>
                <c:pt idx="212">
                  <c:v>15.1</c:v>
                </c:pt>
                <c:pt idx="213">
                  <c:v>43.9</c:v>
                </c:pt>
                <c:pt idx="214">
                  <c:v>155.80000000000001</c:v>
                </c:pt>
                <c:pt idx="215">
                  <c:v>103.5</c:v>
                </c:pt>
                <c:pt idx="216">
                  <c:v>54.1</c:v>
                </c:pt>
                <c:pt idx="217">
                  <c:v>82</c:v>
                </c:pt>
                <c:pt idx="218">
                  <c:v>42.8</c:v>
                </c:pt>
                <c:pt idx="219">
                  <c:v>17.399999999999999</c:v>
                </c:pt>
                <c:pt idx="220">
                  <c:v>39.4</c:v>
                </c:pt>
                <c:pt idx="221">
                  <c:v>23.6</c:v>
                </c:pt>
                <c:pt idx="222">
                  <c:v>27.3</c:v>
                </c:pt>
                <c:pt idx="223">
                  <c:v>130.19999999999999</c:v>
                </c:pt>
                <c:pt idx="224">
                  <c:v>52.6</c:v>
                </c:pt>
                <c:pt idx="225">
                  <c:v>73.400000000000006</c:v>
                </c:pt>
                <c:pt idx="226">
                  <c:v>50.7</c:v>
                </c:pt>
                <c:pt idx="227">
                  <c:v>35.799999999999997</c:v>
                </c:pt>
                <c:pt idx="228">
                  <c:v>82.9</c:v>
                </c:pt>
                <c:pt idx="229">
                  <c:v>53</c:v>
                </c:pt>
                <c:pt idx="230">
                  <c:v>10</c:v>
                </c:pt>
                <c:pt idx="231">
                  <c:v>8.4</c:v>
                </c:pt>
                <c:pt idx="232">
                  <c:v>30.9</c:v>
                </c:pt>
                <c:pt idx="233">
                  <c:v>82.3</c:v>
                </c:pt>
                <c:pt idx="234">
                  <c:v>50</c:v>
                </c:pt>
                <c:pt idx="235">
                  <c:v>80.7</c:v>
                </c:pt>
                <c:pt idx="236">
                  <c:v>42.1</c:v>
                </c:pt>
                <c:pt idx="237">
                  <c:v>21.6</c:v>
                </c:pt>
                <c:pt idx="238">
                  <c:v>33.5</c:v>
                </c:pt>
                <c:pt idx="239">
                  <c:v>74.2</c:v>
                </c:pt>
                <c:pt idx="240">
                  <c:v>44.2</c:v>
                </c:pt>
                <c:pt idx="241">
                  <c:v>23</c:v>
                </c:pt>
                <c:pt idx="242">
                  <c:v>24.8</c:v>
                </c:pt>
                <c:pt idx="243">
                  <c:v>139.5</c:v>
                </c:pt>
                <c:pt idx="244">
                  <c:v>40.1</c:v>
                </c:pt>
                <c:pt idx="245">
                  <c:v>146.30000000000001</c:v>
                </c:pt>
                <c:pt idx="246">
                  <c:v>102</c:v>
                </c:pt>
                <c:pt idx="247">
                  <c:v>41</c:v>
                </c:pt>
                <c:pt idx="248">
                  <c:v>42.5</c:v>
                </c:pt>
                <c:pt idx="249">
                  <c:v>110.7</c:v>
                </c:pt>
                <c:pt idx="250">
                  <c:v>96.1</c:v>
                </c:pt>
                <c:pt idx="251">
                  <c:v>117.6</c:v>
                </c:pt>
                <c:pt idx="252">
                  <c:v>58.8</c:v>
                </c:pt>
                <c:pt idx="253">
                  <c:v>43.2</c:v>
                </c:pt>
                <c:pt idx="254">
                  <c:v>67.2</c:v>
                </c:pt>
                <c:pt idx="255">
                  <c:v>32.6</c:v>
                </c:pt>
                <c:pt idx="256">
                  <c:v>58.1</c:v>
                </c:pt>
                <c:pt idx="257">
                  <c:v>26.9</c:v>
                </c:pt>
                <c:pt idx="258">
                  <c:v>46.5</c:v>
                </c:pt>
                <c:pt idx="259">
                  <c:v>50.2</c:v>
                </c:pt>
                <c:pt idx="260">
                  <c:v>50.3</c:v>
                </c:pt>
                <c:pt idx="261">
                  <c:v>103.3</c:v>
                </c:pt>
                <c:pt idx="262">
                  <c:v>58.1</c:v>
                </c:pt>
                <c:pt idx="263">
                  <c:v>113.7</c:v>
                </c:pt>
                <c:pt idx="264">
                  <c:v>170.5</c:v>
                </c:pt>
                <c:pt idx="265">
                  <c:v>120</c:v>
                </c:pt>
                <c:pt idx="266">
                  <c:v>28.8</c:v>
                </c:pt>
                <c:pt idx="267">
                  <c:v>35.4</c:v>
                </c:pt>
                <c:pt idx="268">
                  <c:v>88.7</c:v>
                </c:pt>
                <c:pt idx="269">
                  <c:v>30.7</c:v>
                </c:pt>
                <c:pt idx="270">
                  <c:v>37.200000000000003</c:v>
                </c:pt>
                <c:pt idx="271">
                  <c:v>84.8</c:v>
                </c:pt>
                <c:pt idx="272">
                  <c:v>17.100000000000001</c:v>
                </c:pt>
                <c:pt idx="273">
                  <c:v>87</c:v>
                </c:pt>
                <c:pt idx="274">
                  <c:v>100.8</c:v>
                </c:pt>
                <c:pt idx="275">
                  <c:v>54.8</c:v>
                </c:pt>
                <c:pt idx="276">
                  <c:v>74.900000000000006</c:v>
                </c:pt>
                <c:pt idx="277">
                  <c:v>56.7</c:v>
                </c:pt>
                <c:pt idx="278">
                  <c:v>25.8</c:v>
                </c:pt>
                <c:pt idx="279">
                  <c:v>27.8</c:v>
                </c:pt>
                <c:pt idx="280">
                  <c:v>57.4</c:v>
                </c:pt>
                <c:pt idx="281">
                  <c:v>24.9</c:v>
                </c:pt>
                <c:pt idx="282">
                  <c:v>86.5</c:v>
                </c:pt>
                <c:pt idx="283">
                  <c:v>75.3</c:v>
                </c:pt>
                <c:pt idx="284">
                  <c:v>49.7</c:v>
                </c:pt>
                <c:pt idx="285">
                  <c:v>57.4</c:v>
                </c:pt>
                <c:pt idx="286">
                  <c:v>82.3</c:v>
                </c:pt>
                <c:pt idx="287">
                  <c:v>71.599999999999994</c:v>
                </c:pt>
                <c:pt idx="288">
                  <c:v>95.9</c:v>
                </c:pt>
                <c:pt idx="289">
                  <c:v>43.9</c:v>
                </c:pt>
                <c:pt idx="290">
                  <c:v>77.8</c:v>
                </c:pt>
                <c:pt idx="291">
                  <c:v>51.8</c:v>
                </c:pt>
                <c:pt idx="292">
                  <c:v>49</c:v>
                </c:pt>
                <c:pt idx="293">
                  <c:v>97.8</c:v>
                </c:pt>
                <c:pt idx="294">
                  <c:v>17.100000000000001</c:v>
                </c:pt>
                <c:pt idx="295">
                  <c:v>28.8</c:v>
                </c:pt>
                <c:pt idx="296">
                  <c:v>79.900000000000006</c:v>
                </c:pt>
                <c:pt idx="297">
                  <c:v>27.9</c:v>
                </c:pt>
                <c:pt idx="298">
                  <c:v>85.6</c:v>
                </c:pt>
                <c:pt idx="299">
                  <c:v>23.3</c:v>
                </c:pt>
                <c:pt idx="300">
                  <c:v>71.7</c:v>
                </c:pt>
                <c:pt idx="301">
                  <c:v>37.700000000000003</c:v>
                </c:pt>
                <c:pt idx="302">
                  <c:v>36.1</c:v>
                </c:pt>
                <c:pt idx="303">
                  <c:v>8.9</c:v>
                </c:pt>
                <c:pt idx="304">
                  <c:v>67.7</c:v>
                </c:pt>
                <c:pt idx="305">
                  <c:v>40</c:v>
                </c:pt>
                <c:pt idx="306">
                  <c:v>90.7</c:v>
                </c:pt>
                <c:pt idx="307">
                  <c:v>61.1</c:v>
                </c:pt>
                <c:pt idx="308">
                  <c:v>64.2</c:v>
                </c:pt>
                <c:pt idx="309">
                  <c:v>21.5</c:v>
                </c:pt>
                <c:pt idx="310">
                  <c:v>47.4</c:v>
                </c:pt>
                <c:pt idx="311">
                  <c:v>100.9</c:v>
                </c:pt>
                <c:pt idx="312">
                  <c:v>67.400000000000006</c:v>
                </c:pt>
                <c:pt idx="313">
                  <c:v>42.4</c:v>
                </c:pt>
                <c:pt idx="314">
                  <c:v>83.4</c:v>
                </c:pt>
                <c:pt idx="315">
                  <c:v>63.4</c:v>
                </c:pt>
                <c:pt idx="316">
                  <c:v>61.7</c:v>
                </c:pt>
                <c:pt idx="317">
                  <c:v>1.8</c:v>
                </c:pt>
                <c:pt idx="318">
                  <c:v>13.5</c:v>
                </c:pt>
                <c:pt idx="319">
                  <c:v>59.3</c:v>
                </c:pt>
                <c:pt idx="320">
                  <c:v>41</c:v>
                </c:pt>
                <c:pt idx="321">
                  <c:v>69.2</c:v>
                </c:pt>
                <c:pt idx="322">
                  <c:v>70.3</c:v>
                </c:pt>
                <c:pt idx="323">
                  <c:v>79</c:v>
                </c:pt>
                <c:pt idx="324">
                  <c:v>36.6</c:v>
                </c:pt>
                <c:pt idx="325">
                  <c:v>43.3</c:v>
                </c:pt>
                <c:pt idx="326">
                  <c:v>56.2</c:v>
                </c:pt>
                <c:pt idx="327">
                  <c:v>16</c:v>
                </c:pt>
                <c:pt idx="328">
                  <c:v>37</c:v>
                </c:pt>
                <c:pt idx="329">
                  <c:v>74.900000000000006</c:v>
                </c:pt>
                <c:pt idx="330">
                  <c:v>45</c:v>
                </c:pt>
                <c:pt idx="331">
                  <c:v>48</c:v>
                </c:pt>
                <c:pt idx="332">
                  <c:v>77.599999999999994</c:v>
                </c:pt>
                <c:pt idx="333">
                  <c:v>100.4</c:v>
                </c:pt>
                <c:pt idx="334">
                  <c:v>90</c:v>
                </c:pt>
                <c:pt idx="335">
                  <c:v>107</c:v>
                </c:pt>
                <c:pt idx="336">
                  <c:v>72.5</c:v>
                </c:pt>
                <c:pt idx="337">
                  <c:v>113.7</c:v>
                </c:pt>
                <c:pt idx="338">
                  <c:v>41.1</c:v>
                </c:pt>
                <c:pt idx="339">
                  <c:v>41.6</c:v>
                </c:pt>
                <c:pt idx="340">
                  <c:v>4</c:v>
                </c:pt>
                <c:pt idx="341">
                  <c:v>76.3</c:v>
                </c:pt>
                <c:pt idx="342">
                  <c:v>61.1</c:v>
                </c:pt>
                <c:pt idx="343">
                  <c:v>122.2</c:v>
                </c:pt>
                <c:pt idx="344">
                  <c:v>31.4</c:v>
                </c:pt>
                <c:pt idx="345">
                  <c:v>190.9</c:v>
                </c:pt>
                <c:pt idx="346">
                  <c:v>54.1</c:v>
                </c:pt>
                <c:pt idx="347">
                  <c:v>94</c:v>
                </c:pt>
                <c:pt idx="348">
                  <c:v>116.5</c:v>
                </c:pt>
                <c:pt idx="349">
                  <c:v>52.1</c:v>
                </c:pt>
                <c:pt idx="350">
                  <c:v>30.2</c:v>
                </c:pt>
                <c:pt idx="351">
                  <c:v>5.3</c:v>
                </c:pt>
                <c:pt idx="352">
                  <c:v>103.1</c:v>
                </c:pt>
                <c:pt idx="353">
                  <c:v>84.5</c:v>
                </c:pt>
                <c:pt idx="354">
                  <c:v>63.7</c:v>
                </c:pt>
                <c:pt idx="355">
                  <c:v>39.799999999999997</c:v>
                </c:pt>
                <c:pt idx="356">
                  <c:v>54.7</c:v>
                </c:pt>
                <c:pt idx="357">
                  <c:v>105.4</c:v>
                </c:pt>
                <c:pt idx="358">
                  <c:v>15.1</c:v>
                </c:pt>
                <c:pt idx="359">
                  <c:v>77.7</c:v>
                </c:pt>
                <c:pt idx="360">
                  <c:v>23.9</c:v>
                </c:pt>
                <c:pt idx="361">
                  <c:v>85</c:v>
                </c:pt>
                <c:pt idx="362">
                  <c:v>38.700000000000003</c:v>
                </c:pt>
                <c:pt idx="363">
                  <c:v>16.5</c:v>
                </c:pt>
                <c:pt idx="364">
                  <c:v>40.1</c:v>
                </c:pt>
                <c:pt idx="365">
                  <c:v>40.4</c:v>
                </c:pt>
                <c:pt idx="366">
                  <c:v>9.1999999999999993</c:v>
                </c:pt>
                <c:pt idx="367">
                  <c:v>33.4</c:v>
                </c:pt>
                <c:pt idx="368">
                  <c:v>64.900000000000006</c:v>
                </c:pt>
                <c:pt idx="369">
                  <c:v>97.3</c:v>
                </c:pt>
                <c:pt idx="370">
                  <c:v>130.5</c:v>
                </c:pt>
                <c:pt idx="371">
                  <c:v>82.7</c:v>
                </c:pt>
                <c:pt idx="372">
                  <c:v>80.7</c:v>
                </c:pt>
                <c:pt idx="373">
                  <c:v>5.3</c:v>
                </c:pt>
                <c:pt idx="374">
                  <c:v>124.7</c:v>
                </c:pt>
                <c:pt idx="375">
                  <c:v>66.8</c:v>
                </c:pt>
                <c:pt idx="376">
                  <c:v>45</c:v>
                </c:pt>
                <c:pt idx="377">
                  <c:v>31.7</c:v>
                </c:pt>
                <c:pt idx="378">
                  <c:v>103.4</c:v>
                </c:pt>
                <c:pt idx="379">
                  <c:v>53.6</c:v>
                </c:pt>
                <c:pt idx="380">
                  <c:v>68</c:v>
                </c:pt>
                <c:pt idx="381">
                  <c:v>124.7</c:v>
                </c:pt>
                <c:pt idx="382">
                  <c:v>87.3</c:v>
                </c:pt>
                <c:pt idx="383">
                  <c:v>117.9</c:v>
                </c:pt>
                <c:pt idx="384">
                  <c:v>74.2</c:v>
                </c:pt>
                <c:pt idx="385">
                  <c:v>130.30000000000001</c:v>
                </c:pt>
                <c:pt idx="386">
                  <c:v>90.4</c:v>
                </c:pt>
                <c:pt idx="387">
                  <c:v>78.2</c:v>
                </c:pt>
                <c:pt idx="388">
                  <c:v>87</c:v>
                </c:pt>
                <c:pt idx="389">
                  <c:v>20.3</c:v>
                </c:pt>
                <c:pt idx="390">
                  <c:v>96.2</c:v>
                </c:pt>
                <c:pt idx="391">
                  <c:v>26.6</c:v>
                </c:pt>
                <c:pt idx="392">
                  <c:v>178.4</c:v>
                </c:pt>
                <c:pt idx="393">
                  <c:v>71.7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38-704D-8571-86B29E61C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0"/>
        <c:axId val="1798238824"/>
        <c:axId val="-2091045608"/>
      </c:barChart>
      <c:dateAx>
        <c:axId val="1798238824"/>
        <c:scaling>
          <c:orientation val="minMax"/>
        </c:scaling>
        <c:delete val="0"/>
        <c:axPos val="b"/>
        <c:majorGridlines/>
        <c:minorGridlines/>
        <c:numFmt formatCode="mmm/yy" sourceLinked="0"/>
        <c:majorTickMark val="out"/>
        <c:minorTickMark val="none"/>
        <c:tickLblPos val="nextTo"/>
        <c:crossAx val="-2091045608"/>
        <c:crosses val="autoZero"/>
        <c:auto val="0"/>
        <c:lblOffset val="100"/>
        <c:baseTimeUnit val="days"/>
        <c:majorUnit val="2"/>
        <c:minorUnit val="6"/>
      </c:dateAx>
      <c:valAx>
        <c:axId val="-209104560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798238824"/>
        <c:crossesAt val="1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01297375506892"/>
          <c:y val="0.14285330268520099"/>
          <c:w val="0.268752075739006"/>
          <c:h val="8.8356459824411496E-2"/>
        </c:manualLayout>
      </c:layout>
      <c:overlay val="0"/>
      <c:txPr>
        <a:bodyPr/>
        <a:lstStyle/>
        <a:p>
          <a:pPr>
            <a:defRPr sz="2400"/>
          </a:pPr>
          <a:endParaRPr lang="en-US"/>
        </a:p>
      </c:txPr>
    </c:legend>
    <c:plotVisOnly val="1"/>
    <c:dispBlanksAs val="gap"/>
    <c:showDLblsOverMax val="0"/>
  </c:chart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ACC95B4-01B7-4042-A288-4BE57F89FD07}">
  <sheetPr/>
  <sheetViews>
    <sheetView zoomScale="90" workbookViewId="0" zoomToFit="1"/>
  </sheetViews>
  <pageMargins left="0.7" right="0.7" top="0.75" bottom="0.75" header="0.3" footer="0.3"/>
  <pageSetup paperSize="9" orientation="landscape" horizontalDpi="0" verticalDpi="0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5AB485F-C4FB-AA4D-8890-C8AE2AE3D9F2}">
  <sheetPr/>
  <sheetViews>
    <sheetView zoomScale="115" workbookViewId="0" zoomToFit="1"/>
  </sheetViews>
  <pageMargins left="0.7" right="0.7" top="0.75" bottom="0.75" header="0.3" footer="0.3"/>
  <pageSetup paperSize="9" orientation="landscape" horizontalDpi="0" verticalDpi="0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D807A7F-6234-F645-8056-4643014A027E}">
  <sheetPr/>
  <sheetViews>
    <sheetView zoomScale="90" workbookViewId="0" zoomToFit="1"/>
  </sheetViews>
  <pageMargins left="0.7" right="0.7" top="0.75" bottom="0.75" header="0.3" footer="0.3"/>
  <pageSetup paperSize="9" orientation="landscape" horizontalDpi="0" verticalDpi="0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zoomScale="97" workbookViewId="0" zoomToFit="1"/>
  </sheetViews>
  <pageMargins left="0.75" right="0.75" top="1" bottom="1" header="0.5" footer="0.5"/>
  <pageSetup paperSize="9" orientation="landscape" horizontalDpi="4294967292" verticalDpi="4294967292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zoomScale="93" workbookViewId="0" zoomToFit="1"/>
  </sheetViews>
  <pageMargins left="0.75" right="0.75" top="1" bottom="1" header="0.5" footer="0.5"/>
  <pageSetup paperSize="9" orientation="landscape" horizontalDpi="4294967292" verticalDpi="4294967292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125" workbookViewId="0"/>
  </sheetViews>
  <pageMargins left="0.75" right="0.75" top="1" bottom="1" header="0.5" footer="0.5"/>
  <pageSetup paperSize="9" orientation="landscape" horizontalDpi="4294967292" verticalDpi="4294967292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124" workbookViewId="0" zoomToFit="1"/>
  </sheetViews>
  <pageMargins left="0.75" right="0.75" top="1" bottom="1" header="0.5" footer="0.5"/>
  <pageSetup paperSize="9" orientation="landscape" horizontalDpi="4294967292" verticalDpi="4294967292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124" workbookViewId="0" zoomToFit="1"/>
  </sheetViews>
  <pageMargins left="0.75" right="0.75" top="1" bottom="1" header="0.5" footer="0.5"/>
  <pageSetup paperSize="9" orientation="landscape" horizontalDpi="4294967292" verticalDpi="4294967292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zoomScale="124" workbookViewId="0" zoomToFit="1"/>
  </sheetViews>
  <pageMargins left="0.75" right="0.75" top="1" bottom="1" header="0.5" footer="0.5"/>
  <pageSetup paperSize="9" orientation="landscape" horizontalDpi="4294967292" verticalDpi="4294967292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124" workbookViewId="0" zoomToFit="1"/>
  </sheetViews>
  <pageMargins left="0.75" right="0.75" top="1" bottom="1" header="0.5" footer="0.5"/>
  <pageSetup paperSize="9"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5366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7280288-DC24-267D-55FD-DA9D7C9478D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609" cy="606287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EB4E40-5B74-001C-C761-C006CBB7EE5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0.72851</cdr:x>
      <cdr:y>0.37657</cdr:y>
    </cdr:from>
    <cdr:to>
      <cdr:x>0.92633</cdr:x>
      <cdr:y>0.47749</cdr:y>
    </cdr:to>
    <cdr:sp macro="" textlink="">
      <cdr:nvSpPr>
        <cdr:cNvPr id="2" name="Rounded Rectangular Callout 1">
          <a:extLst xmlns:a="http://schemas.openxmlformats.org/drawingml/2006/main">
            <a:ext uri="{FF2B5EF4-FFF2-40B4-BE49-F238E27FC236}">
              <a16:creationId xmlns:a16="http://schemas.microsoft.com/office/drawing/2014/main" id="{DD75B3F7-9EDE-15DA-F098-CB2D52F898D1}"/>
            </a:ext>
          </a:extLst>
        </cdr:cNvPr>
        <cdr:cNvSpPr/>
      </cdr:nvSpPr>
      <cdr:spPr>
        <a:xfrm xmlns:a="http://schemas.openxmlformats.org/drawingml/2006/main">
          <a:off x="6781800" y="2286000"/>
          <a:ext cx="1841500" cy="612648"/>
        </a:xfrm>
        <a:prstGeom xmlns:a="http://schemas.openxmlformats.org/drawingml/2006/main" prst="wedgeRoundRectCallout">
          <a:avLst>
            <a:gd name="adj1" fmla="val -191120"/>
            <a:gd name="adj2" fmla="val -184184"/>
            <a:gd name="adj3" fmla="val 16667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GB" kern="1200">
              <a:solidFill>
                <a:schemeClr val="tx1"/>
              </a:solidFill>
            </a:rPr>
            <a:t>12month totals</a:t>
          </a:r>
          <a:r>
            <a:rPr lang="en-GB" kern="1200" baseline="0">
              <a:solidFill>
                <a:schemeClr val="tx1"/>
              </a:solidFill>
            </a:rPr>
            <a:t> and trendline</a:t>
          </a:r>
          <a:r>
            <a:rPr lang="en-GB" kern="1200">
              <a:solidFill>
                <a:schemeClr val="tx1"/>
              </a:solidFill>
            </a:rPr>
            <a:t>s</a:t>
          </a:r>
        </a:p>
      </cdr:txBody>
    </cdr:sp>
  </cdr:relSizeAnchor>
  <cdr:relSizeAnchor xmlns:cdr="http://schemas.openxmlformats.org/drawingml/2006/chartDrawing">
    <cdr:from>
      <cdr:x>0.69817</cdr:x>
      <cdr:y>0.56579</cdr:y>
    </cdr:from>
    <cdr:to>
      <cdr:x>0.89598</cdr:x>
      <cdr:y>0.66671</cdr:y>
    </cdr:to>
    <cdr:sp macro="" textlink="">
      <cdr:nvSpPr>
        <cdr:cNvPr id="3" name="Rounded Rectangular Callout 2">
          <a:extLst xmlns:a="http://schemas.openxmlformats.org/drawingml/2006/main">
            <a:ext uri="{FF2B5EF4-FFF2-40B4-BE49-F238E27FC236}">
              <a16:creationId xmlns:a16="http://schemas.microsoft.com/office/drawing/2014/main" id="{EBCFE413-639B-0190-7E56-F80F000B7118}"/>
            </a:ext>
          </a:extLst>
        </cdr:cNvPr>
        <cdr:cNvSpPr/>
      </cdr:nvSpPr>
      <cdr:spPr>
        <a:xfrm xmlns:a="http://schemas.openxmlformats.org/drawingml/2006/main">
          <a:off x="6491992" y="3430299"/>
          <a:ext cx="1839358" cy="611865"/>
        </a:xfrm>
        <a:prstGeom xmlns:a="http://schemas.openxmlformats.org/drawingml/2006/main" prst="wedgeRoundRectCallout">
          <a:avLst>
            <a:gd name="adj1" fmla="val -226983"/>
            <a:gd name="adj2" fmla="val 228337"/>
            <a:gd name="adj3" fmla="val 16667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kern="1200" baseline="0">
              <a:solidFill>
                <a:schemeClr val="tx1"/>
              </a:solidFill>
            </a:rPr>
            <a:t>Selected Month Rainfall and trendline</a:t>
          </a:r>
          <a:r>
            <a:rPr lang="en-GB" kern="1200">
              <a:solidFill>
                <a:schemeClr val="tx1"/>
              </a:solidFill>
            </a:rPr>
            <a:t>s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5366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9D0EBEA-612B-D269-BA85-30A449F908A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88900</xdr:colOff>
      <xdr:row>166</xdr:row>
      <xdr:rowOff>146050</xdr:rowOff>
    </xdr:from>
    <xdr:to>
      <xdr:col>26</xdr:col>
      <xdr:colOff>165100</xdr:colOff>
      <xdr:row>214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A584D8D-51F5-1808-AC17-9FC43D139C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355600</xdr:colOff>
      <xdr:row>104</xdr:row>
      <xdr:rowOff>50800</xdr:rowOff>
    </xdr:from>
    <xdr:to>
      <xdr:col>32</xdr:col>
      <xdr:colOff>330200</xdr:colOff>
      <xdr:row>138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97D7A16-218F-3492-F9D9-879A01B7A8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406400</xdr:colOff>
      <xdr:row>139</xdr:row>
      <xdr:rowOff>107950</xdr:rowOff>
    </xdr:from>
    <xdr:to>
      <xdr:col>21</xdr:col>
      <xdr:colOff>25400</xdr:colOff>
      <xdr:row>153</xdr:row>
      <xdr:rowOff>6350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F20006A-F7FB-BFBC-BBCE-E402A66D8C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774700</xdr:colOff>
      <xdr:row>214</xdr:row>
      <xdr:rowOff>76200</xdr:rowOff>
    </xdr:from>
    <xdr:to>
      <xdr:col>28</xdr:col>
      <xdr:colOff>457200</xdr:colOff>
      <xdr:row>261</xdr:row>
      <xdr:rowOff>95250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17350BC-CCA0-D543-B6EC-1C1D725DB5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0.33174</cdr:x>
      <cdr:y>0.2751</cdr:y>
    </cdr:from>
    <cdr:to>
      <cdr:x>0.43181</cdr:x>
      <cdr:y>0.36326</cdr:y>
    </cdr:to>
    <cdr:sp macro="" textlink="">
      <cdr:nvSpPr>
        <cdr:cNvPr id="3" name="Rounded Rectangular Callout 2">
          <a:extLst xmlns:a="http://schemas.openxmlformats.org/drawingml/2006/main">
            <a:ext uri="{FF2B5EF4-FFF2-40B4-BE49-F238E27FC236}">
              <a16:creationId xmlns:a16="http://schemas.microsoft.com/office/drawing/2014/main" id="{3045B9C6-301F-10C7-1EFA-5B6DE158A665}"/>
            </a:ext>
          </a:extLst>
        </cdr:cNvPr>
        <cdr:cNvSpPr/>
      </cdr:nvSpPr>
      <cdr:spPr>
        <a:xfrm xmlns:a="http://schemas.openxmlformats.org/drawingml/2006/main">
          <a:off x="6146840" y="2139972"/>
          <a:ext cx="1854227" cy="685775"/>
        </a:xfrm>
        <a:prstGeom xmlns:a="http://schemas.openxmlformats.org/drawingml/2006/main" prst="wedgeRoundRectCallout">
          <a:avLst>
            <a:gd name="adj1" fmla="val -64688"/>
            <a:gd name="adj2" fmla="val 200338"/>
            <a:gd name="adj3" fmla="val 16667"/>
          </a:avLst>
        </a:prstGeom>
        <a:solidFill xmlns:a="http://schemas.openxmlformats.org/drawingml/2006/main">
          <a:schemeClr val="accent6"/>
        </a:solidFill>
        <a:ln xmlns:a="http://schemas.openxmlformats.org/drawingml/2006/main">
          <a:solidFill>
            <a:schemeClr val="accent6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600"/>
            <a:t>Autumn Trendline </a:t>
          </a:r>
        </a:p>
        <a:p xmlns:a="http://schemas.openxmlformats.org/drawingml/2006/main">
          <a:r>
            <a:rPr lang="en-US" sz="1600"/>
            <a:t>(slightly rising?)</a:t>
          </a:r>
        </a:p>
      </cdr:txBody>
    </cdr:sp>
  </cdr:relSizeAnchor>
  <cdr:relSizeAnchor xmlns:cdr="http://schemas.openxmlformats.org/drawingml/2006/chartDrawing">
    <cdr:from>
      <cdr:x>0.45374</cdr:x>
      <cdr:y>0.27347</cdr:y>
    </cdr:from>
    <cdr:to>
      <cdr:x>0.54626</cdr:x>
      <cdr:y>0.3649</cdr:y>
    </cdr:to>
    <cdr:sp macro="" textlink="">
      <cdr:nvSpPr>
        <cdr:cNvPr id="4" name="Rounded Rectangular Callout 3">
          <a:extLst xmlns:a="http://schemas.openxmlformats.org/drawingml/2006/main">
            <a:ext uri="{FF2B5EF4-FFF2-40B4-BE49-F238E27FC236}">
              <a16:creationId xmlns:a16="http://schemas.microsoft.com/office/drawing/2014/main" id="{6027361F-735F-A397-9E1F-70B8FEF9C1A5}"/>
            </a:ext>
          </a:extLst>
        </cdr:cNvPr>
        <cdr:cNvSpPr/>
      </cdr:nvSpPr>
      <cdr:spPr>
        <a:xfrm xmlns:a="http://schemas.openxmlformats.org/drawingml/2006/main">
          <a:off x="8407489" y="2127236"/>
          <a:ext cx="1714330" cy="711211"/>
        </a:xfrm>
        <a:prstGeom xmlns:a="http://schemas.openxmlformats.org/drawingml/2006/main" prst="wedgeRoundRectCallout">
          <a:avLst>
            <a:gd name="adj1" fmla="val -81150"/>
            <a:gd name="adj2" fmla="val 237959"/>
            <a:gd name="adj3" fmla="val 16667"/>
          </a:avLst>
        </a:prstGeom>
        <a:solidFill xmlns:a="http://schemas.openxmlformats.org/drawingml/2006/main">
          <a:schemeClr val="accent1">
            <a:lumMod val="75000"/>
          </a:schemeClr>
        </a:solidFill>
        <a:ln xmlns:a="http://schemas.openxmlformats.org/drawingml/2006/main">
          <a:solidFill>
            <a:schemeClr val="accent6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/>
            <a:t>Winter Trendline</a:t>
          </a:r>
        </a:p>
        <a:p xmlns:a="http://schemas.openxmlformats.org/drawingml/2006/main">
          <a:r>
            <a:rPr lang="en-US" sz="1600"/>
            <a:t>(rising)</a:t>
          </a:r>
        </a:p>
      </cdr:txBody>
    </cdr:sp>
  </cdr:relSizeAnchor>
  <cdr:relSizeAnchor xmlns:cdr="http://schemas.openxmlformats.org/drawingml/2006/chartDrawing">
    <cdr:from>
      <cdr:x>0.67512</cdr:x>
      <cdr:y>0.27102</cdr:y>
    </cdr:from>
    <cdr:to>
      <cdr:x>0.77519</cdr:x>
      <cdr:y>0.35918</cdr:y>
    </cdr:to>
    <cdr:sp macro="" textlink="">
      <cdr:nvSpPr>
        <cdr:cNvPr id="5" name="Rounded Rectangular Callout 4">
          <a:extLst xmlns:a="http://schemas.openxmlformats.org/drawingml/2006/main">
            <a:ext uri="{FF2B5EF4-FFF2-40B4-BE49-F238E27FC236}">
              <a16:creationId xmlns:a16="http://schemas.microsoft.com/office/drawing/2014/main" id="{6027361F-735F-A397-9E1F-70B8FEF9C1A5}"/>
            </a:ext>
          </a:extLst>
        </cdr:cNvPr>
        <cdr:cNvSpPr/>
      </cdr:nvSpPr>
      <cdr:spPr>
        <a:xfrm xmlns:a="http://schemas.openxmlformats.org/drawingml/2006/main">
          <a:off x="12509420" y="2108194"/>
          <a:ext cx="1854227" cy="685774"/>
        </a:xfrm>
        <a:prstGeom xmlns:a="http://schemas.openxmlformats.org/drawingml/2006/main" prst="wedgeRoundRectCallout">
          <a:avLst>
            <a:gd name="adj1" fmla="val -103729"/>
            <a:gd name="adj2" fmla="val 300338"/>
            <a:gd name="adj3" fmla="val 16667"/>
          </a:avLst>
        </a:prstGeom>
        <a:solidFill xmlns:a="http://schemas.openxmlformats.org/drawingml/2006/main">
          <a:schemeClr val="accent2">
            <a:lumMod val="60000"/>
            <a:lumOff val="40000"/>
          </a:schemeClr>
        </a:solidFill>
        <a:ln xmlns:a="http://schemas.openxmlformats.org/drawingml/2006/main">
          <a:solidFill>
            <a:schemeClr val="accent6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/>
            <a:t>Summer Trendline </a:t>
          </a:r>
        </a:p>
        <a:p xmlns:a="http://schemas.openxmlformats.org/drawingml/2006/main">
          <a:r>
            <a:rPr lang="en-US" sz="1600"/>
            <a:t>(falling)</a:t>
          </a:r>
        </a:p>
      </cdr:txBody>
    </cdr:sp>
  </cdr:relSizeAnchor>
  <cdr:relSizeAnchor xmlns:cdr="http://schemas.openxmlformats.org/drawingml/2006/chartDrawing">
    <cdr:from>
      <cdr:x>0.55997</cdr:x>
      <cdr:y>0.27265</cdr:y>
    </cdr:from>
    <cdr:to>
      <cdr:x>0.66004</cdr:x>
      <cdr:y>0.36081</cdr:y>
    </cdr:to>
    <cdr:sp macro="" textlink="">
      <cdr:nvSpPr>
        <cdr:cNvPr id="6" name="Rounded Rectangular Callout 5">
          <a:extLst xmlns:a="http://schemas.openxmlformats.org/drawingml/2006/main">
            <a:ext uri="{FF2B5EF4-FFF2-40B4-BE49-F238E27FC236}">
              <a16:creationId xmlns:a16="http://schemas.microsoft.com/office/drawing/2014/main" id="{6027361F-735F-A397-9E1F-70B8FEF9C1A5}"/>
            </a:ext>
          </a:extLst>
        </cdr:cNvPr>
        <cdr:cNvSpPr/>
      </cdr:nvSpPr>
      <cdr:spPr>
        <a:xfrm xmlns:a="http://schemas.openxmlformats.org/drawingml/2006/main">
          <a:off x="10375871" y="2120914"/>
          <a:ext cx="1854227" cy="685775"/>
        </a:xfrm>
        <a:prstGeom xmlns:a="http://schemas.openxmlformats.org/drawingml/2006/main" prst="wedgeRoundRectCallout">
          <a:avLst>
            <a:gd name="adj1" fmla="val -111263"/>
            <a:gd name="adj2" fmla="val 337374"/>
            <a:gd name="adj3" fmla="val 16667"/>
          </a:avLst>
        </a:prstGeom>
        <a:solidFill xmlns:a="http://schemas.openxmlformats.org/drawingml/2006/main">
          <a:srgbClr val="92D050"/>
        </a:solidFill>
        <a:ln xmlns:a="http://schemas.openxmlformats.org/drawingml/2006/main">
          <a:solidFill>
            <a:schemeClr val="accent6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/>
            <a:t>Spring Trendline </a:t>
          </a:r>
        </a:p>
        <a:p xmlns:a="http://schemas.openxmlformats.org/drawingml/2006/main">
          <a:r>
            <a:rPr lang="en-US" sz="1600"/>
            <a:t>(slightly rising?)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0.33174</cdr:x>
      <cdr:y>0.2751</cdr:y>
    </cdr:from>
    <cdr:to>
      <cdr:x>0.43181</cdr:x>
      <cdr:y>0.36326</cdr:y>
    </cdr:to>
    <cdr:sp macro="" textlink="">
      <cdr:nvSpPr>
        <cdr:cNvPr id="3" name="Rounded Rectangular Callout 2">
          <a:extLst xmlns:a="http://schemas.openxmlformats.org/drawingml/2006/main">
            <a:ext uri="{FF2B5EF4-FFF2-40B4-BE49-F238E27FC236}">
              <a16:creationId xmlns:a16="http://schemas.microsoft.com/office/drawing/2014/main" id="{3045B9C6-301F-10C7-1EFA-5B6DE158A665}"/>
            </a:ext>
          </a:extLst>
        </cdr:cNvPr>
        <cdr:cNvSpPr/>
      </cdr:nvSpPr>
      <cdr:spPr>
        <a:xfrm xmlns:a="http://schemas.openxmlformats.org/drawingml/2006/main">
          <a:off x="6146840" y="2139972"/>
          <a:ext cx="1854227" cy="685775"/>
        </a:xfrm>
        <a:prstGeom xmlns:a="http://schemas.openxmlformats.org/drawingml/2006/main" prst="wedgeRoundRectCallout">
          <a:avLst>
            <a:gd name="adj1" fmla="val -64688"/>
            <a:gd name="adj2" fmla="val 200338"/>
            <a:gd name="adj3" fmla="val 16667"/>
          </a:avLst>
        </a:prstGeom>
        <a:solidFill xmlns:a="http://schemas.openxmlformats.org/drawingml/2006/main">
          <a:schemeClr val="accent6"/>
        </a:solidFill>
        <a:ln xmlns:a="http://schemas.openxmlformats.org/drawingml/2006/main">
          <a:solidFill>
            <a:schemeClr val="accent6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600"/>
            <a:t>Autumn Trendline </a:t>
          </a:r>
        </a:p>
        <a:p xmlns:a="http://schemas.openxmlformats.org/drawingml/2006/main">
          <a:r>
            <a:rPr lang="en-US" sz="1600"/>
            <a:t>(slightly rising?)</a:t>
          </a:r>
        </a:p>
      </cdr:txBody>
    </cdr:sp>
  </cdr:relSizeAnchor>
  <cdr:relSizeAnchor xmlns:cdr="http://schemas.openxmlformats.org/drawingml/2006/chartDrawing">
    <cdr:from>
      <cdr:x>0.45374</cdr:x>
      <cdr:y>0.27347</cdr:y>
    </cdr:from>
    <cdr:to>
      <cdr:x>0.54626</cdr:x>
      <cdr:y>0.3649</cdr:y>
    </cdr:to>
    <cdr:sp macro="" textlink="">
      <cdr:nvSpPr>
        <cdr:cNvPr id="4" name="Rounded Rectangular Callout 3">
          <a:extLst xmlns:a="http://schemas.openxmlformats.org/drawingml/2006/main">
            <a:ext uri="{FF2B5EF4-FFF2-40B4-BE49-F238E27FC236}">
              <a16:creationId xmlns:a16="http://schemas.microsoft.com/office/drawing/2014/main" id="{6027361F-735F-A397-9E1F-70B8FEF9C1A5}"/>
            </a:ext>
          </a:extLst>
        </cdr:cNvPr>
        <cdr:cNvSpPr/>
      </cdr:nvSpPr>
      <cdr:spPr>
        <a:xfrm xmlns:a="http://schemas.openxmlformats.org/drawingml/2006/main">
          <a:off x="8407489" y="2127236"/>
          <a:ext cx="1714330" cy="711211"/>
        </a:xfrm>
        <a:prstGeom xmlns:a="http://schemas.openxmlformats.org/drawingml/2006/main" prst="wedgeRoundRectCallout">
          <a:avLst>
            <a:gd name="adj1" fmla="val -81150"/>
            <a:gd name="adj2" fmla="val 237959"/>
            <a:gd name="adj3" fmla="val 16667"/>
          </a:avLst>
        </a:prstGeom>
        <a:solidFill xmlns:a="http://schemas.openxmlformats.org/drawingml/2006/main">
          <a:schemeClr val="accent1">
            <a:lumMod val="75000"/>
          </a:schemeClr>
        </a:solidFill>
        <a:ln xmlns:a="http://schemas.openxmlformats.org/drawingml/2006/main">
          <a:solidFill>
            <a:schemeClr val="accent6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/>
            <a:t>Winter Trendline</a:t>
          </a:r>
        </a:p>
        <a:p xmlns:a="http://schemas.openxmlformats.org/drawingml/2006/main">
          <a:r>
            <a:rPr lang="en-US" sz="1600"/>
            <a:t>(rising)</a:t>
          </a:r>
        </a:p>
      </cdr:txBody>
    </cdr:sp>
  </cdr:relSizeAnchor>
  <cdr:relSizeAnchor xmlns:cdr="http://schemas.openxmlformats.org/drawingml/2006/chartDrawing">
    <cdr:from>
      <cdr:x>0.67512</cdr:x>
      <cdr:y>0.27102</cdr:y>
    </cdr:from>
    <cdr:to>
      <cdr:x>0.77519</cdr:x>
      <cdr:y>0.35918</cdr:y>
    </cdr:to>
    <cdr:sp macro="" textlink="">
      <cdr:nvSpPr>
        <cdr:cNvPr id="5" name="Rounded Rectangular Callout 4">
          <a:extLst xmlns:a="http://schemas.openxmlformats.org/drawingml/2006/main">
            <a:ext uri="{FF2B5EF4-FFF2-40B4-BE49-F238E27FC236}">
              <a16:creationId xmlns:a16="http://schemas.microsoft.com/office/drawing/2014/main" id="{6027361F-735F-A397-9E1F-70B8FEF9C1A5}"/>
            </a:ext>
          </a:extLst>
        </cdr:cNvPr>
        <cdr:cNvSpPr/>
      </cdr:nvSpPr>
      <cdr:spPr>
        <a:xfrm xmlns:a="http://schemas.openxmlformats.org/drawingml/2006/main">
          <a:off x="12509420" y="2108194"/>
          <a:ext cx="1854227" cy="685774"/>
        </a:xfrm>
        <a:prstGeom xmlns:a="http://schemas.openxmlformats.org/drawingml/2006/main" prst="wedgeRoundRectCallout">
          <a:avLst>
            <a:gd name="adj1" fmla="val -103729"/>
            <a:gd name="adj2" fmla="val 300338"/>
            <a:gd name="adj3" fmla="val 16667"/>
          </a:avLst>
        </a:prstGeom>
        <a:solidFill xmlns:a="http://schemas.openxmlformats.org/drawingml/2006/main">
          <a:schemeClr val="accent2">
            <a:lumMod val="60000"/>
            <a:lumOff val="40000"/>
          </a:schemeClr>
        </a:solidFill>
        <a:ln xmlns:a="http://schemas.openxmlformats.org/drawingml/2006/main">
          <a:solidFill>
            <a:schemeClr val="accent6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/>
            <a:t>Summer Trendline </a:t>
          </a:r>
        </a:p>
        <a:p xmlns:a="http://schemas.openxmlformats.org/drawingml/2006/main">
          <a:r>
            <a:rPr lang="en-US" sz="1600"/>
            <a:t>(falling)</a:t>
          </a:r>
        </a:p>
      </cdr:txBody>
    </cdr:sp>
  </cdr:relSizeAnchor>
  <cdr:relSizeAnchor xmlns:cdr="http://schemas.openxmlformats.org/drawingml/2006/chartDrawing">
    <cdr:from>
      <cdr:x>0.55997</cdr:x>
      <cdr:y>0.27265</cdr:y>
    </cdr:from>
    <cdr:to>
      <cdr:x>0.66004</cdr:x>
      <cdr:y>0.36081</cdr:y>
    </cdr:to>
    <cdr:sp macro="" textlink="">
      <cdr:nvSpPr>
        <cdr:cNvPr id="6" name="Rounded Rectangular Callout 5">
          <a:extLst xmlns:a="http://schemas.openxmlformats.org/drawingml/2006/main">
            <a:ext uri="{FF2B5EF4-FFF2-40B4-BE49-F238E27FC236}">
              <a16:creationId xmlns:a16="http://schemas.microsoft.com/office/drawing/2014/main" id="{6027361F-735F-A397-9E1F-70B8FEF9C1A5}"/>
            </a:ext>
          </a:extLst>
        </cdr:cNvPr>
        <cdr:cNvSpPr/>
      </cdr:nvSpPr>
      <cdr:spPr>
        <a:xfrm xmlns:a="http://schemas.openxmlformats.org/drawingml/2006/main">
          <a:off x="10375871" y="2120914"/>
          <a:ext cx="1854227" cy="685775"/>
        </a:xfrm>
        <a:prstGeom xmlns:a="http://schemas.openxmlformats.org/drawingml/2006/main" prst="wedgeRoundRectCallout">
          <a:avLst>
            <a:gd name="adj1" fmla="val -111263"/>
            <a:gd name="adj2" fmla="val 337374"/>
            <a:gd name="adj3" fmla="val 16667"/>
          </a:avLst>
        </a:prstGeom>
        <a:solidFill xmlns:a="http://schemas.openxmlformats.org/drawingml/2006/main">
          <a:srgbClr val="92D050"/>
        </a:solidFill>
        <a:ln xmlns:a="http://schemas.openxmlformats.org/drawingml/2006/main">
          <a:solidFill>
            <a:schemeClr val="accent6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/>
            <a:t>Spring Trendline </a:t>
          </a:r>
        </a:p>
        <a:p xmlns:a="http://schemas.openxmlformats.org/drawingml/2006/main">
          <a:r>
            <a:rPr lang="en-US" sz="1600"/>
            <a:t>(slightly rising?)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04227" cy="561680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0.0114</cdr:x>
      <cdr:y>0.00344</cdr:y>
    </cdr:from>
    <cdr:to>
      <cdr:x>1</cdr:x>
      <cdr:y>0.10385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04988" y="19338"/>
          <a:ext cx="9104509" cy="56462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91440" tIns="45720" rIns="91440" bIns="45720">
          <a:no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 xmlns:a="http://schemas.openxmlformats.org/drawingml/2006/main"/>
        <a:p xmlns:a="http://schemas.openxmlformats.org/drawingml/2006/main">
          <a:pPr algn="ctr"/>
          <a:r>
            <a:rPr lang="en-GB" sz="3600" b="1" cap="all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34 </a:t>
          </a:r>
          <a:r>
            <a:rPr lang="en-GB" sz="3600" b="1" cap="all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years chalfonts</a:t>
          </a:r>
          <a:r>
            <a:rPr lang="en-GB" sz="3600" b="1" cap="all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rainfall</a:t>
          </a:r>
          <a:endParaRPr lang="en-GB" sz="3600" b="1" cap="all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04086" cy="561258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0.0114</cdr:x>
      <cdr:y>0</cdr:y>
    </cdr:from>
    <cdr:to>
      <cdr:x>1</cdr:x>
      <cdr:y>0.23728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04988" y="0"/>
          <a:ext cx="9104509" cy="133426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91440" tIns="45720" rIns="91440" bIns="45720">
          <a:no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 xmlns:a="http://schemas.openxmlformats.org/drawingml/2006/main"/>
        <a:p xmlns:a="http://schemas.openxmlformats.org/drawingml/2006/main">
          <a:pPr algn="ctr"/>
          <a:r>
            <a:rPr lang="en-GB" sz="3600" b="1" cap="all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chalfonts</a:t>
          </a:r>
          <a:r>
            <a:rPr lang="en-GB" sz="3600" b="1" cap="all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rainfall ROLLING AVERAGES</a:t>
          </a:r>
        </a:p>
        <a:p xmlns:a="http://schemas.openxmlformats.org/drawingml/2006/main">
          <a:pPr algn="ctr"/>
          <a:endParaRPr lang="en-GB" sz="3600" b="1" cap="all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184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0.0114</cdr:x>
      <cdr:y>0.00628</cdr:y>
    </cdr:from>
    <cdr:to>
      <cdr:x>1</cdr:x>
      <cdr:y>0.10669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05100" y="35278"/>
          <a:ext cx="9114159" cy="56444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91440" tIns="45720" rIns="91440" bIns="45720">
          <a:no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 xmlns:a="http://schemas.openxmlformats.org/drawingml/2006/main"/>
        <a:p xmlns:a="http://schemas.openxmlformats.org/drawingml/2006/main">
          <a:pPr algn="ctr"/>
          <a:r>
            <a:rPr lang="en-GB" sz="3600" b="1" cap="all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33 </a:t>
          </a:r>
          <a:r>
            <a:rPr lang="en-GB" sz="3600" b="1" cap="all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years chalfonts</a:t>
          </a:r>
          <a:r>
            <a:rPr lang="en-GB" sz="3600" b="1" cap="all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rainfall</a:t>
          </a:r>
          <a:endParaRPr lang="en-GB" sz="3600" b="1" cap="all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07500" cy="561258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0.0114</cdr:x>
      <cdr:y>0.00628</cdr:y>
    </cdr:from>
    <cdr:to>
      <cdr:x>1</cdr:x>
      <cdr:y>0.10669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05100" y="35278"/>
          <a:ext cx="9114159" cy="56444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91440" tIns="45720" rIns="91440" bIns="45720">
          <a:no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 xmlns:a="http://schemas.openxmlformats.org/drawingml/2006/main"/>
        <a:p xmlns:a="http://schemas.openxmlformats.org/drawingml/2006/main">
          <a:pPr algn="ctr"/>
          <a:r>
            <a:rPr lang="en-GB" sz="3600" b="1" cap="all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chalfonts</a:t>
          </a:r>
          <a:r>
            <a:rPr lang="en-GB" sz="3600" b="1" cap="all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rainfall</a:t>
          </a:r>
          <a:endParaRPr lang="en-GB" sz="3600" b="1" cap="all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07500" cy="561258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0.00717</cdr:x>
      <cdr:y>0</cdr:y>
    </cdr:from>
    <cdr:to>
      <cdr:x>0.99577</cdr:x>
      <cdr:y>0.10041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66014" y="0"/>
          <a:ext cx="9096128" cy="56343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91440" tIns="45720" rIns="91440" bIns="45720">
          <a:no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 xmlns:a="http://schemas.openxmlformats.org/drawingml/2006/main"/>
        <a:p xmlns:a="http://schemas.openxmlformats.org/drawingml/2006/main">
          <a:pPr algn="ctr"/>
          <a:r>
            <a:rPr lang="en-GB" sz="3600" b="1" cap="all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chalfonts</a:t>
          </a:r>
          <a:r>
            <a:rPr lang="en-GB" sz="3600" b="1" cap="all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rainfall</a:t>
          </a:r>
          <a:endParaRPr lang="en-GB" sz="3600" b="1" cap="all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07500" cy="561258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0.0114</cdr:x>
      <cdr:y>0.00628</cdr:y>
    </cdr:from>
    <cdr:to>
      <cdr:x>1</cdr:x>
      <cdr:y>0.10669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05100" y="35278"/>
          <a:ext cx="9114159" cy="56444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91440" tIns="45720" rIns="91440" bIns="45720">
          <a:no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 xmlns:a="http://schemas.openxmlformats.org/drawingml/2006/main"/>
        <a:p xmlns:a="http://schemas.openxmlformats.org/drawingml/2006/main">
          <a:pPr algn="ctr"/>
          <a:r>
            <a:rPr lang="en-GB" sz="3600" b="1" cap="all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chalfonts</a:t>
          </a:r>
          <a:r>
            <a:rPr lang="en-GB" sz="3600" b="1" cap="all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rainfall</a:t>
          </a:r>
          <a:endParaRPr lang="en-GB" sz="3600" b="1" cap="all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07500" cy="561258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0.0114</cdr:x>
      <cdr:y>0.00628</cdr:y>
    </cdr:from>
    <cdr:to>
      <cdr:x>1</cdr:x>
      <cdr:y>0.10669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05100" y="35278"/>
          <a:ext cx="9114159" cy="56444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91440" tIns="45720" rIns="91440" bIns="45720">
          <a:no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 xmlns:a="http://schemas.openxmlformats.org/drawingml/2006/main"/>
        <a:p xmlns:a="http://schemas.openxmlformats.org/drawingml/2006/main">
          <a:pPr algn="ctr"/>
          <a:r>
            <a:rPr lang="en-GB" sz="3600" b="1" cap="all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9 </a:t>
          </a:r>
          <a:r>
            <a:rPr lang="en-GB" sz="3600" b="1" cap="all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years chalfonts</a:t>
          </a:r>
          <a:r>
            <a:rPr lang="en-GB" sz="3600" b="1" cap="all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rainfall</a:t>
          </a:r>
          <a:endParaRPr lang="en-GB" sz="3600" b="1" cap="all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bob.older/Documents/2.%20OTHER/Misbourne/Misbourne%20Measurements/ChilternsEastColne%20Rainfall%201891to2026.xlsx" TargetMode="External"/><Relationship Id="rId1" Type="http://schemas.openxmlformats.org/officeDocument/2006/relationships/externalLinkPath" Target="ChilternsEastColne%20Rainfall%201891to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bob.older/Documents/2.%20OTHER/Misbourne/Misbourne%20Measurements/250201%20Observations.xlsx" TargetMode="External"/><Relationship Id="rId1" Type="http://schemas.openxmlformats.org/officeDocument/2006/relationships/externalLinkPath" Target="250201%20Observations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esktop/241101%20Observations.xlsx" TargetMode="External"/><Relationship Id="rId2" Type="http://schemas.openxmlformats.org/officeDocument/2006/relationships/externalLinkPath" Target="/Users/bob.older/Desktop/241101%20Observations.xlsx" TargetMode="External"/><Relationship Id="rId1" Type="http://schemas.openxmlformats.org/officeDocument/2006/relationships/externalLinkPath" Target="/Users/bob.older/Desktop/241101%20Observa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1 (2)"/>
      <sheetName val="Chart1"/>
      <sheetName val="Chart2"/>
      <sheetName val="Rainfall"/>
      <sheetName val="Licence"/>
    </sheetNames>
    <sheetDataSet>
      <sheetData sheetId="0" refreshError="1"/>
      <sheetData sheetId="1" refreshError="1"/>
      <sheetData sheetId="2" refreshError="1"/>
      <sheetData sheetId="3">
        <row r="1462">
          <cell r="D1462">
            <v>112</v>
          </cell>
        </row>
        <row r="1463">
          <cell r="D1463">
            <v>112.2</v>
          </cell>
        </row>
        <row r="1464">
          <cell r="D1464">
            <v>71.099999999999994</v>
          </cell>
        </row>
        <row r="1465">
          <cell r="D1465">
            <v>130.1</v>
          </cell>
        </row>
        <row r="1466">
          <cell r="D1466">
            <v>52.7</v>
          </cell>
        </row>
        <row r="1467">
          <cell r="D1467">
            <v>90.3</v>
          </cell>
        </row>
        <row r="1468">
          <cell r="D1468">
            <v>6.3</v>
          </cell>
        </row>
        <row r="1469">
          <cell r="D1469">
            <v>21.6</v>
          </cell>
        </row>
        <row r="1470">
          <cell r="D1470">
            <v>97.4</v>
          </cell>
        </row>
        <row r="1471">
          <cell r="D1471">
            <v>44.3</v>
          </cell>
        </row>
        <row r="1472">
          <cell r="D1472">
            <v>72.400000000000006</v>
          </cell>
        </row>
        <row r="1473">
          <cell r="D1473">
            <v>56.5</v>
          </cell>
        </row>
        <row r="1474">
          <cell r="D1474">
            <v>37.4</v>
          </cell>
        </row>
        <row r="1475">
          <cell r="D1475">
            <v>117.8</v>
          </cell>
        </row>
        <row r="1476">
          <cell r="D1476">
            <v>123</v>
          </cell>
        </row>
        <row r="1477">
          <cell r="D1477">
            <v>55.9</v>
          </cell>
        </row>
        <row r="1478">
          <cell r="D1478">
            <v>113.2</v>
          </cell>
        </row>
        <row r="1479">
          <cell r="D1479">
            <v>100</v>
          </cell>
        </row>
        <row r="1480">
          <cell r="D1480">
            <v>58.1</v>
          </cell>
        </row>
        <row r="1481">
          <cell r="D1481">
            <v>51.2</v>
          </cell>
        </row>
        <row r="1482">
          <cell r="D1482">
            <v>62.8</v>
          </cell>
        </row>
        <row r="1483">
          <cell r="D1483">
            <v>76.5</v>
          </cell>
        </row>
        <row r="1484">
          <cell r="D1484">
            <v>26.6</v>
          </cell>
        </row>
        <row r="1485">
          <cell r="D1485">
            <v>27.8</v>
          </cell>
        </row>
        <row r="1486">
          <cell r="D1486">
            <v>48.6</v>
          </cell>
        </row>
        <row r="1487">
          <cell r="D1487">
            <v>67.400000000000006</v>
          </cell>
        </row>
        <row r="1488">
          <cell r="D1488">
            <v>90.6</v>
          </cell>
        </row>
        <row r="1489">
          <cell r="D1489">
            <v>49.1</v>
          </cell>
        </row>
        <row r="1490">
          <cell r="D1490">
            <v>93</v>
          </cell>
        </row>
        <row r="1491">
          <cell r="D1491">
            <v>143.19999999999999</v>
          </cell>
        </row>
        <row r="1492">
          <cell r="D1492">
            <v>87.1</v>
          </cell>
        </row>
        <row r="1493">
          <cell r="D1493">
            <v>58.4</v>
          </cell>
        </row>
        <row r="1494">
          <cell r="D1494">
            <v>15</v>
          </cell>
        </row>
        <row r="1495">
          <cell r="D1495">
            <v>28.8</v>
          </cell>
        </row>
        <row r="1496">
          <cell r="D1496">
            <v>23.5</v>
          </cell>
        </row>
        <row r="1497">
          <cell r="D1497">
            <v>21.7</v>
          </cell>
        </row>
        <row r="1498">
          <cell r="D1498">
            <v>1.5</v>
          </cell>
        </row>
        <row r="1499">
          <cell r="D1499">
            <v>113</v>
          </cell>
        </row>
        <row r="1500">
          <cell r="D1500">
            <v>31.3</v>
          </cell>
        </row>
        <row r="1501">
          <cell r="D1501">
            <v>55.5</v>
          </cell>
        </row>
        <row r="1502">
          <cell r="D1502">
            <v>93.1</v>
          </cell>
        </row>
        <row r="1503">
          <cell r="D1503">
            <v>61</v>
          </cell>
        </row>
        <row r="1504">
          <cell r="D1504">
            <v>70.5</v>
          </cell>
        </row>
        <row r="1505">
          <cell r="D1505">
            <v>33.299999999999997</v>
          </cell>
        </row>
        <row r="1506">
          <cell r="D1506">
            <v>30.2</v>
          </cell>
        </row>
        <row r="1507">
          <cell r="D1507">
            <v>32.5</v>
          </cell>
        </row>
        <row r="1508">
          <cell r="D1508">
            <v>12</v>
          </cell>
        </row>
        <row r="1509">
          <cell r="D1509">
            <v>41.1</v>
          </cell>
        </row>
        <row r="1510">
          <cell r="D1510">
            <v>72</v>
          </cell>
        </row>
        <row r="1511">
          <cell r="D1511">
            <v>14.7</v>
          </cell>
        </row>
        <row r="1512">
          <cell r="D1512">
            <v>48</v>
          </cell>
        </row>
        <row r="1513">
          <cell r="D1513">
            <v>109</v>
          </cell>
        </row>
        <row r="1514">
          <cell r="D1514">
            <v>26.4</v>
          </cell>
        </row>
        <row r="1515">
          <cell r="D1515">
            <v>13.2</v>
          </cell>
        </row>
        <row r="1516">
          <cell r="D1516">
            <v>84.4</v>
          </cell>
        </row>
        <row r="1517">
          <cell r="D1517">
            <v>11.3</v>
          </cell>
        </row>
        <row r="1518">
          <cell r="D1518">
            <v>12.8</v>
          </cell>
        </row>
        <row r="1519">
          <cell r="D1519">
            <v>45.8</v>
          </cell>
        </row>
        <row r="1520">
          <cell r="D1520">
            <v>121.9</v>
          </cell>
        </row>
        <row r="1521">
          <cell r="D1521">
            <v>41.7</v>
          </cell>
        </row>
        <row r="1522">
          <cell r="D1522">
            <v>60.7</v>
          </cell>
        </row>
        <row r="1523">
          <cell r="D1523">
            <v>11.9</v>
          </cell>
        </row>
        <row r="1524">
          <cell r="D1524">
            <v>60.3</v>
          </cell>
        </row>
        <row r="1525">
          <cell r="D1525">
            <v>74.900000000000006</v>
          </cell>
        </row>
        <row r="1526">
          <cell r="D1526">
            <v>66</v>
          </cell>
        </row>
        <row r="1527">
          <cell r="D1527">
            <v>79.900000000000006</v>
          </cell>
        </row>
        <row r="1528">
          <cell r="D1528">
            <v>8.9</v>
          </cell>
        </row>
        <row r="1529">
          <cell r="D1529">
            <v>68.900000000000006</v>
          </cell>
        </row>
        <row r="1530">
          <cell r="D1530">
            <v>129.69999999999999</v>
          </cell>
        </row>
        <row r="1531">
          <cell r="D1531">
            <v>33.4</v>
          </cell>
        </row>
        <row r="1532">
          <cell r="D1532">
            <v>108.8</v>
          </cell>
        </row>
        <row r="1533">
          <cell r="D1533">
            <v>38.4</v>
          </cell>
        </row>
        <row r="1534">
          <cell r="D1534">
            <v>24.8</v>
          </cell>
        </row>
        <row r="1535">
          <cell r="D1535">
            <v>124.1</v>
          </cell>
        </row>
        <row r="1536">
          <cell r="D1536">
            <v>120.3</v>
          </cell>
        </row>
        <row r="1537">
          <cell r="D1537">
            <v>78</v>
          </cell>
        </row>
        <row r="1538">
          <cell r="D1538">
            <v>73.7</v>
          </cell>
        </row>
        <row r="1539">
          <cell r="D1539">
            <v>110.5</v>
          </cell>
        </row>
        <row r="1540">
          <cell r="D1540">
            <v>27.9</v>
          </cell>
        </row>
        <row r="1541">
          <cell r="D1541">
            <v>35.700000000000003</v>
          </cell>
        </row>
        <row r="1542">
          <cell r="D1542">
            <v>51.1</v>
          </cell>
        </row>
        <row r="1543">
          <cell r="D1543">
            <v>33.6</v>
          </cell>
        </row>
        <row r="1544">
          <cell r="D1544">
            <v>91.9</v>
          </cell>
        </row>
        <row r="1545">
          <cell r="D1545">
            <v>19.8</v>
          </cell>
        </row>
        <row r="1546">
          <cell r="D1546">
            <v>102.1</v>
          </cell>
        </row>
        <row r="1547">
          <cell r="D1547">
            <v>93.1</v>
          </cell>
        </row>
        <row r="1548">
          <cell r="D1548">
            <v>53</v>
          </cell>
        </row>
        <row r="1549">
          <cell r="D1549">
            <v>39.4</v>
          </cell>
        </row>
        <row r="1550">
          <cell r="D1550">
            <v>98.1</v>
          </cell>
        </row>
        <row r="1551">
          <cell r="D1551">
            <v>26.2</v>
          </cell>
        </row>
        <row r="1552">
          <cell r="D1552">
            <v>77.900000000000006</v>
          </cell>
        </row>
        <row r="1553">
          <cell r="D1553">
            <v>17.7</v>
          </cell>
        </row>
        <row r="1554">
          <cell r="D1554">
            <v>141.1</v>
          </cell>
        </row>
        <row r="1555">
          <cell r="D1555">
            <v>95.3</v>
          </cell>
        </row>
        <row r="1556">
          <cell r="D1556">
            <v>19.899999999999999</v>
          </cell>
        </row>
        <row r="1557">
          <cell r="D1557">
            <v>58.3</v>
          </cell>
        </row>
        <row r="1558">
          <cell r="D1558">
            <v>42.6</v>
          </cell>
        </row>
        <row r="1559">
          <cell r="D1559">
            <v>90.6</v>
          </cell>
        </row>
        <row r="1560">
          <cell r="D1560">
            <v>170.4</v>
          </cell>
        </row>
        <row r="1561">
          <cell r="D1561">
            <v>139.30000000000001</v>
          </cell>
        </row>
        <row r="1562">
          <cell r="D1562">
            <v>113.1</v>
          </cell>
        </row>
        <row r="1563">
          <cell r="D1563">
            <v>81.400000000000006</v>
          </cell>
        </row>
        <row r="1564">
          <cell r="D1564">
            <v>104</v>
          </cell>
        </row>
        <row r="1565">
          <cell r="D1565">
            <v>106.9</v>
          </cell>
        </row>
        <row r="1566">
          <cell r="D1566">
            <v>90.6</v>
          </cell>
        </row>
        <row r="1567">
          <cell r="D1567">
            <v>58.8</v>
          </cell>
        </row>
        <row r="1568">
          <cell r="D1568">
            <v>37.799999999999997</v>
          </cell>
        </row>
        <row r="1569">
          <cell r="D1569">
            <v>53.9</v>
          </cell>
        </row>
        <row r="1570">
          <cell r="D1570">
            <v>97.5</v>
          </cell>
        </row>
        <row r="1571">
          <cell r="D1571">
            <v>70.900000000000006</v>
          </cell>
        </row>
        <row r="1572">
          <cell r="D1572">
            <v>119.9</v>
          </cell>
        </row>
        <row r="1573">
          <cell r="D1573">
            <v>49.1</v>
          </cell>
        </row>
        <row r="1574">
          <cell r="D1574">
            <v>26.3</v>
          </cell>
        </row>
        <row r="1575">
          <cell r="D1575">
            <v>74.7</v>
          </cell>
        </row>
        <row r="1576">
          <cell r="D1576">
            <v>88.7</v>
          </cell>
        </row>
        <row r="1577">
          <cell r="D1577">
            <v>49.2</v>
          </cell>
        </row>
        <row r="1578">
          <cell r="D1578">
            <v>51.3</v>
          </cell>
        </row>
        <row r="1579">
          <cell r="D1579">
            <v>82.2</v>
          </cell>
        </row>
        <row r="1580">
          <cell r="D1580">
            <v>39.799999999999997</v>
          </cell>
        </row>
        <row r="1581">
          <cell r="D1581">
            <v>81.599999999999994</v>
          </cell>
        </row>
        <row r="1582">
          <cell r="D1582">
            <v>48</v>
          </cell>
        </row>
        <row r="1583">
          <cell r="D1583">
            <v>22.4</v>
          </cell>
        </row>
        <row r="1584">
          <cell r="D1584">
            <v>92.3</v>
          </cell>
        </row>
        <row r="1585">
          <cell r="D1585">
            <v>156.30000000000001</v>
          </cell>
        </row>
        <row r="1586">
          <cell r="D1586">
            <v>122</v>
          </cell>
        </row>
        <row r="1587">
          <cell r="D1587">
            <v>87.8</v>
          </cell>
        </row>
        <row r="1588">
          <cell r="D1588">
            <v>23.7</v>
          </cell>
        </row>
        <row r="1589">
          <cell r="D1589">
            <v>22.5</v>
          </cell>
        </row>
        <row r="1590">
          <cell r="D1590">
            <v>33.799999999999997</v>
          </cell>
        </row>
        <row r="1591">
          <cell r="D1591">
            <v>49</v>
          </cell>
        </row>
        <row r="1592">
          <cell r="D1592">
            <v>48.2</v>
          </cell>
        </row>
        <row r="1593">
          <cell r="D1593">
            <v>39.799999999999997</v>
          </cell>
        </row>
        <row r="1594">
          <cell r="D1594">
            <v>5.0999999999999996</v>
          </cell>
        </row>
        <row r="1595">
          <cell r="D1595">
            <v>16.100000000000001</v>
          </cell>
        </row>
        <row r="1596">
          <cell r="D1596">
            <v>39.299999999999997</v>
          </cell>
        </row>
        <row r="1597">
          <cell r="D1597">
            <v>129.5</v>
          </cell>
        </row>
        <row r="1598">
          <cell r="D1598">
            <v>76.7</v>
          </cell>
        </row>
        <row r="1599">
          <cell r="D1599">
            <v>91.2</v>
          </cell>
        </row>
        <row r="1600">
          <cell r="D1600">
            <v>29.9</v>
          </cell>
        </row>
        <row r="1601">
          <cell r="D1601">
            <v>44</v>
          </cell>
        </row>
        <row r="1602">
          <cell r="D1602">
            <v>79.8</v>
          </cell>
        </row>
        <row r="1603">
          <cell r="D1603">
            <v>52.1</v>
          </cell>
        </row>
        <row r="1604">
          <cell r="D1604">
            <v>27.8</v>
          </cell>
        </row>
        <row r="1605">
          <cell r="D1605">
            <v>45.2</v>
          </cell>
        </row>
        <row r="1606">
          <cell r="D1606">
            <v>106.3</v>
          </cell>
        </row>
        <row r="1607">
          <cell r="D1607">
            <v>22.9</v>
          </cell>
        </row>
        <row r="1608">
          <cell r="D1608">
            <v>123.3</v>
          </cell>
        </row>
        <row r="1609">
          <cell r="D1609">
            <v>55.8</v>
          </cell>
        </row>
        <row r="1610">
          <cell r="D1610">
            <v>44.8</v>
          </cell>
        </row>
        <row r="1611">
          <cell r="D1611">
            <v>30</v>
          </cell>
        </row>
        <row r="1612">
          <cell r="D1612">
            <v>31.5</v>
          </cell>
        </row>
        <row r="1613">
          <cell r="D1613">
            <v>45.9</v>
          </cell>
        </row>
        <row r="1614">
          <cell r="D1614">
            <v>59.3</v>
          </cell>
        </row>
        <row r="1615">
          <cell r="D1615">
            <v>31.3</v>
          </cell>
        </row>
        <row r="1616">
          <cell r="D1616">
            <v>50.2</v>
          </cell>
        </row>
        <row r="1617">
          <cell r="D1617">
            <v>41.5</v>
          </cell>
        </row>
        <row r="1618">
          <cell r="D1618">
            <v>51.6</v>
          </cell>
        </row>
        <row r="1619">
          <cell r="D1619">
            <v>54.6</v>
          </cell>
        </row>
        <row r="1620">
          <cell r="D1620">
            <v>79.5</v>
          </cell>
        </row>
        <row r="1621">
          <cell r="D1621">
            <v>49.3</v>
          </cell>
        </row>
        <row r="1622">
          <cell r="D1622">
            <v>54.7</v>
          </cell>
        </row>
        <row r="1623">
          <cell r="D1623">
            <v>23.9</v>
          </cell>
        </row>
        <row r="1624">
          <cell r="D1624">
            <v>41.8</v>
          </cell>
        </row>
        <row r="1625">
          <cell r="D1625">
            <v>54.1</v>
          </cell>
        </row>
        <row r="1626">
          <cell r="D1626">
            <v>42.3</v>
          </cell>
        </row>
        <row r="1627">
          <cell r="D1627">
            <v>84.2</v>
          </cell>
        </row>
        <row r="1628">
          <cell r="D1628">
            <v>11.3</v>
          </cell>
        </row>
        <row r="1629">
          <cell r="D1629">
            <v>37.9</v>
          </cell>
        </row>
        <row r="1630">
          <cell r="D1630">
            <v>81.900000000000006</v>
          </cell>
        </row>
        <row r="1631">
          <cell r="D1631">
            <v>66.2</v>
          </cell>
        </row>
        <row r="1632">
          <cell r="D1632">
            <v>100.3</v>
          </cell>
        </row>
        <row r="1633">
          <cell r="D1633">
            <v>109</v>
          </cell>
        </row>
        <row r="1634">
          <cell r="D1634">
            <v>87.8</v>
          </cell>
        </row>
        <row r="1635">
          <cell r="D1635">
            <v>84.2</v>
          </cell>
        </row>
        <row r="1636">
          <cell r="D1636">
            <v>98.1</v>
          </cell>
        </row>
        <row r="1637">
          <cell r="D1637">
            <v>48.7</v>
          </cell>
        </row>
        <row r="1638">
          <cell r="D1638">
            <v>1.6</v>
          </cell>
        </row>
        <row r="1639">
          <cell r="D1639">
            <v>135</v>
          </cell>
        </row>
        <row r="1640">
          <cell r="D1640">
            <v>79.2</v>
          </cell>
        </row>
        <row r="1641">
          <cell r="D1641">
            <v>86.6</v>
          </cell>
        </row>
        <row r="1642">
          <cell r="D1642">
            <v>56.4</v>
          </cell>
        </row>
        <row r="1643">
          <cell r="D1643">
            <v>25.9</v>
          </cell>
        </row>
        <row r="1644">
          <cell r="D1644">
            <v>51.9</v>
          </cell>
        </row>
        <row r="1645">
          <cell r="D1645">
            <v>80.900000000000006</v>
          </cell>
        </row>
        <row r="1646">
          <cell r="D1646">
            <v>68.8</v>
          </cell>
        </row>
        <row r="1647">
          <cell r="D1647">
            <v>100.4</v>
          </cell>
        </row>
        <row r="1648">
          <cell r="D1648">
            <v>19.7</v>
          </cell>
        </row>
        <row r="1649">
          <cell r="D1649">
            <v>89.2</v>
          </cell>
        </row>
        <row r="1650">
          <cell r="D1650">
            <v>50.6</v>
          </cell>
        </row>
        <row r="1651">
          <cell r="D1651">
            <v>84.1</v>
          </cell>
        </row>
        <row r="1652">
          <cell r="D1652">
            <v>40</v>
          </cell>
        </row>
        <row r="1653">
          <cell r="D1653">
            <v>83</v>
          </cell>
        </row>
        <row r="1654">
          <cell r="D1654">
            <v>94.4</v>
          </cell>
        </row>
        <row r="1655">
          <cell r="D1655">
            <v>61.4</v>
          </cell>
        </row>
        <row r="1656">
          <cell r="D1656">
            <v>63</v>
          </cell>
        </row>
        <row r="1657">
          <cell r="D1657">
            <v>83.5</v>
          </cell>
        </row>
        <row r="1658">
          <cell r="D1658">
            <v>41.3</v>
          </cell>
        </row>
        <row r="1659">
          <cell r="D1659">
            <v>67</v>
          </cell>
        </row>
        <row r="1660">
          <cell r="D1660">
            <v>70.599999999999994</v>
          </cell>
        </row>
        <row r="1661">
          <cell r="D1661">
            <v>30.9</v>
          </cell>
        </row>
        <row r="1662">
          <cell r="D1662">
            <v>39.5</v>
          </cell>
        </row>
        <row r="1663">
          <cell r="D1663">
            <v>27.9</v>
          </cell>
        </row>
        <row r="1664">
          <cell r="D1664">
            <v>65.099999999999994</v>
          </cell>
        </row>
        <row r="1665">
          <cell r="D1665">
            <v>82.9</v>
          </cell>
        </row>
        <row r="1666">
          <cell r="D1666">
            <v>50.5</v>
          </cell>
        </row>
        <row r="1667">
          <cell r="D1667">
            <v>15.1</v>
          </cell>
        </row>
        <row r="1668">
          <cell r="D1668">
            <v>43.9</v>
          </cell>
        </row>
        <row r="1669">
          <cell r="D1669">
            <v>155.80000000000001</v>
          </cell>
        </row>
        <row r="1670">
          <cell r="D1670">
            <v>103.5</v>
          </cell>
        </row>
        <row r="1671">
          <cell r="D1671">
            <v>54.1</v>
          </cell>
        </row>
        <row r="1672">
          <cell r="D1672">
            <v>82</v>
          </cell>
        </row>
        <row r="1673">
          <cell r="D1673">
            <v>42.8</v>
          </cell>
        </row>
        <row r="1674">
          <cell r="D1674">
            <v>17.399999999999999</v>
          </cell>
        </row>
        <row r="1675">
          <cell r="D1675">
            <v>39.4</v>
          </cell>
        </row>
        <row r="1676">
          <cell r="D1676">
            <v>23.6</v>
          </cell>
        </row>
        <row r="1677">
          <cell r="D1677">
            <v>27.3</v>
          </cell>
        </row>
        <row r="1678">
          <cell r="D1678">
            <v>130.19999999999999</v>
          </cell>
        </row>
        <row r="1679">
          <cell r="D1679">
            <v>52.6</v>
          </cell>
        </row>
        <row r="1680">
          <cell r="D1680">
            <v>73.400000000000006</v>
          </cell>
        </row>
        <row r="1681">
          <cell r="D1681">
            <v>50.7</v>
          </cell>
        </row>
        <row r="1682">
          <cell r="D1682">
            <v>35.799999999999997</v>
          </cell>
        </row>
        <row r="1683">
          <cell r="D1683">
            <v>82.9</v>
          </cell>
        </row>
        <row r="1684">
          <cell r="D1684">
            <v>53</v>
          </cell>
        </row>
        <row r="1685">
          <cell r="D1685">
            <v>10</v>
          </cell>
        </row>
        <row r="1686">
          <cell r="D1686">
            <v>8.4</v>
          </cell>
        </row>
        <row r="1687">
          <cell r="D1687">
            <v>30.9</v>
          </cell>
        </row>
        <row r="1688">
          <cell r="D1688">
            <v>82.3</v>
          </cell>
        </row>
        <row r="1689">
          <cell r="D1689">
            <v>50</v>
          </cell>
        </row>
        <row r="1690">
          <cell r="D1690">
            <v>80.7</v>
          </cell>
        </row>
        <row r="1691">
          <cell r="D1691">
            <v>42.1</v>
          </cell>
        </row>
        <row r="1692">
          <cell r="D1692">
            <v>21.6</v>
          </cell>
        </row>
        <row r="1693">
          <cell r="D1693">
            <v>33.5</v>
          </cell>
        </row>
        <row r="1694">
          <cell r="D1694">
            <v>74.2</v>
          </cell>
        </row>
        <row r="1695">
          <cell r="D1695">
            <v>44.2</v>
          </cell>
        </row>
        <row r="1696">
          <cell r="D1696">
            <v>23</v>
          </cell>
        </row>
        <row r="1697">
          <cell r="D1697">
            <v>24.8</v>
          </cell>
        </row>
        <row r="1698">
          <cell r="D1698">
            <v>139.5</v>
          </cell>
        </row>
        <row r="1699">
          <cell r="D1699">
            <v>40.1</v>
          </cell>
        </row>
        <row r="1700">
          <cell r="D1700">
            <v>146.30000000000001</v>
          </cell>
        </row>
        <row r="1701">
          <cell r="D1701">
            <v>102</v>
          </cell>
        </row>
        <row r="1702">
          <cell r="D1702">
            <v>41</v>
          </cell>
        </row>
        <row r="1703">
          <cell r="D1703">
            <v>42.5</v>
          </cell>
        </row>
        <row r="1704">
          <cell r="D1704">
            <v>110.7</v>
          </cell>
        </row>
        <row r="1705">
          <cell r="D1705">
            <v>96.1</v>
          </cell>
        </row>
        <row r="1706">
          <cell r="D1706">
            <v>117.6</v>
          </cell>
        </row>
        <row r="1707">
          <cell r="D1707">
            <v>58.8</v>
          </cell>
        </row>
        <row r="1708">
          <cell r="D1708">
            <v>43.2</v>
          </cell>
        </row>
        <row r="1709">
          <cell r="D1709">
            <v>67.2</v>
          </cell>
        </row>
        <row r="1710">
          <cell r="D1710">
            <v>32.6</v>
          </cell>
        </row>
        <row r="1711">
          <cell r="D1711">
            <v>58.1</v>
          </cell>
        </row>
        <row r="1712">
          <cell r="D1712">
            <v>26.9</v>
          </cell>
        </row>
        <row r="1713">
          <cell r="D1713">
            <v>46.5</v>
          </cell>
        </row>
        <row r="1714">
          <cell r="D1714">
            <v>50.2</v>
          </cell>
        </row>
        <row r="1715">
          <cell r="D1715">
            <v>50.3</v>
          </cell>
        </row>
        <row r="1716">
          <cell r="D1716">
            <v>103.3</v>
          </cell>
        </row>
        <row r="1717">
          <cell r="D1717">
            <v>58.1</v>
          </cell>
        </row>
        <row r="1718">
          <cell r="D1718">
            <v>113.7</v>
          </cell>
        </row>
        <row r="1719">
          <cell r="D1719">
            <v>170.5</v>
          </cell>
        </row>
        <row r="1720">
          <cell r="D1720">
            <v>120</v>
          </cell>
        </row>
        <row r="1721">
          <cell r="D1721">
            <v>28.8</v>
          </cell>
        </row>
        <row r="1722">
          <cell r="D1722">
            <v>35.4</v>
          </cell>
        </row>
        <row r="1723">
          <cell r="D1723">
            <v>88.7</v>
          </cell>
        </row>
        <row r="1724">
          <cell r="D1724">
            <v>30.7</v>
          </cell>
        </row>
        <row r="1725">
          <cell r="D1725">
            <v>37.200000000000003</v>
          </cell>
        </row>
        <row r="1726">
          <cell r="D1726">
            <v>84.8</v>
          </cell>
        </row>
        <row r="1727">
          <cell r="D1727">
            <v>17.100000000000001</v>
          </cell>
        </row>
        <row r="1728">
          <cell r="D1728">
            <v>87</v>
          </cell>
        </row>
        <row r="1729">
          <cell r="D1729">
            <v>100.8</v>
          </cell>
        </row>
        <row r="1730">
          <cell r="D1730">
            <v>54.8</v>
          </cell>
        </row>
        <row r="1731">
          <cell r="D1731">
            <v>74.900000000000006</v>
          </cell>
        </row>
        <row r="1732">
          <cell r="D1732">
            <v>56.7</v>
          </cell>
        </row>
        <row r="1733">
          <cell r="D1733">
            <v>25.8</v>
          </cell>
        </row>
        <row r="1734">
          <cell r="D1734">
            <v>27.8</v>
          </cell>
        </row>
        <row r="1735">
          <cell r="D1735">
            <v>57.4</v>
          </cell>
        </row>
        <row r="1736">
          <cell r="D1736">
            <v>24.9</v>
          </cell>
        </row>
        <row r="1737">
          <cell r="D1737">
            <v>86.5</v>
          </cell>
        </row>
        <row r="1738">
          <cell r="D1738">
            <v>75.3</v>
          </cell>
        </row>
        <row r="1739">
          <cell r="D1739">
            <v>49.7</v>
          </cell>
        </row>
        <row r="1740">
          <cell r="D1740">
            <v>57.4</v>
          </cell>
        </row>
        <row r="1741">
          <cell r="D1741">
            <v>82.3</v>
          </cell>
        </row>
        <row r="1742">
          <cell r="D1742">
            <v>71.599999999999994</v>
          </cell>
        </row>
        <row r="1743">
          <cell r="D1743">
            <v>95.9</v>
          </cell>
        </row>
        <row r="1744">
          <cell r="D1744">
            <v>43.9</v>
          </cell>
        </row>
        <row r="1745">
          <cell r="D1745">
            <v>77.8</v>
          </cell>
        </row>
        <row r="1746">
          <cell r="D1746">
            <v>51.8</v>
          </cell>
        </row>
        <row r="1747">
          <cell r="D1747">
            <v>49</v>
          </cell>
        </row>
        <row r="1748">
          <cell r="D1748">
            <v>97.8</v>
          </cell>
        </row>
        <row r="1749">
          <cell r="D1749">
            <v>17.100000000000001</v>
          </cell>
        </row>
        <row r="1750">
          <cell r="D1750">
            <v>28.8</v>
          </cell>
        </row>
        <row r="1751">
          <cell r="D1751">
            <v>79.900000000000006</v>
          </cell>
        </row>
        <row r="1752">
          <cell r="D1752">
            <v>27.9</v>
          </cell>
        </row>
        <row r="1753">
          <cell r="D1753">
            <v>85.6</v>
          </cell>
        </row>
        <row r="1754">
          <cell r="D1754">
            <v>23.3</v>
          </cell>
        </row>
        <row r="1755">
          <cell r="D1755">
            <v>71.7</v>
          </cell>
        </row>
        <row r="1756">
          <cell r="D1756">
            <v>37.700000000000003</v>
          </cell>
        </row>
        <row r="1757">
          <cell r="D1757">
            <v>36.1</v>
          </cell>
        </row>
        <row r="1758">
          <cell r="D1758">
            <v>8.9</v>
          </cell>
        </row>
        <row r="1759">
          <cell r="D1759">
            <v>67.7</v>
          </cell>
        </row>
        <row r="1760">
          <cell r="D1760">
            <v>40</v>
          </cell>
        </row>
        <row r="1761">
          <cell r="D1761">
            <v>90.7</v>
          </cell>
        </row>
        <row r="1762">
          <cell r="D1762">
            <v>61.1</v>
          </cell>
        </row>
        <row r="1763">
          <cell r="D1763">
            <v>64.2</v>
          </cell>
        </row>
        <row r="1764">
          <cell r="D1764">
            <v>21.5</v>
          </cell>
        </row>
        <row r="1765">
          <cell r="D1765">
            <v>47.4</v>
          </cell>
        </row>
        <row r="1766">
          <cell r="D1766">
            <v>100.9</v>
          </cell>
        </row>
        <row r="1767">
          <cell r="D1767">
            <v>67.400000000000006</v>
          </cell>
        </row>
        <row r="1768">
          <cell r="D1768">
            <v>42.4</v>
          </cell>
        </row>
        <row r="1769">
          <cell r="D1769">
            <v>83.4</v>
          </cell>
        </row>
        <row r="1770">
          <cell r="D1770">
            <v>63.4</v>
          </cell>
        </row>
        <row r="1771">
          <cell r="D1771">
            <v>61.7</v>
          </cell>
        </row>
        <row r="1772">
          <cell r="D1772">
            <v>1.8</v>
          </cell>
        </row>
        <row r="1773">
          <cell r="D1773">
            <v>13.5</v>
          </cell>
        </row>
        <row r="1774">
          <cell r="D1774">
            <v>59.3</v>
          </cell>
        </row>
        <row r="1775">
          <cell r="D1775">
            <v>41</v>
          </cell>
        </row>
        <row r="1776">
          <cell r="D1776">
            <v>69.2</v>
          </cell>
        </row>
        <row r="1777">
          <cell r="D1777">
            <v>70.3</v>
          </cell>
        </row>
        <row r="1778">
          <cell r="D1778">
            <v>79</v>
          </cell>
        </row>
        <row r="1779">
          <cell r="D1779">
            <v>36.6</v>
          </cell>
        </row>
        <row r="1780">
          <cell r="D1780">
            <v>43.3</v>
          </cell>
        </row>
        <row r="1781">
          <cell r="D1781">
            <v>56.2</v>
          </cell>
        </row>
        <row r="1782">
          <cell r="D1782">
            <v>16</v>
          </cell>
        </row>
        <row r="1783">
          <cell r="D1783">
            <v>37</v>
          </cell>
        </row>
        <row r="1784">
          <cell r="D1784">
            <v>74.900000000000006</v>
          </cell>
        </row>
        <row r="1785">
          <cell r="D1785">
            <v>45</v>
          </cell>
        </row>
        <row r="1786">
          <cell r="D1786">
            <v>48</v>
          </cell>
        </row>
        <row r="1787">
          <cell r="D1787">
            <v>77.599999999999994</v>
          </cell>
        </row>
        <row r="1788">
          <cell r="D1788">
            <v>100.4</v>
          </cell>
        </row>
        <row r="1789">
          <cell r="D1789">
            <v>90</v>
          </cell>
        </row>
        <row r="1790">
          <cell r="D1790">
            <v>107</v>
          </cell>
        </row>
        <row r="1791">
          <cell r="D1791">
            <v>72.5</v>
          </cell>
        </row>
        <row r="1792">
          <cell r="D1792">
            <v>113.7</v>
          </cell>
        </row>
        <row r="1793">
          <cell r="D1793">
            <v>41.1</v>
          </cell>
        </row>
        <row r="1794">
          <cell r="D1794">
            <v>41.6</v>
          </cell>
        </row>
        <row r="1795">
          <cell r="D1795">
            <v>4</v>
          </cell>
        </row>
        <row r="1796">
          <cell r="D1796">
            <v>76.3</v>
          </cell>
        </row>
        <row r="1797">
          <cell r="D1797">
            <v>61.1</v>
          </cell>
        </row>
        <row r="1798">
          <cell r="D1798">
            <v>122.2</v>
          </cell>
        </row>
        <row r="1799">
          <cell r="D1799">
            <v>31.4</v>
          </cell>
        </row>
        <row r="1800">
          <cell r="D1800">
            <v>190.9</v>
          </cell>
        </row>
        <row r="1801">
          <cell r="D1801">
            <v>54.1</v>
          </cell>
        </row>
        <row r="1802">
          <cell r="D1802">
            <v>94</v>
          </cell>
        </row>
        <row r="1803">
          <cell r="D1803">
            <v>116.5</v>
          </cell>
        </row>
        <row r="1804">
          <cell r="D1804">
            <v>52.1</v>
          </cell>
        </row>
        <row r="1805">
          <cell r="D1805">
            <v>30.2</v>
          </cell>
        </row>
        <row r="1806">
          <cell r="D1806">
            <v>5.3</v>
          </cell>
        </row>
        <row r="1807">
          <cell r="D1807">
            <v>103.1</v>
          </cell>
        </row>
        <row r="1808">
          <cell r="D1808">
            <v>84.5</v>
          </cell>
        </row>
        <row r="1809">
          <cell r="D1809">
            <v>63.7</v>
          </cell>
        </row>
        <row r="1810">
          <cell r="D1810">
            <v>39.799999999999997</v>
          </cell>
        </row>
        <row r="1811">
          <cell r="D1811">
            <v>54.7</v>
          </cell>
        </row>
        <row r="1812">
          <cell r="D1812">
            <v>105.4</v>
          </cell>
        </row>
        <row r="1813">
          <cell r="D1813">
            <v>15.1</v>
          </cell>
        </row>
        <row r="1814">
          <cell r="D1814">
            <v>77.7</v>
          </cell>
        </row>
        <row r="1815">
          <cell r="D1815">
            <v>23.9</v>
          </cell>
        </row>
        <row r="1816">
          <cell r="D1816">
            <v>85</v>
          </cell>
        </row>
        <row r="1817">
          <cell r="D1817">
            <v>38.700000000000003</v>
          </cell>
        </row>
        <row r="1818">
          <cell r="D1818">
            <v>16.5</v>
          </cell>
        </row>
        <row r="1819">
          <cell r="D1819">
            <v>40.1</v>
          </cell>
        </row>
        <row r="1820">
          <cell r="D1820">
            <v>40.4</v>
          </cell>
        </row>
        <row r="1821">
          <cell r="D1821">
            <v>9.1999999999999993</v>
          </cell>
        </row>
        <row r="1822">
          <cell r="D1822">
            <v>33.4</v>
          </cell>
        </row>
        <row r="1823">
          <cell r="D1823">
            <v>64.900000000000006</v>
          </cell>
        </row>
        <row r="1824">
          <cell r="D1824">
            <v>97.3</v>
          </cell>
        </row>
        <row r="1825">
          <cell r="D1825">
            <v>130.5</v>
          </cell>
        </row>
        <row r="1826">
          <cell r="D1826">
            <v>82.7</v>
          </cell>
        </row>
        <row r="1827">
          <cell r="D1827">
            <v>80.7</v>
          </cell>
        </row>
        <row r="1828">
          <cell r="D1828">
            <v>5.3</v>
          </cell>
        </row>
        <row r="1829">
          <cell r="D1829">
            <v>124.7</v>
          </cell>
        </row>
        <row r="1830">
          <cell r="D1830">
            <v>66.8</v>
          </cell>
        </row>
        <row r="1831">
          <cell r="D1831">
            <v>45</v>
          </cell>
        </row>
        <row r="1832">
          <cell r="D1832">
            <v>31.7</v>
          </cell>
        </row>
        <row r="1833">
          <cell r="D1833">
            <v>103.4</v>
          </cell>
        </row>
        <row r="1834">
          <cell r="D1834">
            <v>53.6</v>
          </cell>
        </row>
        <row r="1835">
          <cell r="D1835">
            <v>68</v>
          </cell>
        </row>
        <row r="1836">
          <cell r="D1836">
            <v>124.7</v>
          </cell>
        </row>
        <row r="1837">
          <cell r="D1837">
            <v>87.3</v>
          </cell>
        </row>
        <row r="1838">
          <cell r="D1838">
            <v>117.9</v>
          </cell>
        </row>
        <row r="1839">
          <cell r="D1839">
            <v>74.2</v>
          </cell>
        </row>
        <row r="1840">
          <cell r="D1840">
            <v>130.30000000000001</v>
          </cell>
        </row>
        <row r="1841">
          <cell r="D1841">
            <v>90.4</v>
          </cell>
        </row>
        <row r="1842">
          <cell r="D1842">
            <v>78.2</v>
          </cell>
        </row>
        <row r="1843">
          <cell r="D1843">
            <v>87</v>
          </cell>
        </row>
        <row r="1844">
          <cell r="D1844">
            <v>20.3</v>
          </cell>
        </row>
        <row r="1845">
          <cell r="D1845">
            <v>96.2</v>
          </cell>
        </row>
        <row r="1846">
          <cell r="D1846">
            <v>26.6</v>
          </cell>
        </row>
        <row r="1847">
          <cell r="D1847">
            <v>178.4</v>
          </cell>
        </row>
        <row r="1848">
          <cell r="D1848">
            <v>71.7</v>
          </cell>
        </row>
        <row r="1849">
          <cell r="D1849">
            <v>73.2</v>
          </cell>
        </row>
        <row r="1850">
          <cell r="D1850">
            <v>59.8</v>
          </cell>
        </row>
        <row r="1851">
          <cell r="D1851">
            <v>89.56</v>
          </cell>
        </row>
        <row r="1852">
          <cell r="D1852">
            <v>61.1</v>
          </cell>
        </row>
        <row r="1853">
          <cell r="D1853">
            <v>7.4</v>
          </cell>
        </row>
        <row r="1854">
          <cell r="D1854">
            <v>31.5</v>
          </cell>
        </row>
        <row r="1855">
          <cell r="D1855">
            <v>26</v>
          </cell>
        </row>
        <row r="1856">
          <cell r="D1856">
            <v>27.1</v>
          </cell>
        </row>
        <row r="1857">
          <cell r="D1857">
            <v>51.3</v>
          </cell>
        </row>
        <row r="1858">
          <cell r="D1858">
            <v>27.1</v>
          </cell>
        </row>
        <row r="1859">
          <cell r="D1859">
            <v>61.3</v>
          </cell>
        </row>
        <row r="1860">
          <cell r="D1860">
            <v>63.7</v>
          </cell>
        </row>
        <row r="1861">
          <cell r="D1861">
            <v>94.4</v>
          </cell>
        </row>
        <row r="1862">
          <cell r="D1862">
            <v>80.599999999999994</v>
          </cell>
        </row>
        <row r="1863">
          <cell r="D1863">
            <v>118.6</v>
          </cell>
        </row>
        <row r="1864">
          <cell r="D1864">
            <v>101.8</v>
          </cell>
        </row>
        <row r="1865">
          <cell r="D1865">
            <v>30.2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  <sheetName val="CStP High GWL's"/>
      <sheetName val="CStP High GWL's (2)"/>
      <sheetName val="C Acre"/>
      <sheetName val="CStG GWL's"/>
      <sheetName val="Mis Farm"/>
      <sheetName val="Btm Hse"/>
      <sheetName val="Q Mill"/>
      <sheetName val="Am B-Pass"/>
      <sheetName val="A Ch"/>
      <sheetName val="O Road"/>
      <sheetName val="M Hse"/>
      <sheetName val="L Road"/>
      <sheetName val="M Abbey"/>
      <sheetName val="Blk Hse"/>
      <sheetName val="W Park"/>
      <sheetName val="M Manor"/>
      <sheetName val="All Dips Ave"/>
      <sheetName val="C St Peter"/>
      <sheetName val="Cherry Acre"/>
      <sheetName val="C St Giles"/>
      <sheetName val="Misbourne Fm"/>
      <sheetName val="Bottom House Farm"/>
      <sheetName val="Quarr Mill"/>
      <sheetName val="Am By-Pass"/>
      <sheetName val="Am Church"/>
      <sheetName val="Old Road"/>
      <sheetName val="Mill House"/>
      <sheetName val="London Rd"/>
      <sheetName val="Miss Abbey"/>
      <sheetName val="Black Horse"/>
      <sheetName val="Wood Pk"/>
      <sheetName val="May Manor"/>
      <sheetName val="&quot;Average&quot; vs time"/>
      <sheetName val="Absolute GWL's from 1992"/>
      <sheetName val="All Rises &amp;Falls Date"/>
      <sheetName val="All Rises &amp;Falls Average"/>
      <sheetName val="All Dips by Date"/>
      <sheetName val="Selected Month (Cell CT15)"/>
      <sheetName val="Selected Month (Cell CT15) (2)"/>
      <sheetName val="Long term rain"/>
      <sheetName val="Long term average dip"/>
      <sheetName val="Ave vs Q Mill &amp; BH Farm"/>
      <sheetName val="use filter for month dip vs (3)"/>
      <sheetName val="Ave by month"/>
      <sheetName val="Max by month"/>
      <sheetName val="Max by month (2)"/>
      <sheetName val="Min by month"/>
      <sheetName val="GWL's vs Bed"/>
      <sheetName val="Min v Bed"/>
      <sheetName val="Ave v Bed"/>
      <sheetName val="Max v Bed"/>
      <sheetName val="Dips ave ve rainfall"/>
      <sheetName val="all dips from '92"/>
      <sheetName val="Sheet2"/>
      <sheetName val="see notes"/>
    </sheetNames>
    <sheetDataSet>
      <sheetData sheetId="0">
        <row r="404">
          <cell r="G404">
            <v>73.66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"/>
      <sheetName val="CStP High GWL's"/>
      <sheetName val="CStP High GWL's (2)"/>
      <sheetName val="C Acre"/>
      <sheetName val="CStG GWL's"/>
      <sheetName val="Mis Farm"/>
      <sheetName val="Btm Hse"/>
      <sheetName val="Q Mill"/>
      <sheetName val="Am B-Pass"/>
      <sheetName val="A Ch"/>
      <sheetName val="O Road"/>
      <sheetName val="M Hse"/>
      <sheetName val="L Road"/>
      <sheetName val="M Abbey"/>
      <sheetName val="Blk Hse"/>
      <sheetName val="W Park"/>
      <sheetName val="M Manor"/>
      <sheetName val="All Dips Ave"/>
      <sheetName val="C St Peter"/>
      <sheetName val="Cherry Acre"/>
      <sheetName val="C St Giles"/>
      <sheetName val="Misbourne Fm"/>
      <sheetName val="Bottom House Farm"/>
      <sheetName val="Quarr Mill"/>
      <sheetName val="Am By-Pass"/>
      <sheetName val="Am Church"/>
      <sheetName val="Old Road"/>
      <sheetName val="Mill House"/>
      <sheetName val="London Rd"/>
      <sheetName val="Miss Abbey"/>
      <sheetName val="Black Horse"/>
      <sheetName val="Wood Pk"/>
      <sheetName val="May Manor"/>
      <sheetName val="&quot;Average&quot; vs time"/>
      <sheetName val="Absolute GWL's from 1992"/>
      <sheetName val="All Rises &amp;Falls Date"/>
      <sheetName val="All Rises &amp;Falls Average"/>
      <sheetName val="All Dips by Date"/>
      <sheetName val="Selected Month (Cell CT15)"/>
      <sheetName val="Selected Month (Cell CT15) (2)"/>
      <sheetName val="Long term rain"/>
      <sheetName val="Long term average dip"/>
      <sheetName val="Ave vs Q Mill &amp; BH Farm"/>
      <sheetName val="use filter for month dip vs (3)"/>
      <sheetName val="Ave by month"/>
      <sheetName val="Max by month"/>
      <sheetName val="Max by month (2)"/>
      <sheetName val="Min by month"/>
      <sheetName val="GWL's vs Bed"/>
      <sheetName val="Min v Bed"/>
      <sheetName val="Ave v Bed"/>
      <sheetName val="Max v Bed"/>
      <sheetName val="Dips ave ve rainfall"/>
      <sheetName val="all dips from '92"/>
      <sheetName val="Sheet2"/>
      <sheetName val="see notes"/>
    </sheetNames>
    <sheetDataSet>
      <sheetData sheetId="0">
        <row r="104">
          <cell r="H104">
            <v>157.60000000000002</v>
          </cell>
          <cell r="I104">
            <v>377.7</v>
          </cell>
          <cell r="J104">
            <v>609.9</v>
          </cell>
        </row>
        <row r="105">
          <cell r="H105">
            <v>124.9</v>
          </cell>
          <cell r="I105">
            <v>385.59999999999997</v>
          </cell>
          <cell r="J105">
            <v>651</v>
          </cell>
        </row>
        <row r="106">
          <cell r="H106">
            <v>155.9</v>
          </cell>
          <cell r="I106">
            <v>323</v>
          </cell>
          <cell r="J106">
            <v>641.4</v>
          </cell>
        </row>
        <row r="107">
          <cell r="H107">
            <v>94.7</v>
          </cell>
          <cell r="I107">
            <v>252.3</v>
          </cell>
          <cell r="J107">
            <v>706</v>
          </cell>
        </row>
        <row r="108">
          <cell r="H108">
            <v>177.8</v>
          </cell>
          <cell r="I108">
            <v>302.70000000000005</v>
          </cell>
          <cell r="J108">
            <v>757.40000000000009</v>
          </cell>
        </row>
        <row r="109">
          <cell r="H109">
            <v>202.8</v>
          </cell>
          <cell r="I109">
            <v>358.7</v>
          </cell>
          <cell r="J109">
            <v>678.40000000000009</v>
          </cell>
        </row>
        <row r="110">
          <cell r="H110">
            <v>206</v>
          </cell>
          <cell r="I110">
            <v>300.7</v>
          </cell>
          <cell r="J110">
            <v>722.6</v>
          </cell>
        </row>
        <row r="111">
          <cell r="H111">
            <v>159.19999999999999</v>
          </cell>
          <cell r="I111">
            <v>337</v>
          </cell>
          <cell r="J111">
            <v>630.1</v>
          </cell>
        </row>
        <row r="112">
          <cell r="H112">
            <v>104.3</v>
          </cell>
          <cell r="I112">
            <v>307.10000000000002</v>
          </cell>
          <cell r="J112">
            <v>649.19999999999993</v>
          </cell>
        </row>
        <row r="113">
          <cell r="H113">
            <v>190.89999999999998</v>
          </cell>
          <cell r="I113">
            <v>396.90000000000003</v>
          </cell>
          <cell r="J113">
            <v>755.4</v>
          </cell>
        </row>
        <row r="114">
          <cell r="H114">
            <v>293.5</v>
          </cell>
          <cell r="I114">
            <v>452.70000000000005</v>
          </cell>
          <cell r="J114">
            <v>823.69999999999993</v>
          </cell>
        </row>
        <row r="115">
          <cell r="H115">
            <v>360.7</v>
          </cell>
          <cell r="I115">
            <v>465</v>
          </cell>
          <cell r="J115">
            <v>820.4</v>
          </cell>
        </row>
        <row r="116">
          <cell r="H116">
            <v>328.8</v>
          </cell>
          <cell r="I116">
            <v>519.69999999999993</v>
          </cell>
          <cell r="J116">
            <v>879.1</v>
          </cell>
        </row>
        <row r="117">
          <cell r="H117">
            <v>248.60000000000002</v>
          </cell>
          <cell r="I117">
            <v>542.1</v>
          </cell>
          <cell r="J117">
            <v>886.50000000000011</v>
          </cell>
        </row>
        <row r="118">
          <cell r="H118">
            <v>218.70000000000002</v>
          </cell>
          <cell r="I118">
            <v>579.4</v>
          </cell>
          <cell r="J118">
            <v>965.80000000000007</v>
          </cell>
        </row>
        <row r="119">
          <cell r="H119">
            <v>240.10000000000002</v>
          </cell>
          <cell r="I119">
            <v>568.9</v>
          </cell>
          <cell r="J119">
            <v>932.7</v>
          </cell>
        </row>
        <row r="120">
          <cell r="H120">
            <v>231.39999999999998</v>
          </cell>
          <cell r="I120">
            <v>480.00000000000006</v>
          </cell>
          <cell r="J120">
            <v>871.5</v>
          </cell>
        </row>
        <row r="121">
          <cell r="H121">
            <v>187.8</v>
          </cell>
          <cell r="I121">
            <v>406.5</v>
          </cell>
          <cell r="J121">
            <v>891.4</v>
          </cell>
        </row>
        <row r="122">
          <cell r="H122">
            <v>131.6</v>
          </cell>
          <cell r="I122">
            <v>371.70000000000005</v>
          </cell>
          <cell r="J122">
            <v>873.80000000000007</v>
          </cell>
        </row>
        <row r="123">
          <cell r="H123">
            <v>100.3</v>
          </cell>
          <cell r="I123">
            <v>331.7</v>
          </cell>
          <cell r="J123">
            <v>920.5</v>
          </cell>
        </row>
        <row r="124">
          <cell r="H124">
            <v>153.30000000000001</v>
          </cell>
          <cell r="I124">
            <v>341.1</v>
          </cell>
          <cell r="J124">
            <v>874.30000000000007</v>
          </cell>
        </row>
        <row r="125">
          <cell r="H125">
            <v>173.8</v>
          </cell>
          <cell r="I125">
            <v>305.40000000000003</v>
          </cell>
          <cell r="J125">
            <v>827.10000000000014</v>
          </cell>
        </row>
        <row r="126">
          <cell r="H126">
            <v>246.8</v>
          </cell>
          <cell r="I126">
            <v>347.1</v>
          </cell>
          <cell r="J126">
            <v>761.4</v>
          </cell>
        </row>
        <row r="127">
          <cell r="H127">
            <v>201.60000000000002</v>
          </cell>
          <cell r="I127">
            <v>354.90000000000003</v>
          </cell>
          <cell r="J127">
            <v>705.3</v>
          </cell>
        </row>
        <row r="380">
          <cell r="F380" t="str">
            <v>January</v>
          </cell>
          <cell r="H380">
            <v>266.95399999999995</v>
          </cell>
          <cell r="I380">
            <v>474.97999999999996</v>
          </cell>
          <cell r="J380">
            <v>606.04399999999998</v>
          </cell>
        </row>
        <row r="381">
          <cell r="F381" t="str">
            <v>February</v>
          </cell>
          <cell r="H381">
            <v>149.352</v>
          </cell>
          <cell r="I381">
            <v>447.03999999999996</v>
          </cell>
          <cell r="J381">
            <v>543.30599999999993</v>
          </cell>
        </row>
        <row r="382">
          <cell r="F382" t="str">
            <v>March</v>
          </cell>
          <cell r="H382">
            <v>217.93199999999999</v>
          </cell>
          <cell r="I382">
            <v>484.37799999999993</v>
          </cell>
          <cell r="J382">
            <v>630.68200000000002</v>
          </cell>
        </row>
        <row r="383">
          <cell r="F383" t="str">
            <v>April</v>
          </cell>
          <cell r="H383">
            <v>193.80199999999996</v>
          </cell>
          <cell r="I383">
            <v>460.75599999999991</v>
          </cell>
          <cell r="J383">
            <v>688.84799999999996</v>
          </cell>
        </row>
        <row r="384">
          <cell r="F384" t="str">
            <v>May</v>
          </cell>
          <cell r="H384">
            <v>230.12399999999997</v>
          </cell>
          <cell r="I384">
            <v>379.476</v>
          </cell>
          <cell r="J384">
            <v>719.07399999999996</v>
          </cell>
        </row>
        <row r="385">
          <cell r="F385" t="str">
            <v>June</v>
          </cell>
          <cell r="H385">
            <v>145.542</v>
          </cell>
          <cell r="I385">
            <v>363.47399999999993</v>
          </cell>
          <cell r="J385">
            <v>747.77599999999995</v>
          </cell>
        </row>
        <row r="386">
          <cell r="F386" t="str">
            <v>July</v>
          </cell>
          <cell r="H386">
            <v>156.71799999999999</v>
          </cell>
          <cell r="I386">
            <v>350.51999999999992</v>
          </cell>
          <cell r="J386">
            <v>825.5</v>
          </cell>
        </row>
        <row r="387">
          <cell r="F387" t="str">
            <v>August</v>
          </cell>
          <cell r="H387">
            <v>164.59199999999998</v>
          </cell>
          <cell r="I387">
            <v>394.71599999999995</v>
          </cell>
          <cell r="J387">
            <v>841.75599999999997</v>
          </cell>
        </row>
        <row r="388">
          <cell r="F388" t="str">
            <v>September</v>
          </cell>
          <cell r="H388">
            <v>194.81799999999998</v>
          </cell>
          <cell r="I388">
            <v>340.35999999999996</v>
          </cell>
          <cell r="J388">
            <v>824.73799999999994</v>
          </cell>
        </row>
        <row r="389">
          <cell r="F389" t="str">
            <v>October</v>
          </cell>
          <cell r="H389">
            <v>227.584</v>
          </cell>
          <cell r="I389">
            <v>384.30199999999996</v>
          </cell>
          <cell r="J389">
            <v>845.05799999999999</v>
          </cell>
        </row>
        <row r="390">
          <cell r="F390" t="str">
            <v>November</v>
          </cell>
          <cell r="H390">
            <v>259.84199999999998</v>
          </cell>
          <cell r="I390">
            <v>424.43399999999997</v>
          </cell>
          <cell r="J390">
            <v>803.91000000000008</v>
          </cell>
        </row>
        <row r="391">
          <cell r="F391" t="str">
            <v>December</v>
          </cell>
          <cell r="H391">
            <v>295.14800000000002</v>
          </cell>
          <cell r="I391">
            <v>489.96600000000001</v>
          </cell>
          <cell r="J391">
            <v>853.43999999999994</v>
          </cell>
        </row>
        <row r="392">
          <cell r="F392" t="str">
            <v>January</v>
          </cell>
          <cell r="H392">
            <v>238.25200000000001</v>
          </cell>
          <cell r="I392">
            <v>465.83599999999996</v>
          </cell>
          <cell r="J392">
            <v>816.35599999999999</v>
          </cell>
        </row>
        <row r="393">
          <cell r="F393" t="str">
            <v>February</v>
          </cell>
          <cell r="H393">
            <v>289.81399999999996</v>
          </cell>
          <cell r="I393">
            <v>549.65599999999995</v>
          </cell>
          <cell r="J393">
            <v>944.37200000000007</v>
          </cell>
        </row>
        <row r="394">
          <cell r="F394" t="str">
            <v>March</v>
          </cell>
          <cell r="H394">
            <v>297.18</v>
          </cell>
          <cell r="I394">
            <v>592.32799999999997</v>
          </cell>
          <cell r="J394">
            <v>932.68799999999999</v>
          </cell>
        </row>
        <row r="395">
          <cell r="F395" t="str">
            <v>April</v>
          </cell>
          <cell r="H395">
            <v>293.11599999999999</v>
          </cell>
          <cell r="I395">
            <v>531.36800000000005</v>
          </cell>
          <cell r="J395">
            <v>915.66999999999985</v>
          </cell>
        </row>
        <row r="396">
          <cell r="F396" t="str">
            <v>May</v>
          </cell>
          <cell r="H396">
            <v>217.42399999999998</v>
          </cell>
          <cell r="I396">
            <v>507.23799999999994</v>
          </cell>
          <cell r="J396">
            <v>931.67200000000003</v>
          </cell>
        </row>
        <row r="397">
          <cell r="F397" t="str">
            <v>June</v>
          </cell>
          <cell r="H397">
            <v>131.82599999999999</v>
          </cell>
          <cell r="I397">
            <v>429.00599999999997</v>
          </cell>
          <cell r="J397">
            <v>918.97200000000009</v>
          </cell>
        </row>
        <row r="398">
          <cell r="F398" t="str">
            <v>July</v>
          </cell>
          <cell r="H398">
            <v>168.14799999999997</v>
          </cell>
          <cell r="I398">
            <v>461.26399999999995</v>
          </cell>
          <cell r="J398">
            <v>927.0999999999998</v>
          </cell>
        </row>
        <row r="399">
          <cell r="F399" t="str">
            <v>August</v>
          </cell>
          <cell r="H399">
            <v>142.494</v>
          </cell>
          <cell r="I399">
            <v>359.91799999999995</v>
          </cell>
          <cell r="J399">
            <v>909.57399999999984</v>
          </cell>
        </row>
        <row r="400">
          <cell r="F400" t="str">
            <v>September</v>
          </cell>
          <cell r="H400">
            <v>214.37599999999998</v>
          </cell>
          <cell r="I400">
            <v>346.202</v>
          </cell>
          <cell r="J400">
            <v>938.52999999999975</v>
          </cell>
        </row>
        <row r="401">
          <cell r="F401" t="str">
            <v>October</v>
          </cell>
          <cell r="H401">
            <v>144.018</v>
          </cell>
          <cell r="I401">
            <v>312.16599999999994</v>
          </cell>
          <cell r="J401">
            <v>843.53399999999988</v>
          </cell>
        </row>
        <row r="402">
          <cell r="F402" t="str">
            <v>November</v>
          </cell>
          <cell r="H402">
            <v>136.398</v>
          </cell>
          <cell r="I402">
            <v>278.892</v>
          </cell>
          <cell r="J402">
            <v>786.13</v>
          </cell>
        </row>
        <row r="403">
          <cell r="F403" t="str">
            <v>December</v>
          </cell>
          <cell r="H403">
            <v>84.581999999999994</v>
          </cell>
          <cell r="I403">
            <v>298.95799999999997</v>
          </cell>
          <cell r="J403">
            <v>727.96399999999994</v>
          </cell>
        </row>
        <row r="404">
          <cell r="F404" t="str">
            <v>January</v>
          </cell>
        </row>
        <row r="405">
          <cell r="F405" t="str">
            <v>February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CL475"/>
  <sheetViews>
    <sheetView topLeftCell="C18" zoomScale="125" zoomScaleNormal="125" workbookViewId="0">
      <selection activeCell="E443" sqref="E443"/>
    </sheetView>
  </sheetViews>
  <sheetFormatPr baseColWidth="10" defaultRowHeight="13" x14ac:dyDescent="0.15"/>
  <cols>
    <col min="1" max="1" width="8.33203125" customWidth="1"/>
    <col min="3" max="3" width="16.83203125" customWidth="1"/>
    <col min="4" max="4" width="11" style="8" customWidth="1"/>
    <col min="5" max="5" width="13.5" style="13" customWidth="1"/>
    <col min="6" max="8" width="10.6640625" customWidth="1"/>
    <col min="9" max="9" width="12.33203125" customWidth="1"/>
    <col min="10" max="10" width="6.5" customWidth="1"/>
    <col min="11" max="11" width="7.33203125" customWidth="1"/>
    <col min="12" max="12" width="7.1640625" customWidth="1"/>
    <col min="13" max="13" width="12.33203125" customWidth="1"/>
    <col min="14" max="14" width="10.6640625" customWidth="1"/>
    <col min="15" max="15" width="13.83203125" customWidth="1"/>
    <col min="16" max="16" width="13.5" customWidth="1"/>
    <col min="17" max="17" width="16.5" customWidth="1"/>
    <col min="18" max="18" width="10.6640625" customWidth="1"/>
    <col min="19" max="31" width="8.1640625" customWidth="1"/>
    <col min="33" max="39" width="8.1640625" customWidth="1"/>
    <col min="40" max="40" width="12.5" customWidth="1"/>
    <col min="41" max="41" width="11.5" customWidth="1"/>
    <col min="42" max="42" width="12.5" customWidth="1"/>
    <col min="43" max="43" width="12.6640625" customWidth="1"/>
  </cols>
  <sheetData>
    <row r="4" spans="1:69" s="1" customFormat="1" ht="33" customHeight="1" x14ac:dyDescent="0.15">
      <c r="D4" s="10"/>
      <c r="E4" s="12" t="s">
        <v>0</v>
      </c>
      <c r="G4" s="1" t="s">
        <v>2</v>
      </c>
      <c r="H4" s="1" t="s">
        <v>1</v>
      </c>
      <c r="I4" s="1" t="s">
        <v>3</v>
      </c>
      <c r="O4" s="1" t="s">
        <v>4</v>
      </c>
      <c r="P4" s="16" t="s">
        <v>108</v>
      </c>
      <c r="Q4" s="1" t="s">
        <v>5</v>
      </c>
      <c r="S4" s="1" t="s">
        <v>32</v>
      </c>
      <c r="T4" s="1" t="s">
        <v>7</v>
      </c>
      <c r="U4" s="1" t="s">
        <v>33</v>
      </c>
      <c r="V4" s="1" t="s">
        <v>34</v>
      </c>
      <c r="W4" s="1" t="s">
        <v>35</v>
      </c>
      <c r="X4" s="1" t="s">
        <v>36</v>
      </c>
      <c r="Y4" s="1" t="s">
        <v>37</v>
      </c>
      <c r="Z4" s="1" t="s">
        <v>38</v>
      </c>
      <c r="AA4" s="1" t="s">
        <v>39</v>
      </c>
      <c r="AB4" s="1" t="s">
        <v>40</v>
      </c>
      <c r="AC4" s="1" t="s">
        <v>41</v>
      </c>
      <c r="AD4" s="1" t="s">
        <v>42</v>
      </c>
      <c r="AF4" s="7" t="s">
        <v>6</v>
      </c>
      <c r="AG4" s="7" t="s">
        <v>7</v>
      </c>
      <c r="AH4" s="7" t="s">
        <v>33</v>
      </c>
      <c r="AI4" s="7" t="s">
        <v>34</v>
      </c>
      <c r="AJ4" s="7" t="s">
        <v>35</v>
      </c>
      <c r="AK4" s="7" t="s">
        <v>36</v>
      </c>
      <c r="AL4" s="7" t="s">
        <v>37</v>
      </c>
      <c r="AM4" s="7" t="s">
        <v>38</v>
      </c>
      <c r="AN4" s="7" t="s">
        <v>39</v>
      </c>
      <c r="AO4" s="7" t="s">
        <v>40</v>
      </c>
      <c r="AP4" s="7" t="s">
        <v>41</v>
      </c>
      <c r="AQ4" s="7" t="s">
        <v>42</v>
      </c>
      <c r="AS4" s="7" t="s">
        <v>6</v>
      </c>
      <c r="AT4" s="7" t="s">
        <v>7</v>
      </c>
      <c r="AU4" s="7" t="s">
        <v>33</v>
      </c>
      <c r="AV4" s="7" t="s">
        <v>34</v>
      </c>
      <c r="AW4" s="7" t="s">
        <v>35</v>
      </c>
      <c r="AX4" s="7" t="s">
        <v>36</v>
      </c>
      <c r="AY4" s="7" t="s">
        <v>37</v>
      </c>
      <c r="AZ4" s="7" t="s">
        <v>38</v>
      </c>
      <c r="BA4" s="7" t="s">
        <v>39</v>
      </c>
      <c r="BB4" s="7" t="s">
        <v>40</v>
      </c>
      <c r="BC4" s="7" t="s">
        <v>41</v>
      </c>
      <c r="BD4" s="7" t="s">
        <v>42</v>
      </c>
      <c r="BF4" s="7" t="s">
        <v>6</v>
      </c>
      <c r="BG4" s="7" t="s">
        <v>7</v>
      </c>
      <c r="BH4" s="7" t="s">
        <v>33</v>
      </c>
      <c r="BI4" s="7" t="s">
        <v>34</v>
      </c>
      <c r="BJ4" s="7" t="s">
        <v>35</v>
      </c>
      <c r="BK4" s="7" t="s">
        <v>36</v>
      </c>
      <c r="BL4" s="7" t="s">
        <v>37</v>
      </c>
      <c r="BM4" s="7" t="s">
        <v>38</v>
      </c>
      <c r="BN4" s="7" t="s">
        <v>39</v>
      </c>
      <c r="BO4" s="7" t="s">
        <v>40</v>
      </c>
      <c r="BP4" s="7" t="s">
        <v>41</v>
      </c>
      <c r="BQ4" s="7" t="s">
        <v>42</v>
      </c>
    </row>
    <row r="5" spans="1:69" s="1" customFormat="1" ht="18" customHeight="1" x14ac:dyDescent="0.15">
      <c r="D5" s="10"/>
      <c r="E5" s="12"/>
      <c r="S5" s="30" t="s">
        <v>88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F5" s="30" t="s">
        <v>90</v>
      </c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S5" s="30" t="s">
        <v>87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F5" s="30" t="s">
        <v>91</v>
      </c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</row>
    <row r="6" spans="1:69" ht="18" customHeight="1" x14ac:dyDescent="0.15">
      <c r="A6">
        <v>1991</v>
      </c>
      <c r="B6" t="s">
        <v>6</v>
      </c>
      <c r="C6" t="str">
        <f t="shared" ref="C6:C14" si="0">A6&amp;" "&amp;B6</f>
        <v>1991 January</v>
      </c>
      <c r="D6" s="8">
        <v>31777</v>
      </c>
      <c r="E6" s="13">
        <v>69.7</v>
      </c>
      <c r="G6" s="2"/>
      <c r="H6" s="2"/>
      <c r="I6" s="2"/>
      <c r="J6" s="2"/>
      <c r="K6" s="2"/>
      <c r="L6" s="2"/>
      <c r="M6" s="2"/>
      <c r="O6" s="2"/>
      <c r="P6" s="2"/>
      <c r="Q6" s="2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</row>
    <row r="7" spans="1:69" ht="18" customHeight="1" x14ac:dyDescent="0.15">
      <c r="A7">
        <v>1991</v>
      </c>
      <c r="B7" t="s">
        <v>20</v>
      </c>
      <c r="C7" t="str">
        <f t="shared" si="0"/>
        <v xml:space="preserve">1991 February </v>
      </c>
      <c r="D7" s="8">
        <v>31808</v>
      </c>
      <c r="E7" s="13">
        <v>34.700000000000003</v>
      </c>
      <c r="G7" s="2"/>
      <c r="H7" s="2"/>
      <c r="I7" s="2"/>
      <c r="J7" s="2"/>
      <c r="K7" s="2"/>
      <c r="L7" s="2"/>
      <c r="M7" s="2"/>
      <c r="O7" s="2"/>
      <c r="P7" s="2"/>
      <c r="Q7" s="2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</row>
    <row r="8" spans="1:69" ht="18" customHeight="1" x14ac:dyDescent="0.15">
      <c r="A8">
        <v>1991</v>
      </c>
      <c r="B8" t="s">
        <v>8</v>
      </c>
      <c r="C8" t="str">
        <f t="shared" si="0"/>
        <v>1991 March</v>
      </c>
      <c r="D8" s="8">
        <v>31836</v>
      </c>
      <c r="E8" s="13">
        <v>25.9</v>
      </c>
      <c r="G8" s="2">
        <f t="shared" ref="G8:G39" si="1">SUM(E6:E8)</f>
        <v>130.30000000000001</v>
      </c>
      <c r="H8" s="2"/>
      <c r="I8" s="2"/>
      <c r="J8" s="2"/>
      <c r="K8" s="2"/>
      <c r="L8" s="2"/>
      <c r="M8" s="2"/>
      <c r="O8" s="2"/>
      <c r="P8" s="2"/>
      <c r="Q8" s="2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</row>
    <row r="9" spans="1:69" ht="18" customHeight="1" x14ac:dyDescent="0.15">
      <c r="A9">
        <v>1991</v>
      </c>
      <c r="B9" t="s">
        <v>9</v>
      </c>
      <c r="C9" t="str">
        <f t="shared" si="0"/>
        <v>1991 April</v>
      </c>
      <c r="D9" s="8">
        <v>31867</v>
      </c>
      <c r="E9" s="13">
        <v>52.8</v>
      </c>
      <c r="G9" s="2">
        <f t="shared" si="1"/>
        <v>113.4</v>
      </c>
      <c r="H9" s="2"/>
      <c r="I9" s="2"/>
      <c r="J9" s="2"/>
      <c r="K9" s="2"/>
      <c r="L9" s="2"/>
      <c r="M9" s="2"/>
      <c r="O9" s="2"/>
      <c r="P9" s="2"/>
      <c r="Q9" s="2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</row>
    <row r="10" spans="1:69" ht="18" customHeight="1" x14ac:dyDescent="0.15">
      <c r="A10">
        <v>1991</v>
      </c>
      <c r="B10" t="s">
        <v>10</v>
      </c>
      <c r="C10" t="str">
        <f t="shared" si="0"/>
        <v>1991 May</v>
      </c>
      <c r="D10" s="8">
        <v>31897</v>
      </c>
      <c r="E10" s="13">
        <v>9.1</v>
      </c>
      <c r="G10" s="2">
        <f t="shared" si="1"/>
        <v>87.799999999999983</v>
      </c>
      <c r="H10" s="2"/>
      <c r="I10" s="2"/>
      <c r="J10" s="2"/>
      <c r="K10" s="2"/>
      <c r="L10" s="2"/>
      <c r="M10" s="2"/>
      <c r="O10" s="2"/>
      <c r="P10" s="2"/>
      <c r="Q10" s="2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</row>
    <row r="11" spans="1:69" ht="18" customHeight="1" x14ac:dyDescent="0.15">
      <c r="A11">
        <v>1991</v>
      </c>
      <c r="B11" t="s">
        <v>11</v>
      </c>
      <c r="C11" t="str">
        <f t="shared" si="0"/>
        <v>1991 June</v>
      </c>
      <c r="D11" s="8">
        <v>31928</v>
      </c>
      <c r="E11" s="13">
        <v>88.6</v>
      </c>
      <c r="G11" s="2">
        <f t="shared" si="1"/>
        <v>150.5</v>
      </c>
      <c r="H11" s="2">
        <f t="shared" ref="H11:H42" si="2">SUM(E6:E11)</f>
        <v>280.8</v>
      </c>
      <c r="I11" s="2"/>
      <c r="J11" s="2"/>
      <c r="K11" s="2"/>
      <c r="L11" s="2"/>
      <c r="M11" s="2"/>
      <c r="O11" s="2"/>
      <c r="P11" s="2"/>
      <c r="Q11" s="2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</row>
    <row r="12" spans="1:69" ht="18" customHeight="1" x14ac:dyDescent="0.15">
      <c r="A12">
        <v>1991</v>
      </c>
      <c r="B12" t="s">
        <v>12</v>
      </c>
      <c r="C12" t="str">
        <f t="shared" si="0"/>
        <v>1991 July</v>
      </c>
      <c r="D12" s="8">
        <v>31958</v>
      </c>
      <c r="E12" s="13">
        <v>92.9</v>
      </c>
      <c r="G12" s="2">
        <f t="shared" si="1"/>
        <v>190.6</v>
      </c>
      <c r="H12" s="2">
        <f t="shared" si="2"/>
        <v>304</v>
      </c>
      <c r="I12" s="2"/>
      <c r="J12" s="2"/>
      <c r="K12" s="2"/>
      <c r="L12" s="2"/>
      <c r="M12" s="2"/>
      <c r="O12" s="2"/>
      <c r="P12" s="2"/>
      <c r="Q12" s="2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</row>
    <row r="13" spans="1:69" ht="18" customHeight="1" x14ac:dyDescent="0.15">
      <c r="A13">
        <v>1991</v>
      </c>
      <c r="B13" t="s">
        <v>13</v>
      </c>
      <c r="C13" t="str">
        <f t="shared" si="0"/>
        <v>1991 August</v>
      </c>
      <c r="D13" s="8">
        <v>31989</v>
      </c>
      <c r="E13" s="13">
        <v>26</v>
      </c>
      <c r="G13" s="2">
        <f t="shared" si="1"/>
        <v>207.5</v>
      </c>
      <c r="H13" s="2">
        <f t="shared" si="2"/>
        <v>295.29999999999995</v>
      </c>
      <c r="I13" s="2"/>
      <c r="J13" s="2"/>
      <c r="K13" s="2"/>
      <c r="L13" s="2"/>
      <c r="M13" s="2"/>
      <c r="O13" s="2"/>
      <c r="P13" s="2"/>
      <c r="Q13" s="2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</row>
    <row r="14" spans="1:69" ht="18" customHeight="1" x14ac:dyDescent="0.15">
      <c r="A14">
        <v>1991</v>
      </c>
      <c r="B14" t="s">
        <v>14</v>
      </c>
      <c r="C14" t="str">
        <f t="shared" si="0"/>
        <v>1991 September</v>
      </c>
      <c r="D14" s="8">
        <v>32020</v>
      </c>
      <c r="E14" s="13">
        <v>43.7</v>
      </c>
      <c r="G14" s="2">
        <f t="shared" si="1"/>
        <v>162.60000000000002</v>
      </c>
      <c r="H14" s="2">
        <f t="shared" si="2"/>
        <v>313.09999999999997</v>
      </c>
      <c r="I14" s="2"/>
      <c r="J14" s="2"/>
      <c r="K14" s="2"/>
      <c r="L14" s="2"/>
      <c r="M14" s="2"/>
      <c r="O14" s="2"/>
      <c r="P14" s="2"/>
      <c r="Q14" s="2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</row>
    <row r="15" spans="1:69" ht="18" customHeight="1" x14ac:dyDescent="0.15">
      <c r="A15">
        <v>1991</v>
      </c>
      <c r="B15" t="s">
        <v>15</v>
      </c>
      <c r="C15" t="str">
        <f t="shared" ref="C15:C78" si="3">A15&amp;" "&amp;B15</f>
        <v>1991 October</v>
      </c>
      <c r="D15" s="8">
        <v>32050</v>
      </c>
      <c r="E15" s="13">
        <v>18.5</v>
      </c>
      <c r="G15" s="2">
        <f t="shared" si="1"/>
        <v>88.2</v>
      </c>
      <c r="H15" s="2">
        <f t="shared" si="2"/>
        <v>278.8</v>
      </c>
      <c r="I15" s="2"/>
      <c r="J15" s="2"/>
      <c r="K15" s="2"/>
      <c r="L15" s="2"/>
      <c r="M15" s="2"/>
      <c r="O15" s="2"/>
      <c r="P15" s="2"/>
      <c r="Q15" s="2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</row>
    <row r="16" spans="1:69" ht="18" customHeight="1" x14ac:dyDescent="0.15">
      <c r="A16">
        <v>1991</v>
      </c>
      <c r="B16" t="s">
        <v>16</v>
      </c>
      <c r="C16" t="str">
        <f t="shared" si="3"/>
        <v>1991 November</v>
      </c>
      <c r="D16" s="8">
        <v>32081</v>
      </c>
      <c r="E16" s="13">
        <v>59.3</v>
      </c>
      <c r="G16" s="2">
        <f t="shared" si="1"/>
        <v>121.5</v>
      </c>
      <c r="H16" s="2">
        <f t="shared" si="2"/>
        <v>329</v>
      </c>
      <c r="I16" s="2"/>
      <c r="J16" s="2"/>
      <c r="K16" s="2"/>
      <c r="L16" s="2"/>
      <c r="M16" s="2"/>
      <c r="O16" s="2"/>
      <c r="P16" s="2"/>
      <c r="Q16" s="2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</row>
    <row r="17" spans="1:71" ht="18" customHeight="1" x14ac:dyDescent="0.15">
      <c r="A17" s="5" t="s">
        <v>109</v>
      </c>
      <c r="B17" t="s">
        <v>17</v>
      </c>
      <c r="C17" t="str">
        <f t="shared" si="3"/>
        <v xml:space="preserve">  December</v>
      </c>
      <c r="D17" s="8">
        <v>32111</v>
      </c>
      <c r="E17" s="13">
        <v>12</v>
      </c>
      <c r="G17" s="2">
        <f t="shared" si="1"/>
        <v>89.8</v>
      </c>
      <c r="H17" s="2">
        <f t="shared" si="2"/>
        <v>252.40000000000003</v>
      </c>
      <c r="I17" s="2">
        <f t="shared" ref="I17:I48" si="4">SUM(E6:E17)</f>
        <v>533.20000000000005</v>
      </c>
      <c r="J17" s="2"/>
      <c r="K17" s="2"/>
      <c r="L17" s="2"/>
      <c r="M17" s="2"/>
      <c r="O17" s="2">
        <f>AVERAGE($I15:$I17)</f>
        <v>533.20000000000005</v>
      </c>
      <c r="P17" s="2">
        <f>AVERAGE($I12:$I17)</f>
        <v>533.20000000000005</v>
      </c>
      <c r="Q17" s="2">
        <f>AVERAGE($I6:$I17)</f>
        <v>533.20000000000005</v>
      </c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</row>
    <row r="18" spans="1:71" ht="18" customHeight="1" x14ac:dyDescent="0.15">
      <c r="A18">
        <v>1992</v>
      </c>
      <c r="B18" t="s">
        <v>6</v>
      </c>
      <c r="C18" t="str">
        <f t="shared" si="3"/>
        <v>1992 January</v>
      </c>
      <c r="D18" s="8">
        <v>32142</v>
      </c>
      <c r="E18" s="13">
        <v>12.6</v>
      </c>
      <c r="G18" s="2">
        <f t="shared" si="1"/>
        <v>83.899999999999991</v>
      </c>
      <c r="H18" s="2">
        <f t="shared" si="2"/>
        <v>172.1</v>
      </c>
      <c r="I18" s="2">
        <f t="shared" si="4"/>
        <v>476.1</v>
      </c>
      <c r="J18" s="2"/>
      <c r="K18" s="2"/>
      <c r="L18" s="2"/>
      <c r="M18" s="2"/>
      <c r="N18">
        <f t="shared" ref="N18:N24" si="5">IF(B19=B$19,P19,"")</f>
        <v>487.3</v>
      </c>
      <c r="O18" s="2">
        <f t="shared" ref="O18:O80" si="6">AVERAGE(I16:I18)</f>
        <v>504.65000000000003</v>
      </c>
      <c r="P18" s="2">
        <f t="shared" ref="P18:P81" si="7">AVERAGE($I13:$I18)</f>
        <v>504.65000000000003</v>
      </c>
      <c r="Q18" s="2">
        <f t="shared" ref="Q18:Q81" si="8">AVERAGE($I7:$I18)</f>
        <v>504.65000000000003</v>
      </c>
      <c r="S18">
        <f>IF($B18=S$4,$E18," ")</f>
        <v>12.6</v>
      </c>
      <c r="T18" t="str">
        <f t="shared" ref="T18:AD33" si="9">IF($B18=T$4,$E18," ")</f>
        <v xml:space="preserve"> </v>
      </c>
      <c r="U18" t="str">
        <f t="shared" si="9"/>
        <v xml:space="preserve"> </v>
      </c>
      <c r="V18" t="str">
        <f t="shared" si="9"/>
        <v xml:space="preserve"> </v>
      </c>
      <c r="W18" t="str">
        <f t="shared" si="9"/>
        <v xml:space="preserve"> </v>
      </c>
      <c r="X18" t="str">
        <f t="shared" si="9"/>
        <v xml:space="preserve"> </v>
      </c>
      <c r="Y18" t="str">
        <f t="shared" si="9"/>
        <v xml:space="preserve"> </v>
      </c>
      <c r="Z18" t="str">
        <f t="shared" si="9"/>
        <v xml:space="preserve"> </v>
      </c>
      <c r="AA18" t="str">
        <f t="shared" si="9"/>
        <v xml:space="preserve"> </v>
      </c>
      <c r="AB18" t="str">
        <f t="shared" si="9"/>
        <v xml:space="preserve"> </v>
      </c>
      <c r="AC18" t="str">
        <f t="shared" si="9"/>
        <v xml:space="preserve"> </v>
      </c>
      <c r="AD18" t="str">
        <f t="shared" si="9"/>
        <v xml:space="preserve"> </v>
      </c>
      <c r="AF18" s="4">
        <f t="shared" ref="AF18:AQ27" si="10">IF($B18=AF$4,$G18," ")</f>
        <v>83.899999999999991</v>
      </c>
      <c r="AG18" s="4" t="str">
        <f t="shared" si="10"/>
        <v xml:space="preserve"> </v>
      </c>
      <c r="AH18" s="4" t="str">
        <f t="shared" si="10"/>
        <v xml:space="preserve"> </v>
      </c>
      <c r="AI18" s="4" t="str">
        <f t="shared" si="10"/>
        <v xml:space="preserve"> </v>
      </c>
      <c r="AJ18" s="4" t="str">
        <f t="shared" si="10"/>
        <v xml:space="preserve"> </v>
      </c>
      <c r="AK18" s="4" t="str">
        <f t="shared" si="10"/>
        <v xml:space="preserve"> </v>
      </c>
      <c r="AL18" s="4" t="str">
        <f t="shared" si="10"/>
        <v xml:space="preserve"> </v>
      </c>
      <c r="AM18" s="4" t="str">
        <f t="shared" si="10"/>
        <v xml:space="preserve"> </v>
      </c>
      <c r="AN18" s="4" t="str">
        <f t="shared" si="10"/>
        <v xml:space="preserve"> </v>
      </c>
      <c r="AO18" s="4" t="str">
        <f t="shared" si="10"/>
        <v xml:space="preserve"> </v>
      </c>
      <c r="AP18" s="4" t="str">
        <f t="shared" si="10"/>
        <v xml:space="preserve"> </v>
      </c>
      <c r="AQ18" s="4" t="str">
        <f t="shared" si="10"/>
        <v xml:space="preserve"> </v>
      </c>
      <c r="AS18" s="4">
        <f t="shared" ref="AS18:BD27" si="11">IF($B18=AS$4,$H18," ")</f>
        <v>172.1</v>
      </c>
      <c r="AT18" s="4" t="str">
        <f t="shared" si="11"/>
        <v xml:space="preserve"> </v>
      </c>
      <c r="AU18" s="4" t="str">
        <f t="shared" si="11"/>
        <v xml:space="preserve"> </v>
      </c>
      <c r="AV18" s="4" t="str">
        <f t="shared" si="11"/>
        <v xml:space="preserve"> </v>
      </c>
      <c r="AW18" s="4" t="str">
        <f t="shared" si="11"/>
        <v xml:space="preserve"> </v>
      </c>
      <c r="AX18" s="4" t="str">
        <f t="shared" si="11"/>
        <v xml:space="preserve"> </v>
      </c>
      <c r="AY18" s="4" t="str">
        <f t="shared" si="11"/>
        <v xml:space="preserve"> </v>
      </c>
      <c r="AZ18" s="4" t="str">
        <f t="shared" si="11"/>
        <v xml:space="preserve"> </v>
      </c>
      <c r="BA18" s="4" t="str">
        <f t="shared" si="11"/>
        <v xml:space="preserve"> </v>
      </c>
      <c r="BB18" s="4" t="str">
        <f t="shared" si="11"/>
        <v xml:space="preserve"> </v>
      </c>
      <c r="BC18" s="4" t="str">
        <f t="shared" si="11"/>
        <v xml:space="preserve"> </v>
      </c>
      <c r="BD18" s="4" t="str">
        <f t="shared" si="11"/>
        <v xml:space="preserve"> </v>
      </c>
      <c r="BF18" s="4">
        <f t="shared" ref="BF18:BQ33" si="12">IF($B18=BF$4,$I18," ")</f>
        <v>476.1</v>
      </c>
      <c r="BG18" s="4" t="str">
        <f t="shared" si="12"/>
        <v xml:space="preserve"> </v>
      </c>
      <c r="BH18" s="4" t="str">
        <f t="shared" si="12"/>
        <v xml:space="preserve"> </v>
      </c>
      <c r="BI18" s="4" t="str">
        <f t="shared" si="12"/>
        <v xml:space="preserve"> </v>
      </c>
      <c r="BJ18" s="4" t="str">
        <f t="shared" si="12"/>
        <v xml:space="preserve"> </v>
      </c>
      <c r="BK18" s="4" t="str">
        <f t="shared" si="12"/>
        <v xml:space="preserve"> </v>
      </c>
      <c r="BL18" s="4" t="str">
        <f t="shared" si="12"/>
        <v xml:space="preserve"> </v>
      </c>
      <c r="BM18" s="4" t="str">
        <f t="shared" si="12"/>
        <v xml:space="preserve"> </v>
      </c>
      <c r="BN18" s="4" t="str">
        <f t="shared" si="12"/>
        <v xml:space="preserve"> </v>
      </c>
      <c r="BO18" s="4" t="str">
        <f t="shared" si="12"/>
        <v xml:space="preserve"> </v>
      </c>
      <c r="BP18" s="4" t="str">
        <f t="shared" si="12"/>
        <v xml:space="preserve"> </v>
      </c>
      <c r="BQ18" s="4" t="str">
        <f t="shared" si="12"/>
        <v xml:space="preserve"> </v>
      </c>
    </row>
    <row r="19" spans="1:71" ht="18" customHeight="1" x14ac:dyDescent="0.15">
      <c r="A19">
        <v>1992</v>
      </c>
      <c r="B19" t="s">
        <v>7</v>
      </c>
      <c r="C19" t="str">
        <f t="shared" si="3"/>
        <v>1992 February</v>
      </c>
      <c r="D19" s="8">
        <v>32173</v>
      </c>
      <c r="E19" s="13">
        <v>11.2</v>
      </c>
      <c r="G19" s="2">
        <f t="shared" si="1"/>
        <v>35.799999999999997</v>
      </c>
      <c r="H19" s="2">
        <f t="shared" si="2"/>
        <v>157.29999999999998</v>
      </c>
      <c r="I19" s="2">
        <f t="shared" si="4"/>
        <v>452.59999999999997</v>
      </c>
      <c r="J19" s="2"/>
      <c r="K19" s="2"/>
      <c r="L19" s="2"/>
      <c r="M19" s="2"/>
      <c r="N19" t="str">
        <f t="shared" si="5"/>
        <v/>
      </c>
      <c r="O19" s="2">
        <f t="shared" si="6"/>
        <v>487.3</v>
      </c>
      <c r="P19" s="2">
        <f t="shared" si="7"/>
        <v>487.3</v>
      </c>
      <c r="Q19" s="2">
        <f t="shared" si="8"/>
        <v>487.3</v>
      </c>
      <c r="S19" t="str">
        <f t="shared" ref="S19:AD34" si="13">IF($B19=S$4,$E19," ")</f>
        <v xml:space="preserve"> </v>
      </c>
      <c r="T19">
        <f t="shared" si="9"/>
        <v>11.2</v>
      </c>
      <c r="U19" t="str">
        <f t="shared" si="9"/>
        <v xml:space="preserve"> </v>
      </c>
      <c r="V19" t="str">
        <f t="shared" si="9"/>
        <v xml:space="preserve"> </v>
      </c>
      <c r="W19" t="str">
        <f t="shared" si="9"/>
        <v xml:space="preserve"> </v>
      </c>
      <c r="X19" t="str">
        <f t="shared" si="9"/>
        <v xml:space="preserve"> </v>
      </c>
      <c r="Y19" t="str">
        <f t="shared" si="9"/>
        <v xml:space="preserve"> </v>
      </c>
      <c r="Z19" t="str">
        <f t="shared" si="9"/>
        <v xml:space="preserve"> </v>
      </c>
      <c r="AA19" t="str">
        <f t="shared" si="9"/>
        <v xml:space="preserve"> </v>
      </c>
      <c r="AB19" t="str">
        <f t="shared" si="9"/>
        <v xml:space="preserve"> </v>
      </c>
      <c r="AC19" t="str">
        <f t="shared" si="9"/>
        <v xml:space="preserve"> </v>
      </c>
      <c r="AD19" t="str">
        <f t="shared" si="9"/>
        <v xml:space="preserve"> </v>
      </c>
      <c r="AF19" s="4" t="str">
        <f t="shared" si="10"/>
        <v xml:space="preserve"> </v>
      </c>
      <c r="AG19" s="4">
        <f t="shared" si="10"/>
        <v>35.799999999999997</v>
      </c>
      <c r="AH19" s="4" t="str">
        <f t="shared" si="10"/>
        <v xml:space="preserve"> </v>
      </c>
      <c r="AI19" s="4" t="str">
        <f t="shared" si="10"/>
        <v xml:space="preserve"> </v>
      </c>
      <c r="AJ19" s="4" t="str">
        <f t="shared" si="10"/>
        <v xml:space="preserve"> </v>
      </c>
      <c r="AK19" s="4" t="str">
        <f t="shared" si="10"/>
        <v xml:space="preserve"> </v>
      </c>
      <c r="AL19" s="4" t="str">
        <f t="shared" si="10"/>
        <v xml:space="preserve"> </v>
      </c>
      <c r="AM19" s="4" t="str">
        <f t="shared" si="10"/>
        <v xml:space="preserve"> </v>
      </c>
      <c r="AN19" s="4" t="str">
        <f t="shared" si="10"/>
        <v xml:space="preserve"> </v>
      </c>
      <c r="AO19" s="4" t="str">
        <f t="shared" si="10"/>
        <v xml:space="preserve"> </v>
      </c>
      <c r="AP19" s="4" t="str">
        <f t="shared" si="10"/>
        <v xml:space="preserve"> </v>
      </c>
      <c r="AQ19" s="4" t="str">
        <f t="shared" si="10"/>
        <v xml:space="preserve"> </v>
      </c>
      <c r="AS19" s="4" t="str">
        <f t="shared" si="11"/>
        <v xml:space="preserve"> </v>
      </c>
      <c r="AT19" s="4">
        <f t="shared" si="11"/>
        <v>157.29999999999998</v>
      </c>
      <c r="AU19" s="4" t="str">
        <f t="shared" si="11"/>
        <v xml:space="preserve"> </v>
      </c>
      <c r="AV19" s="4" t="str">
        <f t="shared" si="11"/>
        <v xml:space="preserve"> </v>
      </c>
      <c r="AW19" s="4" t="str">
        <f t="shared" si="11"/>
        <v xml:space="preserve"> </v>
      </c>
      <c r="AX19" s="4" t="str">
        <f t="shared" si="11"/>
        <v xml:space="preserve"> </v>
      </c>
      <c r="AY19" s="4" t="str">
        <f t="shared" si="11"/>
        <v xml:space="preserve"> </v>
      </c>
      <c r="AZ19" s="4" t="str">
        <f t="shared" si="11"/>
        <v xml:space="preserve"> </v>
      </c>
      <c r="BA19" s="4" t="str">
        <f t="shared" si="11"/>
        <v xml:space="preserve"> </v>
      </c>
      <c r="BB19" s="4" t="str">
        <f t="shared" si="11"/>
        <v xml:space="preserve"> </v>
      </c>
      <c r="BC19" s="4" t="str">
        <f t="shared" si="11"/>
        <v xml:space="preserve"> </v>
      </c>
      <c r="BD19" s="4" t="str">
        <f t="shared" si="11"/>
        <v xml:space="preserve"> </v>
      </c>
      <c r="BF19" s="4" t="str">
        <f t="shared" si="12"/>
        <v xml:space="preserve"> </v>
      </c>
      <c r="BG19" s="4">
        <f t="shared" si="12"/>
        <v>452.59999999999997</v>
      </c>
      <c r="BH19" s="4" t="str">
        <f t="shared" si="12"/>
        <v xml:space="preserve"> </v>
      </c>
      <c r="BI19" s="4" t="str">
        <f t="shared" si="12"/>
        <v xml:space="preserve"> </v>
      </c>
      <c r="BJ19" s="4" t="str">
        <f t="shared" si="12"/>
        <v xml:space="preserve"> </v>
      </c>
      <c r="BK19" s="4" t="str">
        <f t="shared" si="12"/>
        <v xml:space="preserve"> </v>
      </c>
      <c r="BL19" s="4" t="str">
        <f t="shared" si="12"/>
        <v xml:space="preserve"> </v>
      </c>
      <c r="BM19" s="4" t="str">
        <f t="shared" si="12"/>
        <v xml:space="preserve"> </v>
      </c>
      <c r="BN19" s="4" t="str">
        <f t="shared" si="12"/>
        <v xml:space="preserve"> </v>
      </c>
      <c r="BO19" s="4" t="str">
        <f t="shared" si="12"/>
        <v xml:space="preserve"> </v>
      </c>
      <c r="BP19" s="4" t="str">
        <f t="shared" si="12"/>
        <v xml:space="preserve"> </v>
      </c>
      <c r="BQ19" s="4" t="str">
        <f t="shared" si="12"/>
        <v xml:space="preserve"> </v>
      </c>
    </row>
    <row r="20" spans="1:71" ht="18" customHeight="1" x14ac:dyDescent="0.15">
      <c r="A20">
        <v>1992</v>
      </c>
      <c r="B20" t="s">
        <v>8</v>
      </c>
      <c r="C20" t="str">
        <f t="shared" si="3"/>
        <v>1992 March</v>
      </c>
      <c r="D20" s="8">
        <v>32202</v>
      </c>
      <c r="E20" s="13">
        <v>38.5</v>
      </c>
      <c r="G20" s="2">
        <f t="shared" si="1"/>
        <v>62.3</v>
      </c>
      <c r="H20" s="2">
        <f t="shared" si="2"/>
        <v>152.1</v>
      </c>
      <c r="I20" s="2">
        <f t="shared" si="4"/>
        <v>465.2</v>
      </c>
      <c r="J20" s="2"/>
      <c r="K20" s="2"/>
      <c r="L20" s="2"/>
      <c r="M20" s="2"/>
      <c r="N20" t="str">
        <f t="shared" si="5"/>
        <v/>
      </c>
      <c r="O20" s="2">
        <f t="shared" si="6"/>
        <v>464.63333333333338</v>
      </c>
      <c r="P20" s="2">
        <f t="shared" si="7"/>
        <v>481.77500000000003</v>
      </c>
      <c r="Q20" s="2">
        <f t="shared" si="8"/>
        <v>481.77500000000003</v>
      </c>
      <c r="S20" t="str">
        <f t="shared" si="13"/>
        <v xml:space="preserve"> </v>
      </c>
      <c r="T20" t="str">
        <f t="shared" si="9"/>
        <v xml:space="preserve"> </v>
      </c>
      <c r="U20">
        <f t="shared" si="9"/>
        <v>38.5</v>
      </c>
      <c r="V20" t="str">
        <f t="shared" si="9"/>
        <v xml:space="preserve"> </v>
      </c>
      <c r="W20" t="str">
        <f t="shared" si="9"/>
        <v xml:space="preserve"> </v>
      </c>
      <c r="X20" t="str">
        <f t="shared" si="9"/>
        <v xml:space="preserve"> </v>
      </c>
      <c r="Y20" t="str">
        <f t="shared" si="9"/>
        <v xml:space="preserve"> </v>
      </c>
      <c r="Z20" t="str">
        <f t="shared" si="9"/>
        <v xml:space="preserve"> </v>
      </c>
      <c r="AA20" t="str">
        <f t="shared" si="9"/>
        <v xml:space="preserve"> </v>
      </c>
      <c r="AB20" t="str">
        <f t="shared" si="9"/>
        <v xml:space="preserve"> </v>
      </c>
      <c r="AC20" t="str">
        <f t="shared" si="9"/>
        <v xml:space="preserve"> </v>
      </c>
      <c r="AD20" t="str">
        <f t="shared" si="9"/>
        <v xml:space="preserve"> </v>
      </c>
      <c r="AF20" s="4" t="str">
        <f t="shared" si="10"/>
        <v xml:space="preserve"> </v>
      </c>
      <c r="AG20" s="4" t="str">
        <f t="shared" si="10"/>
        <v xml:space="preserve"> </v>
      </c>
      <c r="AH20" s="4">
        <f t="shared" si="10"/>
        <v>62.3</v>
      </c>
      <c r="AI20" s="4" t="str">
        <f t="shared" si="10"/>
        <v xml:space="preserve"> </v>
      </c>
      <c r="AJ20" s="4" t="str">
        <f t="shared" si="10"/>
        <v xml:space="preserve"> </v>
      </c>
      <c r="AK20" s="4" t="str">
        <f t="shared" si="10"/>
        <v xml:space="preserve"> </v>
      </c>
      <c r="AL20" s="4" t="str">
        <f t="shared" si="10"/>
        <v xml:space="preserve"> </v>
      </c>
      <c r="AM20" s="4" t="str">
        <f t="shared" si="10"/>
        <v xml:space="preserve"> </v>
      </c>
      <c r="AN20" s="4" t="str">
        <f t="shared" si="10"/>
        <v xml:space="preserve"> </v>
      </c>
      <c r="AO20" s="4" t="str">
        <f t="shared" si="10"/>
        <v xml:space="preserve"> </v>
      </c>
      <c r="AP20" s="4" t="str">
        <f t="shared" si="10"/>
        <v xml:space="preserve"> </v>
      </c>
      <c r="AQ20" s="4" t="str">
        <f t="shared" si="10"/>
        <v xml:space="preserve"> </v>
      </c>
      <c r="AS20" s="4" t="str">
        <f t="shared" si="11"/>
        <v xml:space="preserve"> </v>
      </c>
      <c r="AT20" s="4" t="str">
        <f t="shared" si="11"/>
        <v xml:space="preserve"> </v>
      </c>
      <c r="AU20" s="4">
        <f t="shared" si="11"/>
        <v>152.1</v>
      </c>
      <c r="AV20" s="4" t="str">
        <f t="shared" si="11"/>
        <v xml:space="preserve"> </v>
      </c>
      <c r="AW20" s="4" t="str">
        <f t="shared" si="11"/>
        <v xml:space="preserve"> </v>
      </c>
      <c r="AX20" s="4" t="str">
        <f t="shared" si="11"/>
        <v xml:space="preserve"> </v>
      </c>
      <c r="AY20" s="4" t="str">
        <f t="shared" si="11"/>
        <v xml:space="preserve"> </v>
      </c>
      <c r="AZ20" s="4" t="str">
        <f t="shared" si="11"/>
        <v xml:space="preserve"> </v>
      </c>
      <c r="BA20" s="4" t="str">
        <f t="shared" si="11"/>
        <v xml:space="preserve"> </v>
      </c>
      <c r="BB20" s="4" t="str">
        <f t="shared" si="11"/>
        <v xml:space="preserve"> </v>
      </c>
      <c r="BC20" s="4" t="str">
        <f t="shared" si="11"/>
        <v xml:space="preserve"> </v>
      </c>
      <c r="BD20" s="4" t="str">
        <f t="shared" si="11"/>
        <v xml:space="preserve"> </v>
      </c>
      <c r="BF20" s="4" t="str">
        <f t="shared" si="12"/>
        <v xml:space="preserve"> </v>
      </c>
      <c r="BG20" s="4" t="str">
        <f t="shared" si="12"/>
        <v xml:space="preserve"> </v>
      </c>
      <c r="BH20" s="4">
        <f t="shared" si="12"/>
        <v>465.2</v>
      </c>
      <c r="BI20" s="4" t="str">
        <f t="shared" si="12"/>
        <v xml:space="preserve"> </v>
      </c>
      <c r="BJ20" s="4" t="str">
        <f t="shared" si="12"/>
        <v xml:space="preserve"> </v>
      </c>
      <c r="BK20" s="4" t="str">
        <f t="shared" si="12"/>
        <v xml:space="preserve"> </v>
      </c>
      <c r="BL20" s="4" t="str">
        <f t="shared" si="12"/>
        <v xml:space="preserve"> </v>
      </c>
      <c r="BM20" s="4" t="str">
        <f t="shared" si="12"/>
        <v xml:space="preserve"> </v>
      </c>
      <c r="BN20" s="4" t="str">
        <f t="shared" si="12"/>
        <v xml:space="preserve"> </v>
      </c>
      <c r="BO20" s="4" t="str">
        <f t="shared" si="12"/>
        <v xml:space="preserve"> </v>
      </c>
      <c r="BP20" s="4" t="str">
        <f t="shared" si="12"/>
        <v xml:space="preserve"> </v>
      </c>
      <c r="BQ20" s="4" t="str">
        <f t="shared" si="12"/>
        <v xml:space="preserve"> </v>
      </c>
    </row>
    <row r="21" spans="1:71" ht="18" customHeight="1" x14ac:dyDescent="0.15">
      <c r="A21">
        <v>1992</v>
      </c>
      <c r="B21" t="s">
        <v>9</v>
      </c>
      <c r="C21" t="str">
        <f t="shared" si="3"/>
        <v>1992 April</v>
      </c>
      <c r="D21" s="8">
        <v>32233</v>
      </c>
      <c r="E21" s="13">
        <v>57.1</v>
      </c>
      <c r="G21" s="2">
        <f t="shared" si="1"/>
        <v>106.80000000000001</v>
      </c>
      <c r="H21" s="2">
        <f t="shared" si="2"/>
        <v>190.7</v>
      </c>
      <c r="I21" s="2">
        <f t="shared" si="4"/>
        <v>469.50000000000006</v>
      </c>
      <c r="J21" s="2"/>
      <c r="K21" s="2"/>
      <c r="L21" s="2"/>
      <c r="M21" s="2"/>
      <c r="N21" t="str">
        <f t="shared" si="5"/>
        <v/>
      </c>
      <c r="O21" s="2">
        <f t="shared" si="6"/>
        <v>462.43333333333334</v>
      </c>
      <c r="P21" s="2">
        <f t="shared" si="7"/>
        <v>479.32000000000005</v>
      </c>
      <c r="Q21" s="2">
        <f t="shared" si="8"/>
        <v>479.32000000000005</v>
      </c>
      <c r="S21" t="str">
        <f t="shared" si="13"/>
        <v xml:space="preserve"> </v>
      </c>
      <c r="T21" t="str">
        <f t="shared" si="9"/>
        <v xml:space="preserve"> </v>
      </c>
      <c r="U21" t="str">
        <f t="shared" si="9"/>
        <v xml:space="preserve"> </v>
      </c>
      <c r="V21">
        <f t="shared" si="9"/>
        <v>57.1</v>
      </c>
      <c r="W21" t="str">
        <f t="shared" si="9"/>
        <v xml:space="preserve"> </v>
      </c>
      <c r="X21" t="str">
        <f t="shared" si="9"/>
        <v xml:space="preserve"> </v>
      </c>
      <c r="Y21" t="str">
        <f t="shared" si="9"/>
        <v xml:space="preserve"> </v>
      </c>
      <c r="Z21" t="str">
        <f t="shared" si="9"/>
        <v xml:space="preserve"> </v>
      </c>
      <c r="AA21" t="str">
        <f t="shared" si="9"/>
        <v xml:space="preserve"> </v>
      </c>
      <c r="AB21" t="str">
        <f t="shared" si="9"/>
        <v xml:space="preserve"> </v>
      </c>
      <c r="AC21" t="str">
        <f t="shared" si="9"/>
        <v xml:space="preserve"> </v>
      </c>
      <c r="AD21" t="str">
        <f t="shared" si="9"/>
        <v xml:space="preserve"> </v>
      </c>
      <c r="AF21" s="4" t="str">
        <f t="shared" si="10"/>
        <v xml:space="preserve"> </v>
      </c>
      <c r="AG21" s="4" t="str">
        <f t="shared" si="10"/>
        <v xml:space="preserve"> </v>
      </c>
      <c r="AH21" s="4" t="str">
        <f t="shared" si="10"/>
        <v xml:space="preserve"> </v>
      </c>
      <c r="AI21" s="4">
        <f t="shared" si="10"/>
        <v>106.80000000000001</v>
      </c>
      <c r="AJ21" s="4" t="str">
        <f t="shared" si="10"/>
        <v xml:space="preserve"> </v>
      </c>
      <c r="AK21" s="4" t="str">
        <f t="shared" si="10"/>
        <v xml:space="preserve"> </v>
      </c>
      <c r="AL21" s="4" t="str">
        <f t="shared" si="10"/>
        <v xml:space="preserve"> </v>
      </c>
      <c r="AM21" s="4" t="str">
        <f t="shared" si="10"/>
        <v xml:space="preserve"> </v>
      </c>
      <c r="AN21" s="4" t="str">
        <f t="shared" si="10"/>
        <v xml:space="preserve"> </v>
      </c>
      <c r="AO21" s="4" t="str">
        <f t="shared" si="10"/>
        <v xml:space="preserve"> </v>
      </c>
      <c r="AP21" s="4" t="str">
        <f t="shared" si="10"/>
        <v xml:space="preserve"> </v>
      </c>
      <c r="AQ21" s="4" t="str">
        <f t="shared" si="10"/>
        <v xml:space="preserve"> </v>
      </c>
      <c r="AS21" s="4" t="str">
        <f t="shared" si="11"/>
        <v xml:space="preserve"> </v>
      </c>
      <c r="AT21" s="4" t="str">
        <f t="shared" si="11"/>
        <v xml:space="preserve"> </v>
      </c>
      <c r="AU21" s="4" t="str">
        <f t="shared" si="11"/>
        <v xml:space="preserve"> </v>
      </c>
      <c r="AV21" s="4">
        <f t="shared" si="11"/>
        <v>190.7</v>
      </c>
      <c r="AW21" s="4" t="str">
        <f t="shared" si="11"/>
        <v xml:space="preserve"> </v>
      </c>
      <c r="AX21" s="4" t="str">
        <f t="shared" si="11"/>
        <v xml:space="preserve"> </v>
      </c>
      <c r="AY21" s="4" t="str">
        <f t="shared" si="11"/>
        <v xml:space="preserve"> </v>
      </c>
      <c r="AZ21" s="4" t="str">
        <f t="shared" si="11"/>
        <v xml:space="preserve"> </v>
      </c>
      <c r="BA21" s="4" t="str">
        <f t="shared" si="11"/>
        <v xml:space="preserve"> </v>
      </c>
      <c r="BB21" s="4" t="str">
        <f t="shared" si="11"/>
        <v xml:space="preserve"> </v>
      </c>
      <c r="BC21" s="4" t="str">
        <f t="shared" si="11"/>
        <v xml:space="preserve"> </v>
      </c>
      <c r="BD21" s="4" t="str">
        <f t="shared" si="11"/>
        <v xml:space="preserve"> </v>
      </c>
      <c r="BF21" s="4" t="str">
        <f t="shared" si="12"/>
        <v xml:space="preserve"> </v>
      </c>
      <c r="BG21" s="4" t="str">
        <f t="shared" si="12"/>
        <v xml:space="preserve"> </v>
      </c>
      <c r="BH21" s="4" t="str">
        <f t="shared" si="12"/>
        <v xml:space="preserve"> </v>
      </c>
      <c r="BI21" s="4">
        <f t="shared" si="12"/>
        <v>469.50000000000006</v>
      </c>
      <c r="BJ21" s="4" t="str">
        <f t="shared" si="12"/>
        <v xml:space="preserve"> </v>
      </c>
      <c r="BK21" s="4" t="str">
        <f t="shared" si="12"/>
        <v xml:space="preserve"> </v>
      </c>
      <c r="BL21" s="4" t="str">
        <f t="shared" si="12"/>
        <v xml:space="preserve"> </v>
      </c>
      <c r="BM21" s="4" t="str">
        <f t="shared" si="12"/>
        <v xml:space="preserve"> </v>
      </c>
      <c r="BN21" s="4" t="str">
        <f t="shared" si="12"/>
        <v xml:space="preserve"> </v>
      </c>
      <c r="BO21" s="4" t="str">
        <f t="shared" si="12"/>
        <v xml:space="preserve"> </v>
      </c>
      <c r="BP21" s="4" t="str">
        <f t="shared" si="12"/>
        <v xml:space="preserve"> </v>
      </c>
      <c r="BQ21" s="4" t="str">
        <f t="shared" si="12"/>
        <v xml:space="preserve"> </v>
      </c>
    </row>
    <row r="22" spans="1:71" ht="18" customHeight="1" x14ac:dyDescent="0.15">
      <c r="A22">
        <v>1992</v>
      </c>
      <c r="B22" t="s">
        <v>10</v>
      </c>
      <c r="C22" t="str">
        <f t="shared" si="3"/>
        <v>1992 May</v>
      </c>
      <c r="D22" s="8">
        <v>32263</v>
      </c>
      <c r="E22" s="13">
        <v>94.5</v>
      </c>
      <c r="G22" s="2">
        <f t="shared" si="1"/>
        <v>190.1</v>
      </c>
      <c r="H22" s="2">
        <f t="shared" si="2"/>
        <v>225.9</v>
      </c>
      <c r="I22" s="2">
        <f t="shared" si="4"/>
        <v>554.90000000000009</v>
      </c>
      <c r="J22" s="2"/>
      <c r="K22" s="2"/>
      <c r="L22" s="2"/>
      <c r="M22" s="2"/>
      <c r="N22" t="str">
        <f t="shared" si="5"/>
        <v/>
      </c>
      <c r="O22" s="2">
        <f t="shared" si="6"/>
        <v>496.53333333333336</v>
      </c>
      <c r="P22" s="2">
        <f t="shared" si="7"/>
        <v>491.91666666666674</v>
      </c>
      <c r="Q22" s="2">
        <f t="shared" si="8"/>
        <v>491.91666666666674</v>
      </c>
      <c r="S22" t="str">
        <f t="shared" si="13"/>
        <v xml:space="preserve"> </v>
      </c>
      <c r="T22" t="str">
        <f t="shared" si="9"/>
        <v xml:space="preserve"> </v>
      </c>
      <c r="U22" t="str">
        <f t="shared" si="9"/>
        <v xml:space="preserve"> </v>
      </c>
      <c r="V22" t="str">
        <f t="shared" si="9"/>
        <v xml:space="preserve"> </v>
      </c>
      <c r="W22">
        <f t="shared" si="9"/>
        <v>94.5</v>
      </c>
      <c r="X22" t="str">
        <f t="shared" si="9"/>
        <v xml:space="preserve"> </v>
      </c>
      <c r="Y22" t="str">
        <f t="shared" si="9"/>
        <v xml:space="preserve"> </v>
      </c>
      <c r="Z22" t="str">
        <f t="shared" si="9"/>
        <v xml:space="preserve"> </v>
      </c>
      <c r="AA22" t="str">
        <f t="shared" si="9"/>
        <v xml:space="preserve"> </v>
      </c>
      <c r="AB22" t="str">
        <f t="shared" si="9"/>
        <v xml:space="preserve"> </v>
      </c>
      <c r="AC22" t="str">
        <f t="shared" si="9"/>
        <v xml:space="preserve"> </v>
      </c>
      <c r="AD22" t="str">
        <f t="shared" si="9"/>
        <v xml:space="preserve"> </v>
      </c>
      <c r="AF22" s="4" t="str">
        <f t="shared" si="10"/>
        <v xml:space="preserve"> </v>
      </c>
      <c r="AG22" s="4" t="str">
        <f t="shared" si="10"/>
        <v xml:space="preserve"> </v>
      </c>
      <c r="AH22" s="4" t="str">
        <f t="shared" si="10"/>
        <v xml:space="preserve"> </v>
      </c>
      <c r="AI22" s="4" t="str">
        <f t="shared" si="10"/>
        <v xml:space="preserve"> </v>
      </c>
      <c r="AJ22" s="4">
        <f t="shared" si="10"/>
        <v>190.1</v>
      </c>
      <c r="AK22" s="4" t="str">
        <f t="shared" si="10"/>
        <v xml:space="preserve"> </v>
      </c>
      <c r="AL22" s="4" t="str">
        <f t="shared" si="10"/>
        <v xml:space="preserve"> </v>
      </c>
      <c r="AM22" s="4" t="str">
        <f t="shared" si="10"/>
        <v xml:space="preserve"> </v>
      </c>
      <c r="AN22" s="4" t="str">
        <f t="shared" si="10"/>
        <v xml:space="preserve"> </v>
      </c>
      <c r="AO22" s="4" t="str">
        <f t="shared" si="10"/>
        <v xml:space="preserve"> </v>
      </c>
      <c r="AP22" s="4" t="str">
        <f t="shared" si="10"/>
        <v xml:space="preserve"> </v>
      </c>
      <c r="AQ22" s="4" t="str">
        <f t="shared" si="10"/>
        <v xml:space="preserve"> </v>
      </c>
      <c r="AS22" s="4" t="str">
        <f t="shared" si="11"/>
        <v xml:space="preserve"> </v>
      </c>
      <c r="AT22" s="4" t="str">
        <f t="shared" si="11"/>
        <v xml:space="preserve"> </v>
      </c>
      <c r="AU22" s="4" t="str">
        <f t="shared" si="11"/>
        <v xml:space="preserve"> </v>
      </c>
      <c r="AV22" s="4" t="str">
        <f t="shared" si="11"/>
        <v xml:space="preserve"> </v>
      </c>
      <c r="AW22" s="4">
        <f t="shared" si="11"/>
        <v>225.9</v>
      </c>
      <c r="AX22" s="4" t="str">
        <f t="shared" si="11"/>
        <v xml:space="preserve"> </v>
      </c>
      <c r="AY22" s="4" t="str">
        <f t="shared" si="11"/>
        <v xml:space="preserve"> </v>
      </c>
      <c r="AZ22" s="4" t="str">
        <f t="shared" si="11"/>
        <v xml:space="preserve"> </v>
      </c>
      <c r="BA22" s="4" t="str">
        <f t="shared" si="11"/>
        <v xml:space="preserve"> </v>
      </c>
      <c r="BB22" s="4" t="str">
        <f t="shared" si="11"/>
        <v xml:space="preserve"> </v>
      </c>
      <c r="BC22" s="4" t="str">
        <f t="shared" si="11"/>
        <v xml:space="preserve"> </v>
      </c>
      <c r="BD22" s="4" t="str">
        <f t="shared" si="11"/>
        <v xml:space="preserve"> </v>
      </c>
      <c r="BF22" s="4" t="str">
        <f t="shared" si="12"/>
        <v xml:space="preserve"> </v>
      </c>
      <c r="BG22" s="4" t="str">
        <f t="shared" si="12"/>
        <v xml:space="preserve"> </v>
      </c>
      <c r="BH22" s="4" t="str">
        <f t="shared" si="12"/>
        <v xml:space="preserve"> </v>
      </c>
      <c r="BI22" s="4" t="str">
        <f t="shared" si="12"/>
        <v xml:space="preserve"> </v>
      </c>
      <c r="BJ22" s="4">
        <f t="shared" si="12"/>
        <v>554.90000000000009</v>
      </c>
      <c r="BK22" s="4" t="str">
        <f t="shared" si="12"/>
        <v xml:space="preserve"> </v>
      </c>
      <c r="BL22" s="4" t="str">
        <f t="shared" si="12"/>
        <v xml:space="preserve"> </v>
      </c>
      <c r="BM22" s="4" t="str">
        <f t="shared" si="12"/>
        <v xml:space="preserve"> </v>
      </c>
      <c r="BN22" s="4" t="str">
        <f t="shared" si="12"/>
        <v xml:space="preserve"> </v>
      </c>
      <c r="BO22" s="4" t="str">
        <f t="shared" si="12"/>
        <v xml:space="preserve"> </v>
      </c>
      <c r="BP22" s="4" t="str">
        <f t="shared" si="12"/>
        <v xml:space="preserve"> </v>
      </c>
      <c r="BQ22" s="4" t="str">
        <f t="shared" si="12"/>
        <v xml:space="preserve"> </v>
      </c>
    </row>
    <row r="23" spans="1:71" ht="18" customHeight="1" x14ac:dyDescent="0.15">
      <c r="A23">
        <v>1992</v>
      </c>
      <c r="B23" t="s">
        <v>11</v>
      </c>
      <c r="C23" t="str">
        <f t="shared" si="3"/>
        <v>1992 June</v>
      </c>
      <c r="D23" s="8">
        <v>32294</v>
      </c>
      <c r="E23" s="13">
        <v>22.5</v>
      </c>
      <c r="G23" s="2">
        <f t="shared" si="1"/>
        <v>174.1</v>
      </c>
      <c r="H23" s="2">
        <f t="shared" si="2"/>
        <v>236.4</v>
      </c>
      <c r="I23" s="2">
        <f t="shared" si="4"/>
        <v>488.80000000000007</v>
      </c>
      <c r="J23" s="2"/>
      <c r="K23" s="2"/>
      <c r="L23" s="2"/>
      <c r="M23" s="2"/>
      <c r="N23" t="str">
        <f t="shared" si="5"/>
        <v/>
      </c>
      <c r="O23" s="2">
        <f t="shared" si="6"/>
        <v>504.40000000000009</v>
      </c>
      <c r="P23" s="2">
        <f t="shared" si="7"/>
        <v>484.51666666666671</v>
      </c>
      <c r="Q23" s="2">
        <f t="shared" si="8"/>
        <v>491.47142857142865</v>
      </c>
      <c r="S23" t="str">
        <f t="shared" si="13"/>
        <v xml:space="preserve"> </v>
      </c>
      <c r="T23" t="str">
        <f t="shared" si="9"/>
        <v xml:space="preserve"> </v>
      </c>
      <c r="U23" t="str">
        <f t="shared" si="9"/>
        <v xml:space="preserve"> </v>
      </c>
      <c r="V23" t="str">
        <f t="shared" si="9"/>
        <v xml:space="preserve"> </v>
      </c>
      <c r="W23" t="str">
        <f t="shared" si="9"/>
        <v xml:space="preserve"> </v>
      </c>
      <c r="X23">
        <f t="shared" si="9"/>
        <v>22.5</v>
      </c>
      <c r="Y23" t="str">
        <f t="shared" si="9"/>
        <v xml:space="preserve"> </v>
      </c>
      <c r="Z23" t="str">
        <f t="shared" si="9"/>
        <v xml:space="preserve"> </v>
      </c>
      <c r="AA23" t="str">
        <f t="shared" si="9"/>
        <v xml:space="preserve"> </v>
      </c>
      <c r="AB23" t="str">
        <f t="shared" si="9"/>
        <v xml:space="preserve"> </v>
      </c>
      <c r="AC23" t="str">
        <f t="shared" si="9"/>
        <v xml:space="preserve"> </v>
      </c>
      <c r="AD23" t="str">
        <f t="shared" si="9"/>
        <v xml:space="preserve"> </v>
      </c>
      <c r="AF23" s="4" t="str">
        <f t="shared" si="10"/>
        <v xml:space="preserve"> </v>
      </c>
      <c r="AG23" s="4" t="str">
        <f t="shared" si="10"/>
        <v xml:space="preserve"> </v>
      </c>
      <c r="AH23" s="4" t="str">
        <f t="shared" si="10"/>
        <v xml:space="preserve"> </v>
      </c>
      <c r="AI23" s="4" t="str">
        <f t="shared" si="10"/>
        <v xml:space="preserve"> </v>
      </c>
      <c r="AJ23" s="4" t="str">
        <f t="shared" si="10"/>
        <v xml:space="preserve"> </v>
      </c>
      <c r="AK23" s="4">
        <f t="shared" si="10"/>
        <v>174.1</v>
      </c>
      <c r="AL23" s="4" t="str">
        <f t="shared" si="10"/>
        <v xml:space="preserve"> </v>
      </c>
      <c r="AM23" s="4" t="str">
        <f t="shared" si="10"/>
        <v xml:space="preserve"> </v>
      </c>
      <c r="AN23" s="4" t="str">
        <f t="shared" si="10"/>
        <v xml:space="preserve"> </v>
      </c>
      <c r="AO23" s="4" t="str">
        <f t="shared" si="10"/>
        <v xml:space="preserve"> </v>
      </c>
      <c r="AP23" s="4" t="str">
        <f t="shared" si="10"/>
        <v xml:space="preserve"> </v>
      </c>
      <c r="AQ23" s="4" t="str">
        <f t="shared" si="10"/>
        <v xml:space="preserve"> </v>
      </c>
      <c r="AS23" s="4" t="str">
        <f t="shared" si="11"/>
        <v xml:space="preserve"> </v>
      </c>
      <c r="AT23" s="4" t="str">
        <f t="shared" si="11"/>
        <v xml:space="preserve"> </v>
      </c>
      <c r="AU23" s="4" t="str">
        <f t="shared" si="11"/>
        <v xml:space="preserve"> </v>
      </c>
      <c r="AV23" s="4" t="str">
        <f t="shared" si="11"/>
        <v xml:space="preserve"> </v>
      </c>
      <c r="AW23" s="4" t="str">
        <f t="shared" si="11"/>
        <v xml:space="preserve"> </v>
      </c>
      <c r="AX23" s="4">
        <f t="shared" si="11"/>
        <v>236.4</v>
      </c>
      <c r="AY23" s="4" t="str">
        <f t="shared" si="11"/>
        <v xml:space="preserve"> </v>
      </c>
      <c r="AZ23" s="4" t="str">
        <f t="shared" si="11"/>
        <v xml:space="preserve"> </v>
      </c>
      <c r="BA23" s="4" t="str">
        <f t="shared" si="11"/>
        <v xml:space="preserve"> </v>
      </c>
      <c r="BB23" s="4" t="str">
        <f t="shared" si="11"/>
        <v xml:space="preserve"> </v>
      </c>
      <c r="BC23" s="4" t="str">
        <f t="shared" si="11"/>
        <v xml:space="preserve"> </v>
      </c>
      <c r="BD23" s="4" t="str">
        <f t="shared" si="11"/>
        <v xml:space="preserve"> </v>
      </c>
      <c r="BF23" s="4" t="str">
        <f t="shared" si="12"/>
        <v xml:space="preserve"> </v>
      </c>
      <c r="BG23" s="4" t="str">
        <f t="shared" si="12"/>
        <v xml:space="preserve"> </v>
      </c>
      <c r="BH23" s="4" t="str">
        <f t="shared" si="12"/>
        <v xml:space="preserve"> </v>
      </c>
      <c r="BI23" s="4" t="str">
        <f t="shared" si="12"/>
        <v xml:space="preserve"> </v>
      </c>
      <c r="BJ23" s="4" t="str">
        <f t="shared" si="12"/>
        <v xml:space="preserve"> </v>
      </c>
      <c r="BK23" s="4">
        <f t="shared" si="12"/>
        <v>488.80000000000007</v>
      </c>
      <c r="BL23" s="4" t="str">
        <f t="shared" si="12"/>
        <v xml:space="preserve"> </v>
      </c>
      <c r="BM23" s="4" t="str">
        <f t="shared" si="12"/>
        <v xml:space="preserve"> </v>
      </c>
      <c r="BN23" s="4" t="str">
        <f t="shared" si="12"/>
        <v xml:space="preserve"> </v>
      </c>
      <c r="BO23" s="4" t="str">
        <f t="shared" si="12"/>
        <v xml:space="preserve"> </v>
      </c>
      <c r="BP23" s="4" t="str">
        <f t="shared" si="12"/>
        <v xml:space="preserve"> </v>
      </c>
      <c r="BQ23" s="4" t="str">
        <f t="shared" si="12"/>
        <v xml:space="preserve"> </v>
      </c>
      <c r="BS23" s="13">
        <f t="shared" ref="BS23:BS86" si="14">SUM(E6:E23)</f>
        <v>769.60000000000014</v>
      </c>
    </row>
    <row r="24" spans="1:71" ht="18" customHeight="1" x14ac:dyDescent="0.15">
      <c r="A24">
        <v>1992</v>
      </c>
      <c r="B24" t="s">
        <v>12</v>
      </c>
      <c r="C24" t="str">
        <f t="shared" si="3"/>
        <v>1992 July</v>
      </c>
      <c r="D24" s="8">
        <v>32324</v>
      </c>
      <c r="E24" s="13">
        <v>62.3</v>
      </c>
      <c r="G24" s="2">
        <f t="shared" si="1"/>
        <v>179.3</v>
      </c>
      <c r="H24" s="2">
        <f t="shared" si="2"/>
        <v>286.10000000000002</v>
      </c>
      <c r="I24" s="2">
        <f t="shared" si="4"/>
        <v>458.2</v>
      </c>
      <c r="J24" s="2"/>
      <c r="K24" s="2"/>
      <c r="L24" s="2"/>
      <c r="M24" s="2"/>
      <c r="N24" t="str">
        <f t="shared" si="5"/>
        <v/>
      </c>
      <c r="O24" s="2">
        <f t="shared" si="6"/>
        <v>500.63333333333344</v>
      </c>
      <c r="P24" s="2">
        <f t="shared" si="7"/>
        <v>481.5333333333333</v>
      </c>
      <c r="Q24" s="2">
        <f t="shared" si="8"/>
        <v>487.31250000000006</v>
      </c>
      <c r="S24" t="str">
        <f t="shared" si="13"/>
        <v xml:space="preserve"> </v>
      </c>
      <c r="T24" t="str">
        <f t="shared" si="9"/>
        <v xml:space="preserve"> </v>
      </c>
      <c r="U24" t="str">
        <f t="shared" si="9"/>
        <v xml:space="preserve"> </v>
      </c>
      <c r="V24" t="str">
        <f t="shared" si="9"/>
        <v xml:space="preserve"> </v>
      </c>
      <c r="W24" t="str">
        <f t="shared" si="9"/>
        <v xml:space="preserve"> </v>
      </c>
      <c r="X24" t="str">
        <f t="shared" si="9"/>
        <v xml:space="preserve"> </v>
      </c>
      <c r="Y24">
        <f t="shared" si="9"/>
        <v>62.3</v>
      </c>
      <c r="Z24" t="str">
        <f t="shared" si="9"/>
        <v xml:space="preserve"> </v>
      </c>
      <c r="AA24" t="str">
        <f t="shared" si="9"/>
        <v xml:space="preserve"> </v>
      </c>
      <c r="AB24" t="str">
        <f t="shared" si="9"/>
        <v xml:space="preserve"> </v>
      </c>
      <c r="AC24" t="str">
        <f t="shared" si="9"/>
        <v xml:space="preserve"> </v>
      </c>
      <c r="AD24" t="str">
        <f t="shared" si="9"/>
        <v xml:space="preserve"> </v>
      </c>
      <c r="AF24" s="4" t="str">
        <f t="shared" si="10"/>
        <v xml:space="preserve"> </v>
      </c>
      <c r="AG24" s="4" t="str">
        <f t="shared" si="10"/>
        <v xml:space="preserve"> </v>
      </c>
      <c r="AH24" s="4" t="str">
        <f t="shared" si="10"/>
        <v xml:space="preserve"> </v>
      </c>
      <c r="AI24" s="4" t="str">
        <f t="shared" si="10"/>
        <v xml:space="preserve"> </v>
      </c>
      <c r="AJ24" s="4" t="str">
        <f t="shared" si="10"/>
        <v xml:space="preserve"> </v>
      </c>
      <c r="AK24" s="4" t="str">
        <f t="shared" si="10"/>
        <v xml:space="preserve"> </v>
      </c>
      <c r="AL24" s="4">
        <f t="shared" si="10"/>
        <v>179.3</v>
      </c>
      <c r="AM24" s="4" t="str">
        <f t="shared" si="10"/>
        <v xml:space="preserve"> </v>
      </c>
      <c r="AN24" s="4" t="str">
        <f t="shared" si="10"/>
        <v xml:space="preserve"> </v>
      </c>
      <c r="AO24" s="4" t="str">
        <f t="shared" si="10"/>
        <v xml:space="preserve"> </v>
      </c>
      <c r="AP24" s="4" t="str">
        <f t="shared" si="10"/>
        <v xml:space="preserve"> </v>
      </c>
      <c r="AQ24" s="4" t="str">
        <f t="shared" si="10"/>
        <v xml:space="preserve"> </v>
      </c>
      <c r="AS24" s="4" t="str">
        <f t="shared" si="11"/>
        <v xml:space="preserve"> </v>
      </c>
      <c r="AT24" s="4" t="str">
        <f t="shared" si="11"/>
        <v xml:space="preserve"> </v>
      </c>
      <c r="AU24" s="4" t="str">
        <f t="shared" si="11"/>
        <v xml:space="preserve"> </v>
      </c>
      <c r="AV24" s="4" t="str">
        <f t="shared" si="11"/>
        <v xml:space="preserve"> </v>
      </c>
      <c r="AW24" s="4" t="str">
        <f t="shared" si="11"/>
        <v xml:space="preserve"> </v>
      </c>
      <c r="AX24" s="4" t="str">
        <f t="shared" si="11"/>
        <v xml:space="preserve"> </v>
      </c>
      <c r="AY24" s="4">
        <f t="shared" si="11"/>
        <v>286.10000000000002</v>
      </c>
      <c r="AZ24" s="4" t="str">
        <f t="shared" si="11"/>
        <v xml:space="preserve"> </v>
      </c>
      <c r="BA24" s="4" t="str">
        <f t="shared" si="11"/>
        <v xml:space="preserve"> </v>
      </c>
      <c r="BB24" s="4" t="str">
        <f t="shared" si="11"/>
        <v xml:space="preserve"> </v>
      </c>
      <c r="BC24" s="4" t="str">
        <f t="shared" si="11"/>
        <v xml:space="preserve"> </v>
      </c>
      <c r="BD24" s="4" t="str">
        <f t="shared" si="11"/>
        <v xml:space="preserve"> </v>
      </c>
      <c r="BF24" s="4" t="str">
        <f t="shared" si="12"/>
        <v xml:space="preserve"> </v>
      </c>
      <c r="BG24" s="4" t="str">
        <f t="shared" si="12"/>
        <v xml:space="preserve"> </v>
      </c>
      <c r="BH24" s="4" t="str">
        <f t="shared" si="12"/>
        <v xml:space="preserve"> </v>
      </c>
      <c r="BI24" s="4" t="str">
        <f t="shared" si="12"/>
        <v xml:space="preserve"> </v>
      </c>
      <c r="BJ24" s="4" t="str">
        <f t="shared" si="12"/>
        <v xml:space="preserve"> </v>
      </c>
      <c r="BK24" s="4" t="str">
        <f t="shared" si="12"/>
        <v xml:space="preserve"> </v>
      </c>
      <c r="BL24" s="4">
        <f t="shared" si="12"/>
        <v>458.2</v>
      </c>
      <c r="BM24" s="4" t="str">
        <f t="shared" si="12"/>
        <v xml:space="preserve"> </v>
      </c>
      <c r="BN24" s="4" t="str">
        <f t="shared" si="12"/>
        <v xml:space="preserve"> </v>
      </c>
      <c r="BO24" s="4" t="str">
        <f t="shared" si="12"/>
        <v xml:space="preserve"> </v>
      </c>
      <c r="BP24" s="4" t="str">
        <f t="shared" si="12"/>
        <v xml:space="preserve"> </v>
      </c>
      <c r="BQ24" s="4" t="str">
        <f t="shared" si="12"/>
        <v xml:space="preserve"> </v>
      </c>
      <c r="BS24" s="13">
        <f t="shared" si="14"/>
        <v>762.19999999999993</v>
      </c>
    </row>
    <row r="25" spans="1:71" ht="18" customHeight="1" x14ac:dyDescent="0.15">
      <c r="A25">
        <v>1992</v>
      </c>
      <c r="B25" t="s">
        <v>13</v>
      </c>
      <c r="C25" t="str">
        <f t="shared" si="3"/>
        <v>1992 August</v>
      </c>
      <c r="D25" s="8">
        <v>32355</v>
      </c>
      <c r="E25" s="23">
        <f>[1]Rainfall!$D1462</f>
        <v>112</v>
      </c>
      <c r="F25" s="4"/>
      <c r="G25" s="2">
        <f t="shared" si="1"/>
        <v>196.8</v>
      </c>
      <c r="H25" s="2">
        <f t="shared" si="2"/>
        <v>386.9</v>
      </c>
      <c r="I25" s="2">
        <f t="shared" si="4"/>
        <v>544.20000000000005</v>
      </c>
      <c r="J25" s="2" t="str">
        <f>IF($B25="May",G25,"")</f>
        <v/>
      </c>
      <c r="K25" s="2" t="str">
        <f>IF($B25="May",H25,"")</f>
        <v/>
      </c>
      <c r="L25" s="2" t="str">
        <f>IF($B25="May",I25,"")</f>
        <v/>
      </c>
      <c r="M25" s="2"/>
      <c r="N25" t="str">
        <f t="shared" ref="N25:N88" si="15">IF(B25=B$27,I25,"")</f>
        <v/>
      </c>
      <c r="O25" s="2">
        <f t="shared" si="6"/>
        <v>497.06666666666666</v>
      </c>
      <c r="P25" s="2">
        <f t="shared" si="7"/>
        <v>496.8</v>
      </c>
      <c r="Q25" s="2">
        <f t="shared" si="8"/>
        <v>493.63333333333344</v>
      </c>
      <c r="S25" t="str">
        <f t="shared" si="13"/>
        <v xml:space="preserve"> </v>
      </c>
      <c r="T25" t="str">
        <f t="shared" si="9"/>
        <v xml:space="preserve"> </v>
      </c>
      <c r="U25" t="str">
        <f t="shared" si="9"/>
        <v xml:space="preserve"> </v>
      </c>
      <c r="V25" t="str">
        <f t="shared" si="9"/>
        <v xml:space="preserve"> </v>
      </c>
      <c r="W25" t="str">
        <f t="shared" si="9"/>
        <v xml:space="preserve"> </v>
      </c>
      <c r="X25" t="str">
        <f t="shared" si="9"/>
        <v xml:space="preserve"> </v>
      </c>
      <c r="Y25" t="str">
        <f t="shared" si="9"/>
        <v xml:space="preserve"> </v>
      </c>
      <c r="Z25">
        <f t="shared" si="9"/>
        <v>112</v>
      </c>
      <c r="AA25" t="str">
        <f t="shared" si="9"/>
        <v xml:space="preserve"> </v>
      </c>
      <c r="AB25" t="str">
        <f t="shared" si="9"/>
        <v xml:space="preserve"> </v>
      </c>
      <c r="AC25" t="str">
        <f t="shared" si="9"/>
        <v xml:space="preserve"> </v>
      </c>
      <c r="AD25" t="str">
        <f t="shared" si="9"/>
        <v xml:space="preserve"> </v>
      </c>
      <c r="AF25" s="4" t="str">
        <f t="shared" si="10"/>
        <v xml:space="preserve"> </v>
      </c>
      <c r="AG25" s="4" t="str">
        <f t="shared" si="10"/>
        <v xml:space="preserve"> </v>
      </c>
      <c r="AH25" s="4" t="str">
        <f t="shared" si="10"/>
        <v xml:space="preserve"> </v>
      </c>
      <c r="AI25" s="4" t="str">
        <f t="shared" si="10"/>
        <v xml:space="preserve"> </v>
      </c>
      <c r="AJ25" s="4" t="str">
        <f t="shared" si="10"/>
        <v xml:space="preserve"> </v>
      </c>
      <c r="AK25" s="4" t="str">
        <f t="shared" si="10"/>
        <v xml:space="preserve"> </v>
      </c>
      <c r="AL25" s="4" t="str">
        <f t="shared" si="10"/>
        <v xml:space="preserve"> </v>
      </c>
      <c r="AM25" s="4">
        <f t="shared" si="10"/>
        <v>196.8</v>
      </c>
      <c r="AN25" s="4" t="str">
        <f t="shared" si="10"/>
        <v xml:space="preserve"> </v>
      </c>
      <c r="AO25" s="4" t="str">
        <f t="shared" si="10"/>
        <v xml:space="preserve"> </v>
      </c>
      <c r="AP25" s="4" t="str">
        <f t="shared" si="10"/>
        <v xml:space="preserve"> </v>
      </c>
      <c r="AQ25" s="4" t="str">
        <f t="shared" si="10"/>
        <v xml:space="preserve"> </v>
      </c>
      <c r="AS25" s="4" t="str">
        <f t="shared" si="11"/>
        <v xml:space="preserve"> </v>
      </c>
      <c r="AT25" s="4" t="str">
        <f t="shared" si="11"/>
        <v xml:space="preserve"> </v>
      </c>
      <c r="AU25" s="4" t="str">
        <f t="shared" si="11"/>
        <v xml:space="preserve"> </v>
      </c>
      <c r="AV25" s="4" t="str">
        <f t="shared" si="11"/>
        <v xml:space="preserve"> </v>
      </c>
      <c r="AW25" s="4" t="str">
        <f t="shared" si="11"/>
        <v xml:space="preserve"> </v>
      </c>
      <c r="AX25" s="4" t="str">
        <f t="shared" si="11"/>
        <v xml:space="preserve"> </v>
      </c>
      <c r="AY25" s="4" t="str">
        <f t="shared" si="11"/>
        <v xml:space="preserve"> </v>
      </c>
      <c r="AZ25" s="4">
        <f t="shared" si="11"/>
        <v>386.9</v>
      </c>
      <c r="BA25" s="4" t="str">
        <f t="shared" si="11"/>
        <v xml:space="preserve"> </v>
      </c>
      <c r="BB25" s="4" t="str">
        <f t="shared" si="11"/>
        <v xml:space="preserve"> </v>
      </c>
      <c r="BC25" s="4" t="str">
        <f t="shared" si="11"/>
        <v xml:space="preserve"> </v>
      </c>
      <c r="BD25" s="4" t="str">
        <f t="shared" si="11"/>
        <v xml:space="preserve"> </v>
      </c>
      <c r="BF25" s="4" t="str">
        <f t="shared" si="12"/>
        <v xml:space="preserve"> </v>
      </c>
      <c r="BG25" s="4" t="str">
        <f t="shared" si="12"/>
        <v xml:space="preserve"> </v>
      </c>
      <c r="BH25" s="4" t="str">
        <f t="shared" si="12"/>
        <v xml:space="preserve"> </v>
      </c>
      <c r="BI25" s="4" t="str">
        <f t="shared" si="12"/>
        <v xml:space="preserve"> </v>
      </c>
      <c r="BJ25" s="4" t="str">
        <f t="shared" si="12"/>
        <v xml:space="preserve"> </v>
      </c>
      <c r="BK25" s="4" t="str">
        <f t="shared" si="12"/>
        <v xml:space="preserve"> </v>
      </c>
      <c r="BL25" s="4" t="str">
        <f t="shared" si="12"/>
        <v xml:space="preserve"> </v>
      </c>
      <c r="BM25" s="4">
        <f t="shared" si="12"/>
        <v>544.20000000000005</v>
      </c>
      <c r="BN25" s="4" t="str">
        <f t="shared" si="12"/>
        <v xml:space="preserve"> </v>
      </c>
      <c r="BO25" s="4" t="str">
        <f t="shared" si="12"/>
        <v xml:space="preserve"> </v>
      </c>
      <c r="BP25" s="4" t="str">
        <f t="shared" si="12"/>
        <v xml:space="preserve"> </v>
      </c>
      <c r="BQ25" s="4" t="str">
        <f t="shared" si="12"/>
        <v xml:space="preserve"> </v>
      </c>
      <c r="BS25" s="13">
        <f t="shared" si="14"/>
        <v>839.49999999999989</v>
      </c>
    </row>
    <row r="26" spans="1:71" x14ac:dyDescent="0.15">
      <c r="A26">
        <v>1992</v>
      </c>
      <c r="B26" t="s">
        <v>14</v>
      </c>
      <c r="C26" t="str">
        <f t="shared" si="3"/>
        <v>1992 September</v>
      </c>
      <c r="D26" s="8">
        <v>32386</v>
      </c>
      <c r="E26" s="23">
        <f>[1]Rainfall!$D1463</f>
        <v>112.2</v>
      </c>
      <c r="F26" s="4"/>
      <c r="G26" s="2">
        <f t="shared" si="1"/>
        <v>286.5</v>
      </c>
      <c r="H26" s="2">
        <f t="shared" si="2"/>
        <v>460.59999999999997</v>
      </c>
      <c r="I26" s="2">
        <f t="shared" si="4"/>
        <v>612.70000000000005</v>
      </c>
      <c r="J26" s="2" t="str">
        <f t="shared" ref="J26:J89" si="16">IF($B26="May",G26,"")</f>
        <v/>
      </c>
      <c r="K26" s="2" t="str">
        <f t="shared" ref="K26:K89" si="17">IF($B26="May",H26,"")</f>
        <v/>
      </c>
      <c r="L26" s="2" t="str">
        <f t="shared" ref="L26:L89" si="18">IF($B26="May",I26,"")</f>
        <v/>
      </c>
      <c r="M26" s="2"/>
      <c r="N26" t="str">
        <f t="shared" si="15"/>
        <v/>
      </c>
      <c r="O26" s="2">
        <f t="shared" si="6"/>
        <v>538.36666666666667</v>
      </c>
      <c r="P26" s="2">
        <f t="shared" si="7"/>
        <v>521.38333333333333</v>
      </c>
      <c r="Q26" s="2">
        <f t="shared" si="8"/>
        <v>505.54000000000008</v>
      </c>
      <c r="S26" t="str">
        <f t="shared" si="13"/>
        <v xml:space="preserve"> </v>
      </c>
      <c r="T26" t="str">
        <f t="shared" si="9"/>
        <v xml:space="preserve"> </v>
      </c>
      <c r="U26" t="str">
        <f t="shared" si="9"/>
        <v xml:space="preserve"> </v>
      </c>
      <c r="V26" t="str">
        <f t="shared" si="9"/>
        <v xml:space="preserve"> </v>
      </c>
      <c r="W26" t="str">
        <f t="shared" si="9"/>
        <v xml:space="preserve"> </v>
      </c>
      <c r="X26" t="str">
        <f t="shared" si="9"/>
        <v xml:space="preserve"> </v>
      </c>
      <c r="Y26" t="str">
        <f t="shared" si="9"/>
        <v xml:space="preserve"> </v>
      </c>
      <c r="Z26" t="str">
        <f t="shared" si="9"/>
        <v xml:space="preserve"> </v>
      </c>
      <c r="AA26">
        <f t="shared" si="9"/>
        <v>112.2</v>
      </c>
      <c r="AB26" t="str">
        <f t="shared" si="9"/>
        <v xml:space="preserve"> </v>
      </c>
      <c r="AC26" t="str">
        <f t="shared" si="9"/>
        <v xml:space="preserve"> </v>
      </c>
      <c r="AD26" t="str">
        <f t="shared" si="9"/>
        <v xml:space="preserve"> </v>
      </c>
      <c r="AF26" s="4" t="str">
        <f t="shared" si="10"/>
        <v xml:space="preserve"> </v>
      </c>
      <c r="AG26" s="4" t="str">
        <f t="shared" si="10"/>
        <v xml:space="preserve"> </v>
      </c>
      <c r="AH26" s="4" t="str">
        <f t="shared" si="10"/>
        <v xml:space="preserve"> </v>
      </c>
      <c r="AI26" s="4" t="str">
        <f t="shared" si="10"/>
        <v xml:space="preserve"> </v>
      </c>
      <c r="AJ26" s="4" t="str">
        <f t="shared" si="10"/>
        <v xml:space="preserve"> </v>
      </c>
      <c r="AK26" s="4" t="str">
        <f t="shared" si="10"/>
        <v xml:space="preserve"> </v>
      </c>
      <c r="AL26" s="4" t="str">
        <f t="shared" si="10"/>
        <v xml:space="preserve"> </v>
      </c>
      <c r="AM26" s="4" t="str">
        <f t="shared" si="10"/>
        <v xml:space="preserve"> </v>
      </c>
      <c r="AN26" s="4">
        <f t="shared" si="10"/>
        <v>286.5</v>
      </c>
      <c r="AO26" s="4" t="str">
        <f t="shared" si="10"/>
        <v xml:space="preserve"> </v>
      </c>
      <c r="AP26" s="4" t="str">
        <f t="shared" si="10"/>
        <v xml:space="preserve"> </v>
      </c>
      <c r="AQ26" s="4" t="str">
        <f t="shared" si="10"/>
        <v xml:space="preserve"> </v>
      </c>
      <c r="AS26" s="4" t="str">
        <f t="shared" si="11"/>
        <v xml:space="preserve"> </v>
      </c>
      <c r="AT26" s="4" t="str">
        <f t="shared" si="11"/>
        <v xml:space="preserve"> </v>
      </c>
      <c r="AU26" s="4" t="str">
        <f t="shared" si="11"/>
        <v xml:space="preserve"> </v>
      </c>
      <c r="AV26" s="4" t="str">
        <f t="shared" si="11"/>
        <v xml:space="preserve"> </v>
      </c>
      <c r="AW26" s="4" t="str">
        <f t="shared" si="11"/>
        <v xml:space="preserve"> </v>
      </c>
      <c r="AX26" s="4" t="str">
        <f t="shared" si="11"/>
        <v xml:space="preserve"> </v>
      </c>
      <c r="AY26" s="4" t="str">
        <f t="shared" si="11"/>
        <v xml:space="preserve"> </v>
      </c>
      <c r="AZ26" s="4" t="str">
        <f t="shared" si="11"/>
        <v xml:space="preserve"> </v>
      </c>
      <c r="BA26" s="4">
        <f t="shared" si="11"/>
        <v>460.59999999999997</v>
      </c>
      <c r="BB26" s="4" t="str">
        <f t="shared" si="11"/>
        <v xml:space="preserve"> </v>
      </c>
      <c r="BC26" s="4" t="str">
        <f t="shared" si="11"/>
        <v xml:space="preserve"> </v>
      </c>
      <c r="BD26" s="4" t="str">
        <f t="shared" si="11"/>
        <v xml:space="preserve"> </v>
      </c>
      <c r="BF26" s="4" t="str">
        <f t="shared" si="12"/>
        <v xml:space="preserve"> </v>
      </c>
      <c r="BG26" s="4" t="str">
        <f t="shared" si="12"/>
        <v xml:space="preserve"> </v>
      </c>
      <c r="BH26" s="4" t="str">
        <f t="shared" si="12"/>
        <v xml:space="preserve"> </v>
      </c>
      <c r="BI26" s="4" t="str">
        <f t="shared" si="12"/>
        <v xml:space="preserve"> </v>
      </c>
      <c r="BJ26" s="4" t="str">
        <f t="shared" si="12"/>
        <v xml:space="preserve"> </v>
      </c>
      <c r="BK26" s="4" t="str">
        <f t="shared" si="12"/>
        <v xml:space="preserve"> </v>
      </c>
      <c r="BL26" s="4" t="str">
        <f t="shared" si="12"/>
        <v xml:space="preserve"> </v>
      </c>
      <c r="BM26" s="4" t="str">
        <f t="shared" si="12"/>
        <v xml:space="preserve"> </v>
      </c>
      <c r="BN26" s="4">
        <f t="shared" si="12"/>
        <v>612.70000000000005</v>
      </c>
      <c r="BO26" s="4" t="str">
        <f t="shared" si="12"/>
        <v xml:space="preserve"> </v>
      </c>
      <c r="BP26" s="4" t="str">
        <f t="shared" si="12"/>
        <v xml:space="preserve"> </v>
      </c>
      <c r="BQ26" s="4" t="str">
        <f t="shared" si="12"/>
        <v xml:space="preserve"> </v>
      </c>
      <c r="BS26" s="13">
        <f t="shared" si="14"/>
        <v>925.8</v>
      </c>
    </row>
    <row r="27" spans="1:71" x14ac:dyDescent="0.15">
      <c r="A27">
        <v>1992</v>
      </c>
      <c r="B27" t="s">
        <v>15</v>
      </c>
      <c r="C27" t="str">
        <f t="shared" si="3"/>
        <v>1992 October</v>
      </c>
      <c r="D27" s="8">
        <v>32416</v>
      </c>
      <c r="E27" s="23">
        <f>[1]Rainfall!$D1464</f>
        <v>71.099999999999994</v>
      </c>
      <c r="F27" s="4"/>
      <c r="G27" s="2">
        <f t="shared" si="1"/>
        <v>295.29999999999995</v>
      </c>
      <c r="H27" s="2">
        <f t="shared" si="2"/>
        <v>474.6</v>
      </c>
      <c r="I27" s="2">
        <f t="shared" si="4"/>
        <v>665.30000000000007</v>
      </c>
      <c r="J27" s="2" t="str">
        <f t="shared" si="16"/>
        <v/>
      </c>
      <c r="K27" s="2" t="str">
        <f t="shared" si="17"/>
        <v/>
      </c>
      <c r="L27" s="2" t="str">
        <f t="shared" si="18"/>
        <v/>
      </c>
      <c r="M27" s="2"/>
      <c r="N27">
        <f t="shared" si="15"/>
        <v>665.30000000000007</v>
      </c>
      <c r="O27" s="2">
        <f t="shared" si="6"/>
        <v>607.40000000000009</v>
      </c>
      <c r="P27" s="2">
        <f t="shared" si="7"/>
        <v>554.01666666666677</v>
      </c>
      <c r="Q27" s="2">
        <f t="shared" si="8"/>
        <v>520.06363636363642</v>
      </c>
      <c r="S27" t="str">
        <f t="shared" si="13"/>
        <v xml:space="preserve"> </v>
      </c>
      <c r="T27" t="str">
        <f t="shared" si="9"/>
        <v xml:space="preserve"> </v>
      </c>
      <c r="U27" t="str">
        <f t="shared" si="9"/>
        <v xml:space="preserve"> </v>
      </c>
      <c r="V27" t="str">
        <f t="shared" si="9"/>
        <v xml:space="preserve"> </v>
      </c>
      <c r="W27" t="str">
        <f t="shared" si="9"/>
        <v xml:space="preserve"> </v>
      </c>
      <c r="X27" t="str">
        <f t="shared" si="9"/>
        <v xml:space="preserve"> </v>
      </c>
      <c r="Y27" t="str">
        <f t="shared" si="9"/>
        <v xml:space="preserve"> </v>
      </c>
      <c r="Z27" t="str">
        <f t="shared" si="9"/>
        <v xml:space="preserve"> </v>
      </c>
      <c r="AA27" t="str">
        <f t="shared" si="9"/>
        <v xml:space="preserve"> </v>
      </c>
      <c r="AB27">
        <f t="shared" si="9"/>
        <v>71.099999999999994</v>
      </c>
      <c r="AC27" t="str">
        <f t="shared" si="9"/>
        <v xml:space="preserve"> </v>
      </c>
      <c r="AD27" t="str">
        <f t="shared" si="9"/>
        <v xml:space="preserve"> </v>
      </c>
      <c r="AF27" s="4" t="str">
        <f t="shared" si="10"/>
        <v xml:space="preserve"> </v>
      </c>
      <c r="AG27" s="4" t="str">
        <f t="shared" si="10"/>
        <v xml:space="preserve"> </v>
      </c>
      <c r="AH27" s="4" t="str">
        <f t="shared" si="10"/>
        <v xml:space="preserve"> </v>
      </c>
      <c r="AI27" s="4" t="str">
        <f t="shared" si="10"/>
        <v xml:space="preserve"> </v>
      </c>
      <c r="AJ27" s="4" t="str">
        <f t="shared" si="10"/>
        <v xml:space="preserve"> </v>
      </c>
      <c r="AK27" s="4" t="str">
        <f t="shared" si="10"/>
        <v xml:space="preserve"> </v>
      </c>
      <c r="AL27" s="4" t="str">
        <f t="shared" si="10"/>
        <v xml:space="preserve"> </v>
      </c>
      <c r="AM27" s="4" t="str">
        <f t="shared" si="10"/>
        <v xml:space="preserve"> </v>
      </c>
      <c r="AN27" s="4" t="str">
        <f t="shared" si="10"/>
        <v xml:space="preserve"> </v>
      </c>
      <c r="AO27" s="4">
        <f t="shared" si="10"/>
        <v>295.29999999999995</v>
      </c>
      <c r="AP27" s="4" t="str">
        <f t="shared" si="10"/>
        <v xml:space="preserve"> </v>
      </c>
      <c r="AQ27" s="4" t="str">
        <f t="shared" si="10"/>
        <v xml:space="preserve"> </v>
      </c>
      <c r="AS27" s="4" t="str">
        <f t="shared" si="11"/>
        <v xml:space="preserve"> </v>
      </c>
      <c r="AT27" s="4" t="str">
        <f t="shared" si="11"/>
        <v xml:space="preserve"> </v>
      </c>
      <c r="AU27" s="4" t="str">
        <f t="shared" si="11"/>
        <v xml:space="preserve"> </v>
      </c>
      <c r="AV27" s="4" t="str">
        <f t="shared" si="11"/>
        <v xml:space="preserve"> </v>
      </c>
      <c r="AW27" s="4" t="str">
        <f t="shared" si="11"/>
        <v xml:space="preserve"> </v>
      </c>
      <c r="AX27" s="4" t="str">
        <f t="shared" si="11"/>
        <v xml:space="preserve"> </v>
      </c>
      <c r="AY27" s="4" t="str">
        <f t="shared" si="11"/>
        <v xml:space="preserve"> </v>
      </c>
      <c r="AZ27" s="4" t="str">
        <f t="shared" si="11"/>
        <v xml:space="preserve"> </v>
      </c>
      <c r="BA27" s="4" t="str">
        <f t="shared" si="11"/>
        <v xml:space="preserve"> </v>
      </c>
      <c r="BB27" s="4">
        <f t="shared" si="11"/>
        <v>474.6</v>
      </c>
      <c r="BC27" s="4" t="str">
        <f t="shared" si="11"/>
        <v xml:space="preserve"> </v>
      </c>
      <c r="BD27" s="4" t="str">
        <f t="shared" si="11"/>
        <v xml:space="preserve"> </v>
      </c>
      <c r="BF27" s="4" t="str">
        <f t="shared" si="12"/>
        <v xml:space="preserve"> </v>
      </c>
      <c r="BG27" s="4" t="str">
        <f t="shared" si="12"/>
        <v xml:space="preserve"> </v>
      </c>
      <c r="BH27" s="4" t="str">
        <f t="shared" si="12"/>
        <v xml:space="preserve"> </v>
      </c>
      <c r="BI27" s="4" t="str">
        <f t="shared" si="12"/>
        <v xml:space="preserve"> </v>
      </c>
      <c r="BJ27" s="4" t="str">
        <f t="shared" si="12"/>
        <v xml:space="preserve"> </v>
      </c>
      <c r="BK27" s="4" t="str">
        <f t="shared" si="12"/>
        <v xml:space="preserve"> </v>
      </c>
      <c r="BL27" s="4" t="str">
        <f t="shared" si="12"/>
        <v xml:space="preserve"> </v>
      </c>
      <c r="BM27" s="4" t="str">
        <f t="shared" si="12"/>
        <v xml:space="preserve"> </v>
      </c>
      <c r="BN27" s="4" t="str">
        <f t="shared" si="12"/>
        <v xml:space="preserve"> </v>
      </c>
      <c r="BO27" s="4">
        <f t="shared" si="12"/>
        <v>665.30000000000007</v>
      </c>
      <c r="BP27" s="4" t="str">
        <f t="shared" si="12"/>
        <v xml:space="preserve"> </v>
      </c>
      <c r="BQ27" s="4" t="str">
        <f t="shared" si="12"/>
        <v xml:space="preserve"> </v>
      </c>
      <c r="BS27" s="13">
        <f t="shared" si="14"/>
        <v>944.1</v>
      </c>
    </row>
    <row r="28" spans="1:71" x14ac:dyDescent="0.15">
      <c r="A28">
        <v>1992</v>
      </c>
      <c r="B28" t="s">
        <v>16</v>
      </c>
      <c r="C28" t="str">
        <f t="shared" si="3"/>
        <v>1992 November</v>
      </c>
      <c r="D28" s="8">
        <v>32447</v>
      </c>
      <c r="E28" s="23">
        <f>[1]Rainfall!$D1465</f>
        <v>130.1</v>
      </c>
      <c r="F28" s="4"/>
      <c r="G28" s="2">
        <f t="shared" si="1"/>
        <v>313.39999999999998</v>
      </c>
      <c r="H28" s="2">
        <f t="shared" si="2"/>
        <v>510.20000000000005</v>
      </c>
      <c r="I28" s="2">
        <f t="shared" si="4"/>
        <v>736.1</v>
      </c>
      <c r="J28" s="2" t="str">
        <f t="shared" si="16"/>
        <v/>
      </c>
      <c r="K28" s="2" t="str">
        <f t="shared" si="17"/>
        <v/>
      </c>
      <c r="L28" s="2" t="str">
        <f t="shared" si="18"/>
        <v/>
      </c>
      <c r="M28" s="2"/>
      <c r="N28" t="str">
        <f t="shared" si="15"/>
        <v/>
      </c>
      <c r="O28" s="2">
        <f t="shared" si="6"/>
        <v>671.36666666666667</v>
      </c>
      <c r="P28" s="2">
        <f t="shared" si="7"/>
        <v>584.2166666666667</v>
      </c>
      <c r="Q28" s="2">
        <f t="shared" si="8"/>
        <v>538.06666666666672</v>
      </c>
      <c r="S28" t="str">
        <f t="shared" si="13"/>
        <v xml:space="preserve"> </v>
      </c>
      <c r="T28" t="str">
        <f t="shared" si="9"/>
        <v xml:space="preserve"> </v>
      </c>
      <c r="U28" t="str">
        <f t="shared" si="9"/>
        <v xml:space="preserve"> </v>
      </c>
      <c r="V28" t="str">
        <f t="shared" si="9"/>
        <v xml:space="preserve"> </v>
      </c>
      <c r="W28" t="str">
        <f t="shared" si="9"/>
        <v xml:space="preserve"> </v>
      </c>
      <c r="X28" t="str">
        <f t="shared" si="9"/>
        <v xml:space="preserve"> </v>
      </c>
      <c r="Y28" t="str">
        <f t="shared" si="9"/>
        <v xml:space="preserve"> </v>
      </c>
      <c r="Z28" t="str">
        <f t="shared" si="9"/>
        <v xml:space="preserve"> </v>
      </c>
      <c r="AA28" t="str">
        <f t="shared" si="9"/>
        <v xml:space="preserve"> </v>
      </c>
      <c r="AB28" t="str">
        <f t="shared" si="9"/>
        <v xml:space="preserve"> </v>
      </c>
      <c r="AC28">
        <f t="shared" si="9"/>
        <v>130.1</v>
      </c>
      <c r="AD28" t="str">
        <f t="shared" si="9"/>
        <v xml:space="preserve"> </v>
      </c>
      <c r="AF28" s="4" t="str">
        <f t="shared" ref="AF28:AQ37" si="19">IF($B28=AF$4,$G28," ")</f>
        <v xml:space="preserve"> </v>
      </c>
      <c r="AG28" s="4" t="str">
        <f t="shared" si="19"/>
        <v xml:space="preserve"> </v>
      </c>
      <c r="AH28" s="4" t="str">
        <f t="shared" si="19"/>
        <v xml:space="preserve"> </v>
      </c>
      <c r="AI28" s="4" t="str">
        <f t="shared" si="19"/>
        <v xml:space="preserve"> </v>
      </c>
      <c r="AJ28" s="4" t="str">
        <f t="shared" si="19"/>
        <v xml:space="preserve"> </v>
      </c>
      <c r="AK28" s="4" t="str">
        <f t="shared" si="19"/>
        <v xml:space="preserve"> </v>
      </c>
      <c r="AL28" s="4" t="str">
        <f t="shared" si="19"/>
        <v xml:space="preserve"> </v>
      </c>
      <c r="AM28" s="4" t="str">
        <f t="shared" si="19"/>
        <v xml:space="preserve"> </v>
      </c>
      <c r="AN28" s="4" t="str">
        <f t="shared" si="19"/>
        <v xml:space="preserve"> </v>
      </c>
      <c r="AO28" s="4" t="str">
        <f t="shared" si="19"/>
        <v xml:space="preserve"> </v>
      </c>
      <c r="AP28" s="4">
        <f t="shared" si="19"/>
        <v>313.39999999999998</v>
      </c>
      <c r="AQ28" s="4" t="str">
        <f t="shared" si="19"/>
        <v xml:space="preserve"> </v>
      </c>
      <c r="AS28" s="4" t="str">
        <f t="shared" ref="AS28:BD37" si="20">IF($B28=AS$4,$H28," ")</f>
        <v xml:space="preserve"> </v>
      </c>
      <c r="AT28" s="4" t="str">
        <f t="shared" si="20"/>
        <v xml:space="preserve"> </v>
      </c>
      <c r="AU28" s="4" t="str">
        <f t="shared" si="20"/>
        <v xml:space="preserve"> </v>
      </c>
      <c r="AV28" s="4" t="str">
        <f t="shared" si="20"/>
        <v xml:space="preserve"> </v>
      </c>
      <c r="AW28" s="4" t="str">
        <f t="shared" si="20"/>
        <v xml:space="preserve"> </v>
      </c>
      <c r="AX28" s="4" t="str">
        <f t="shared" si="20"/>
        <v xml:space="preserve"> </v>
      </c>
      <c r="AY28" s="4" t="str">
        <f t="shared" si="20"/>
        <v xml:space="preserve"> </v>
      </c>
      <c r="AZ28" s="4" t="str">
        <f t="shared" si="20"/>
        <v xml:space="preserve"> </v>
      </c>
      <c r="BA28" s="4" t="str">
        <f t="shared" si="20"/>
        <v xml:space="preserve"> </v>
      </c>
      <c r="BB28" s="4" t="str">
        <f t="shared" si="20"/>
        <v xml:space="preserve"> </v>
      </c>
      <c r="BC28" s="4">
        <f t="shared" si="20"/>
        <v>510.20000000000005</v>
      </c>
      <c r="BD28" s="4" t="str">
        <f t="shared" si="20"/>
        <v xml:space="preserve"> </v>
      </c>
      <c r="BF28" s="4" t="str">
        <f t="shared" si="12"/>
        <v xml:space="preserve"> </v>
      </c>
      <c r="BG28" s="4" t="str">
        <f t="shared" si="12"/>
        <v xml:space="preserve"> </v>
      </c>
      <c r="BH28" s="4" t="str">
        <f t="shared" si="12"/>
        <v xml:space="preserve"> </v>
      </c>
      <c r="BI28" s="4" t="str">
        <f t="shared" si="12"/>
        <v xml:space="preserve"> </v>
      </c>
      <c r="BJ28" s="4" t="str">
        <f t="shared" si="12"/>
        <v xml:space="preserve"> </v>
      </c>
      <c r="BK28" s="4" t="str">
        <f t="shared" si="12"/>
        <v xml:space="preserve"> </v>
      </c>
      <c r="BL28" s="4" t="str">
        <f t="shared" si="12"/>
        <v xml:space="preserve"> </v>
      </c>
      <c r="BM28" s="4" t="str">
        <f t="shared" si="12"/>
        <v xml:space="preserve"> </v>
      </c>
      <c r="BN28" s="4" t="str">
        <f t="shared" si="12"/>
        <v xml:space="preserve"> </v>
      </c>
      <c r="BO28" s="4" t="str">
        <f t="shared" si="12"/>
        <v xml:space="preserve"> </v>
      </c>
      <c r="BP28" s="4">
        <f t="shared" si="12"/>
        <v>736.1</v>
      </c>
      <c r="BQ28" s="4" t="str">
        <f t="shared" si="12"/>
        <v xml:space="preserve"> </v>
      </c>
      <c r="BS28" s="13">
        <f t="shared" si="14"/>
        <v>1065.1000000000001</v>
      </c>
    </row>
    <row r="29" spans="1:71" x14ac:dyDescent="0.15">
      <c r="A29">
        <v>1992</v>
      </c>
      <c r="B29" t="s">
        <v>17</v>
      </c>
      <c r="C29" t="str">
        <f t="shared" si="3"/>
        <v>1992 December</v>
      </c>
      <c r="D29" s="8">
        <v>32477</v>
      </c>
      <c r="E29" s="23">
        <f>[1]Rainfall!$D1466</f>
        <v>52.7</v>
      </c>
      <c r="F29" s="4"/>
      <c r="G29" s="2">
        <f t="shared" si="1"/>
        <v>253.89999999999998</v>
      </c>
      <c r="H29" s="2">
        <f t="shared" si="2"/>
        <v>540.40000000000009</v>
      </c>
      <c r="I29" s="2">
        <f t="shared" si="4"/>
        <v>776.80000000000007</v>
      </c>
      <c r="J29" s="2" t="str">
        <f t="shared" si="16"/>
        <v/>
      </c>
      <c r="K29" s="2" t="str">
        <f t="shared" si="17"/>
        <v/>
      </c>
      <c r="L29" s="2" t="str">
        <f t="shared" si="18"/>
        <v/>
      </c>
      <c r="M29" s="2"/>
      <c r="N29" t="str">
        <f t="shared" si="15"/>
        <v/>
      </c>
      <c r="O29" s="2">
        <f t="shared" si="6"/>
        <v>726.06666666666672</v>
      </c>
      <c r="P29" s="2">
        <f t="shared" si="7"/>
        <v>632.2166666666667</v>
      </c>
      <c r="Q29" s="2">
        <f t="shared" si="8"/>
        <v>558.36666666666667</v>
      </c>
      <c r="S29" t="str">
        <f t="shared" si="13"/>
        <v xml:space="preserve"> </v>
      </c>
      <c r="T29" t="str">
        <f t="shared" si="9"/>
        <v xml:space="preserve"> </v>
      </c>
      <c r="U29" t="str">
        <f t="shared" si="9"/>
        <v xml:space="preserve"> </v>
      </c>
      <c r="V29" t="str">
        <f t="shared" si="9"/>
        <v xml:space="preserve"> </v>
      </c>
      <c r="W29" t="str">
        <f t="shared" si="9"/>
        <v xml:space="preserve"> </v>
      </c>
      <c r="X29" t="str">
        <f t="shared" si="9"/>
        <v xml:space="preserve"> </v>
      </c>
      <c r="Y29" t="str">
        <f t="shared" si="9"/>
        <v xml:space="preserve"> </v>
      </c>
      <c r="Z29" t="str">
        <f t="shared" si="9"/>
        <v xml:space="preserve"> </v>
      </c>
      <c r="AA29" t="str">
        <f t="shared" si="9"/>
        <v xml:space="preserve"> </v>
      </c>
      <c r="AB29" t="str">
        <f t="shared" si="9"/>
        <v xml:space="preserve"> </v>
      </c>
      <c r="AC29" t="str">
        <f t="shared" si="9"/>
        <v xml:space="preserve"> </v>
      </c>
      <c r="AD29">
        <f t="shared" si="9"/>
        <v>52.7</v>
      </c>
      <c r="AF29" s="4" t="str">
        <f t="shared" si="19"/>
        <v xml:space="preserve"> </v>
      </c>
      <c r="AG29" s="4" t="str">
        <f t="shared" si="19"/>
        <v xml:space="preserve"> </v>
      </c>
      <c r="AH29" s="4" t="str">
        <f t="shared" si="19"/>
        <v xml:space="preserve"> </v>
      </c>
      <c r="AI29" s="4" t="str">
        <f t="shared" si="19"/>
        <v xml:space="preserve"> </v>
      </c>
      <c r="AJ29" s="4" t="str">
        <f t="shared" si="19"/>
        <v xml:space="preserve"> </v>
      </c>
      <c r="AK29" s="4" t="str">
        <f t="shared" si="19"/>
        <v xml:space="preserve"> </v>
      </c>
      <c r="AL29" s="4" t="str">
        <f t="shared" si="19"/>
        <v xml:space="preserve"> </v>
      </c>
      <c r="AM29" s="4" t="str">
        <f t="shared" si="19"/>
        <v xml:space="preserve"> </v>
      </c>
      <c r="AN29" s="4" t="str">
        <f t="shared" si="19"/>
        <v xml:space="preserve"> </v>
      </c>
      <c r="AO29" s="4" t="str">
        <f t="shared" si="19"/>
        <v xml:space="preserve"> </v>
      </c>
      <c r="AP29" s="4" t="str">
        <f t="shared" si="19"/>
        <v xml:space="preserve"> </v>
      </c>
      <c r="AQ29" s="4">
        <f t="shared" si="19"/>
        <v>253.89999999999998</v>
      </c>
      <c r="AS29" s="4" t="str">
        <f t="shared" si="20"/>
        <v xml:space="preserve"> </v>
      </c>
      <c r="AT29" s="4" t="str">
        <f t="shared" si="20"/>
        <v xml:space="preserve"> </v>
      </c>
      <c r="AU29" s="4" t="str">
        <f t="shared" si="20"/>
        <v xml:space="preserve"> </v>
      </c>
      <c r="AV29" s="4" t="str">
        <f t="shared" si="20"/>
        <v xml:space="preserve"> </v>
      </c>
      <c r="AW29" s="4" t="str">
        <f t="shared" si="20"/>
        <v xml:space="preserve"> </v>
      </c>
      <c r="AX29" s="4" t="str">
        <f t="shared" si="20"/>
        <v xml:space="preserve"> </v>
      </c>
      <c r="AY29" s="4" t="str">
        <f t="shared" si="20"/>
        <v xml:space="preserve"> </v>
      </c>
      <c r="AZ29" s="4" t="str">
        <f t="shared" si="20"/>
        <v xml:space="preserve"> </v>
      </c>
      <c r="BA29" s="4" t="str">
        <f t="shared" si="20"/>
        <v xml:space="preserve"> </v>
      </c>
      <c r="BB29" s="4" t="str">
        <f t="shared" si="20"/>
        <v xml:space="preserve"> </v>
      </c>
      <c r="BC29" s="4" t="str">
        <f t="shared" si="20"/>
        <v xml:space="preserve"> </v>
      </c>
      <c r="BD29" s="4">
        <f t="shared" si="20"/>
        <v>540.40000000000009</v>
      </c>
      <c r="BF29" s="4" t="str">
        <f t="shared" si="12"/>
        <v xml:space="preserve"> </v>
      </c>
      <c r="BG29" s="4" t="str">
        <f t="shared" si="12"/>
        <v xml:space="preserve"> </v>
      </c>
      <c r="BH29" s="4" t="str">
        <f t="shared" si="12"/>
        <v xml:space="preserve"> </v>
      </c>
      <c r="BI29" s="4" t="str">
        <f t="shared" si="12"/>
        <v xml:space="preserve"> </v>
      </c>
      <c r="BJ29" s="4" t="str">
        <f t="shared" si="12"/>
        <v xml:space="preserve"> </v>
      </c>
      <c r="BK29" s="4" t="str">
        <f t="shared" si="12"/>
        <v xml:space="preserve"> </v>
      </c>
      <c r="BL29" s="4" t="str">
        <f t="shared" si="12"/>
        <v xml:space="preserve"> </v>
      </c>
      <c r="BM29" s="4" t="str">
        <f t="shared" si="12"/>
        <v xml:space="preserve"> </v>
      </c>
      <c r="BN29" s="4" t="str">
        <f t="shared" si="12"/>
        <v xml:space="preserve"> </v>
      </c>
      <c r="BO29" s="4" t="str">
        <f t="shared" si="12"/>
        <v xml:space="preserve"> </v>
      </c>
      <c r="BP29" s="4" t="str">
        <f t="shared" si="12"/>
        <v xml:space="preserve"> </v>
      </c>
      <c r="BQ29" s="4">
        <f t="shared" si="12"/>
        <v>776.80000000000007</v>
      </c>
      <c r="BS29" s="13">
        <f t="shared" si="14"/>
        <v>1029.2</v>
      </c>
    </row>
    <row r="30" spans="1:71" x14ac:dyDescent="0.15">
      <c r="A30">
        <v>1993</v>
      </c>
      <c r="B30" t="s">
        <v>6</v>
      </c>
      <c r="C30" t="str">
        <f t="shared" si="3"/>
        <v>1993 January</v>
      </c>
      <c r="D30" s="8">
        <v>32508</v>
      </c>
      <c r="E30" s="23">
        <f>[1]Rainfall!$D1467</f>
        <v>90.3</v>
      </c>
      <c r="F30" s="4"/>
      <c r="G30" s="2">
        <f t="shared" si="1"/>
        <v>273.10000000000002</v>
      </c>
      <c r="H30" s="2">
        <f t="shared" si="2"/>
        <v>568.4</v>
      </c>
      <c r="I30" s="2">
        <f t="shared" si="4"/>
        <v>854.5</v>
      </c>
      <c r="J30" s="2" t="str">
        <f t="shared" si="16"/>
        <v/>
      </c>
      <c r="K30" s="2" t="str">
        <f t="shared" si="17"/>
        <v/>
      </c>
      <c r="L30" s="2" t="str">
        <f t="shared" si="18"/>
        <v/>
      </c>
      <c r="M30" s="2"/>
      <c r="N30" t="str">
        <f t="shared" si="15"/>
        <v/>
      </c>
      <c r="O30" s="2">
        <f t="shared" si="6"/>
        <v>789.13333333333333</v>
      </c>
      <c r="P30" s="2">
        <f t="shared" si="7"/>
        <v>698.26666666666677</v>
      </c>
      <c r="Q30" s="2">
        <f t="shared" si="8"/>
        <v>589.9</v>
      </c>
      <c r="S30">
        <f t="shared" si="13"/>
        <v>90.3</v>
      </c>
      <c r="T30" t="str">
        <f t="shared" si="9"/>
        <v xml:space="preserve"> </v>
      </c>
      <c r="U30" t="str">
        <f t="shared" si="9"/>
        <v xml:space="preserve"> </v>
      </c>
      <c r="V30" t="str">
        <f t="shared" si="9"/>
        <v xml:space="preserve"> </v>
      </c>
      <c r="W30" t="str">
        <f t="shared" si="9"/>
        <v xml:space="preserve"> </v>
      </c>
      <c r="X30" t="str">
        <f t="shared" si="9"/>
        <v xml:space="preserve"> </v>
      </c>
      <c r="Y30" t="str">
        <f t="shared" si="9"/>
        <v xml:space="preserve"> </v>
      </c>
      <c r="Z30" t="str">
        <f t="shared" si="9"/>
        <v xml:space="preserve"> </v>
      </c>
      <c r="AA30" t="str">
        <f t="shared" si="9"/>
        <v xml:space="preserve"> </v>
      </c>
      <c r="AB30" t="str">
        <f t="shared" si="9"/>
        <v xml:space="preserve"> </v>
      </c>
      <c r="AC30" t="str">
        <f t="shared" si="9"/>
        <v xml:space="preserve"> </v>
      </c>
      <c r="AD30" t="str">
        <f t="shared" si="9"/>
        <v xml:space="preserve"> </v>
      </c>
      <c r="AF30" s="4">
        <f t="shared" si="19"/>
        <v>273.10000000000002</v>
      </c>
      <c r="AG30" s="4" t="str">
        <f t="shared" si="19"/>
        <v xml:space="preserve"> </v>
      </c>
      <c r="AH30" s="4" t="str">
        <f t="shared" si="19"/>
        <v xml:space="preserve"> </v>
      </c>
      <c r="AI30" s="4" t="str">
        <f t="shared" si="19"/>
        <v xml:space="preserve"> </v>
      </c>
      <c r="AJ30" s="4" t="str">
        <f t="shared" si="19"/>
        <v xml:space="preserve"> </v>
      </c>
      <c r="AK30" s="4" t="str">
        <f t="shared" si="19"/>
        <v xml:space="preserve"> </v>
      </c>
      <c r="AL30" s="4" t="str">
        <f t="shared" si="19"/>
        <v xml:space="preserve"> </v>
      </c>
      <c r="AM30" s="4" t="str">
        <f t="shared" si="19"/>
        <v xml:space="preserve"> </v>
      </c>
      <c r="AN30" s="4" t="str">
        <f t="shared" si="19"/>
        <v xml:space="preserve"> </v>
      </c>
      <c r="AO30" s="4" t="str">
        <f t="shared" si="19"/>
        <v xml:space="preserve"> </v>
      </c>
      <c r="AP30" s="4" t="str">
        <f t="shared" si="19"/>
        <v xml:space="preserve"> </v>
      </c>
      <c r="AQ30" s="4" t="str">
        <f t="shared" si="19"/>
        <v xml:space="preserve"> </v>
      </c>
      <c r="AS30" s="4">
        <f t="shared" si="20"/>
        <v>568.4</v>
      </c>
      <c r="AT30" s="4" t="str">
        <f t="shared" si="20"/>
        <v xml:space="preserve"> </v>
      </c>
      <c r="AU30" s="4" t="str">
        <f t="shared" si="20"/>
        <v xml:space="preserve"> </v>
      </c>
      <c r="AV30" s="4" t="str">
        <f t="shared" si="20"/>
        <v xml:space="preserve"> </v>
      </c>
      <c r="AW30" s="4" t="str">
        <f t="shared" si="20"/>
        <v xml:space="preserve"> </v>
      </c>
      <c r="AX30" s="4" t="str">
        <f t="shared" si="20"/>
        <v xml:space="preserve"> </v>
      </c>
      <c r="AY30" s="4" t="str">
        <f t="shared" si="20"/>
        <v xml:space="preserve"> </v>
      </c>
      <c r="AZ30" s="4" t="str">
        <f t="shared" si="20"/>
        <v xml:space="preserve"> </v>
      </c>
      <c r="BA30" s="4" t="str">
        <f t="shared" si="20"/>
        <v xml:space="preserve"> </v>
      </c>
      <c r="BB30" s="4" t="str">
        <f t="shared" si="20"/>
        <v xml:space="preserve"> </v>
      </c>
      <c r="BC30" s="4" t="str">
        <f t="shared" si="20"/>
        <v xml:space="preserve"> </v>
      </c>
      <c r="BD30" s="4" t="str">
        <f t="shared" si="20"/>
        <v xml:space="preserve"> </v>
      </c>
      <c r="BF30" s="4">
        <f t="shared" si="12"/>
        <v>854.5</v>
      </c>
      <c r="BG30" s="4" t="str">
        <f t="shared" si="12"/>
        <v xml:space="preserve"> </v>
      </c>
      <c r="BH30" s="4" t="str">
        <f t="shared" si="12"/>
        <v xml:space="preserve"> </v>
      </c>
      <c r="BI30" s="4" t="str">
        <f t="shared" si="12"/>
        <v xml:space="preserve"> </v>
      </c>
      <c r="BJ30" s="4" t="str">
        <f t="shared" si="12"/>
        <v xml:space="preserve"> </v>
      </c>
      <c r="BK30" s="4" t="str">
        <f t="shared" si="12"/>
        <v xml:space="preserve"> </v>
      </c>
      <c r="BL30" s="4" t="str">
        <f t="shared" si="12"/>
        <v xml:space="preserve"> </v>
      </c>
      <c r="BM30" s="4" t="str">
        <f t="shared" si="12"/>
        <v xml:space="preserve"> </v>
      </c>
      <c r="BN30" s="4" t="str">
        <f t="shared" si="12"/>
        <v xml:space="preserve"> </v>
      </c>
      <c r="BO30" s="4" t="str">
        <f t="shared" si="12"/>
        <v xml:space="preserve"> </v>
      </c>
      <c r="BP30" s="4" t="str">
        <f t="shared" si="12"/>
        <v xml:space="preserve"> </v>
      </c>
      <c r="BQ30" s="4" t="str">
        <f t="shared" si="12"/>
        <v xml:space="preserve"> </v>
      </c>
      <c r="BS30" s="13">
        <f t="shared" si="14"/>
        <v>1026.6000000000001</v>
      </c>
    </row>
    <row r="31" spans="1:71" x14ac:dyDescent="0.15">
      <c r="A31">
        <v>1993</v>
      </c>
      <c r="B31" t="s">
        <v>7</v>
      </c>
      <c r="C31" t="str">
        <f t="shared" si="3"/>
        <v>1993 February</v>
      </c>
      <c r="D31" s="8">
        <v>32539</v>
      </c>
      <c r="E31" s="23">
        <f>[1]Rainfall!$D1468</f>
        <v>6.3</v>
      </c>
      <c r="F31" s="4"/>
      <c r="G31" s="2">
        <f t="shared" si="1"/>
        <v>149.30000000000001</v>
      </c>
      <c r="H31" s="2">
        <f t="shared" si="2"/>
        <v>462.7</v>
      </c>
      <c r="I31" s="2">
        <f t="shared" si="4"/>
        <v>849.59999999999991</v>
      </c>
      <c r="J31" s="2" t="str">
        <f t="shared" si="16"/>
        <v/>
      </c>
      <c r="K31" s="2" t="str">
        <f t="shared" si="17"/>
        <v/>
      </c>
      <c r="L31" s="2" t="str">
        <f t="shared" si="18"/>
        <v/>
      </c>
      <c r="M31" s="2"/>
      <c r="N31" t="str">
        <f t="shared" si="15"/>
        <v/>
      </c>
      <c r="O31" s="2">
        <f t="shared" si="6"/>
        <v>826.9666666666667</v>
      </c>
      <c r="P31" s="2">
        <f t="shared" si="7"/>
        <v>749.16666666666663</v>
      </c>
      <c r="Q31" s="2">
        <f t="shared" si="8"/>
        <v>622.98333333333346</v>
      </c>
      <c r="S31" t="str">
        <f t="shared" si="13"/>
        <v xml:space="preserve"> </v>
      </c>
      <c r="T31">
        <f t="shared" si="9"/>
        <v>6.3</v>
      </c>
      <c r="U31" t="str">
        <f t="shared" si="9"/>
        <v xml:space="preserve"> </v>
      </c>
      <c r="V31" t="str">
        <f t="shared" si="9"/>
        <v xml:space="preserve"> </v>
      </c>
      <c r="W31" t="str">
        <f t="shared" si="9"/>
        <v xml:space="preserve"> </v>
      </c>
      <c r="X31" t="str">
        <f t="shared" si="9"/>
        <v xml:space="preserve"> </v>
      </c>
      <c r="Y31" t="str">
        <f t="shared" si="9"/>
        <v xml:space="preserve"> </v>
      </c>
      <c r="Z31" t="str">
        <f t="shared" si="9"/>
        <v xml:space="preserve"> </v>
      </c>
      <c r="AA31" t="str">
        <f t="shared" si="9"/>
        <v xml:space="preserve"> </v>
      </c>
      <c r="AB31" t="str">
        <f t="shared" si="9"/>
        <v xml:space="preserve"> </v>
      </c>
      <c r="AC31" t="str">
        <f t="shared" si="9"/>
        <v xml:space="preserve"> </v>
      </c>
      <c r="AD31" t="str">
        <f t="shared" si="9"/>
        <v xml:space="preserve"> </v>
      </c>
      <c r="AF31" s="4" t="str">
        <f t="shared" si="19"/>
        <v xml:space="preserve"> </v>
      </c>
      <c r="AG31" s="4">
        <f t="shared" si="19"/>
        <v>149.30000000000001</v>
      </c>
      <c r="AH31" s="4" t="str">
        <f t="shared" si="19"/>
        <v xml:space="preserve"> </v>
      </c>
      <c r="AI31" s="4" t="str">
        <f t="shared" si="19"/>
        <v xml:space="preserve"> </v>
      </c>
      <c r="AJ31" s="4" t="str">
        <f t="shared" si="19"/>
        <v xml:space="preserve"> </v>
      </c>
      <c r="AK31" s="4" t="str">
        <f t="shared" si="19"/>
        <v xml:space="preserve"> </v>
      </c>
      <c r="AL31" s="4" t="str">
        <f t="shared" si="19"/>
        <v xml:space="preserve"> </v>
      </c>
      <c r="AM31" s="4" t="str">
        <f t="shared" si="19"/>
        <v xml:space="preserve"> </v>
      </c>
      <c r="AN31" s="4" t="str">
        <f t="shared" si="19"/>
        <v xml:space="preserve"> </v>
      </c>
      <c r="AO31" s="4" t="str">
        <f t="shared" si="19"/>
        <v xml:space="preserve"> </v>
      </c>
      <c r="AP31" s="4" t="str">
        <f t="shared" si="19"/>
        <v xml:space="preserve"> </v>
      </c>
      <c r="AQ31" s="4" t="str">
        <f t="shared" si="19"/>
        <v xml:space="preserve"> </v>
      </c>
      <c r="AS31" s="4" t="str">
        <f t="shared" si="20"/>
        <v xml:space="preserve"> </v>
      </c>
      <c r="AT31" s="4">
        <f t="shared" si="20"/>
        <v>462.7</v>
      </c>
      <c r="AU31" s="4" t="str">
        <f t="shared" si="20"/>
        <v xml:space="preserve"> </v>
      </c>
      <c r="AV31" s="4" t="str">
        <f t="shared" si="20"/>
        <v xml:space="preserve"> </v>
      </c>
      <c r="AW31" s="4" t="str">
        <f t="shared" si="20"/>
        <v xml:space="preserve"> </v>
      </c>
      <c r="AX31" s="4" t="str">
        <f t="shared" si="20"/>
        <v xml:space="preserve"> </v>
      </c>
      <c r="AY31" s="4" t="str">
        <f t="shared" si="20"/>
        <v xml:space="preserve"> </v>
      </c>
      <c r="AZ31" s="4" t="str">
        <f t="shared" si="20"/>
        <v xml:space="preserve"> </v>
      </c>
      <c r="BA31" s="4" t="str">
        <f t="shared" si="20"/>
        <v xml:space="preserve"> </v>
      </c>
      <c r="BB31" s="4" t="str">
        <f t="shared" si="20"/>
        <v xml:space="preserve"> </v>
      </c>
      <c r="BC31" s="4" t="str">
        <f t="shared" si="20"/>
        <v xml:space="preserve"> </v>
      </c>
      <c r="BD31" s="4" t="str">
        <f t="shared" si="20"/>
        <v xml:space="preserve"> </v>
      </c>
      <c r="BF31" s="4" t="str">
        <f t="shared" si="12"/>
        <v xml:space="preserve"> </v>
      </c>
      <c r="BG31" s="4">
        <f t="shared" si="12"/>
        <v>849.59999999999991</v>
      </c>
      <c r="BH31" s="4" t="str">
        <f t="shared" si="12"/>
        <v xml:space="preserve"> </v>
      </c>
      <c r="BI31" s="4" t="str">
        <f t="shared" si="12"/>
        <v xml:space="preserve"> </v>
      </c>
      <c r="BJ31" s="4" t="str">
        <f t="shared" si="12"/>
        <v xml:space="preserve"> </v>
      </c>
      <c r="BK31" s="4" t="str">
        <f t="shared" si="12"/>
        <v xml:space="preserve"> </v>
      </c>
      <c r="BL31" s="4" t="str">
        <f t="shared" si="12"/>
        <v xml:space="preserve"> </v>
      </c>
      <c r="BM31" s="4" t="str">
        <f t="shared" si="12"/>
        <v xml:space="preserve"> </v>
      </c>
      <c r="BN31" s="4" t="str">
        <f t="shared" si="12"/>
        <v xml:space="preserve"> </v>
      </c>
      <c r="BO31" s="4" t="str">
        <f t="shared" si="12"/>
        <v xml:space="preserve"> </v>
      </c>
      <c r="BP31" s="4" t="str">
        <f t="shared" si="12"/>
        <v xml:space="preserve"> </v>
      </c>
      <c r="BQ31" s="4" t="str">
        <f t="shared" si="12"/>
        <v xml:space="preserve"> </v>
      </c>
      <c r="BS31" s="13">
        <f t="shared" si="14"/>
        <v>1006.9000000000001</v>
      </c>
    </row>
    <row r="32" spans="1:71" x14ac:dyDescent="0.15">
      <c r="A32">
        <v>1993</v>
      </c>
      <c r="B32" t="s">
        <v>8</v>
      </c>
      <c r="C32" t="str">
        <f t="shared" si="3"/>
        <v>1993 March</v>
      </c>
      <c r="D32" s="8">
        <v>32567</v>
      </c>
      <c r="E32" s="23">
        <f>[1]Rainfall!$D1469</f>
        <v>21.6</v>
      </c>
      <c r="F32" s="4"/>
      <c r="G32" s="2">
        <f t="shared" si="1"/>
        <v>118.19999999999999</v>
      </c>
      <c r="H32" s="2">
        <f t="shared" si="2"/>
        <v>372.1</v>
      </c>
      <c r="I32" s="2">
        <f t="shared" si="4"/>
        <v>832.69999999999993</v>
      </c>
      <c r="J32" s="2" t="str">
        <f t="shared" si="16"/>
        <v/>
      </c>
      <c r="K32" s="2" t="str">
        <f t="shared" si="17"/>
        <v/>
      </c>
      <c r="L32" s="2" t="str">
        <f t="shared" si="18"/>
        <v/>
      </c>
      <c r="M32" s="2"/>
      <c r="N32" t="str">
        <f t="shared" si="15"/>
        <v/>
      </c>
      <c r="O32" s="2">
        <f t="shared" si="6"/>
        <v>845.59999999999991</v>
      </c>
      <c r="P32" s="2">
        <f t="shared" si="7"/>
        <v>785.83333333333337</v>
      </c>
      <c r="Q32" s="2">
        <f t="shared" si="8"/>
        <v>653.60833333333335</v>
      </c>
      <c r="S32" t="str">
        <f t="shared" si="13"/>
        <v xml:space="preserve"> </v>
      </c>
      <c r="T32" t="str">
        <f t="shared" si="9"/>
        <v xml:space="preserve"> </v>
      </c>
      <c r="U32">
        <f t="shared" si="9"/>
        <v>21.6</v>
      </c>
      <c r="V32" t="str">
        <f t="shared" si="9"/>
        <v xml:space="preserve"> </v>
      </c>
      <c r="W32" t="str">
        <f t="shared" si="9"/>
        <v xml:space="preserve"> </v>
      </c>
      <c r="X32" t="str">
        <f t="shared" si="9"/>
        <v xml:space="preserve"> </v>
      </c>
      <c r="Y32" t="str">
        <f t="shared" si="9"/>
        <v xml:space="preserve"> </v>
      </c>
      <c r="Z32" t="str">
        <f t="shared" si="9"/>
        <v xml:space="preserve"> </v>
      </c>
      <c r="AA32" t="str">
        <f t="shared" si="9"/>
        <v xml:space="preserve"> </v>
      </c>
      <c r="AB32" t="str">
        <f t="shared" si="9"/>
        <v xml:space="preserve"> </v>
      </c>
      <c r="AC32" t="str">
        <f t="shared" si="9"/>
        <v xml:space="preserve"> </v>
      </c>
      <c r="AD32" t="str">
        <f t="shared" si="9"/>
        <v xml:space="preserve"> </v>
      </c>
      <c r="AF32" s="4" t="str">
        <f t="shared" si="19"/>
        <v xml:space="preserve"> </v>
      </c>
      <c r="AG32" s="4" t="str">
        <f t="shared" si="19"/>
        <v xml:space="preserve"> </v>
      </c>
      <c r="AH32" s="4">
        <f t="shared" si="19"/>
        <v>118.19999999999999</v>
      </c>
      <c r="AI32" s="4" t="str">
        <f t="shared" si="19"/>
        <v xml:space="preserve"> </v>
      </c>
      <c r="AJ32" s="4" t="str">
        <f t="shared" si="19"/>
        <v xml:space="preserve"> </v>
      </c>
      <c r="AK32" s="4" t="str">
        <f t="shared" si="19"/>
        <v xml:space="preserve"> </v>
      </c>
      <c r="AL32" s="4" t="str">
        <f t="shared" si="19"/>
        <v xml:space="preserve"> </v>
      </c>
      <c r="AM32" s="4" t="str">
        <f t="shared" si="19"/>
        <v xml:space="preserve"> </v>
      </c>
      <c r="AN32" s="4" t="str">
        <f t="shared" si="19"/>
        <v xml:space="preserve"> </v>
      </c>
      <c r="AO32" s="4" t="str">
        <f t="shared" si="19"/>
        <v xml:space="preserve"> </v>
      </c>
      <c r="AP32" s="4" t="str">
        <f t="shared" si="19"/>
        <v xml:space="preserve"> </v>
      </c>
      <c r="AQ32" s="4" t="str">
        <f t="shared" si="19"/>
        <v xml:space="preserve"> </v>
      </c>
      <c r="AS32" s="4" t="str">
        <f t="shared" si="20"/>
        <v xml:space="preserve"> </v>
      </c>
      <c r="AT32" s="4" t="str">
        <f t="shared" si="20"/>
        <v xml:space="preserve"> </v>
      </c>
      <c r="AU32" s="4">
        <f t="shared" si="20"/>
        <v>372.1</v>
      </c>
      <c r="AV32" s="4" t="str">
        <f t="shared" si="20"/>
        <v xml:space="preserve"> </v>
      </c>
      <c r="AW32" s="4" t="str">
        <f t="shared" si="20"/>
        <v xml:space="preserve"> </v>
      </c>
      <c r="AX32" s="4" t="str">
        <f t="shared" si="20"/>
        <v xml:space="preserve"> </v>
      </c>
      <c r="AY32" s="4" t="str">
        <f t="shared" si="20"/>
        <v xml:space="preserve"> </v>
      </c>
      <c r="AZ32" s="4" t="str">
        <f t="shared" si="20"/>
        <v xml:space="preserve"> </v>
      </c>
      <c r="BA32" s="4" t="str">
        <f t="shared" si="20"/>
        <v xml:space="preserve"> </v>
      </c>
      <c r="BB32" s="4" t="str">
        <f t="shared" si="20"/>
        <v xml:space="preserve"> </v>
      </c>
      <c r="BC32" s="4" t="str">
        <f t="shared" si="20"/>
        <v xml:space="preserve"> </v>
      </c>
      <c r="BD32" s="4" t="str">
        <f t="shared" si="20"/>
        <v xml:space="preserve"> </v>
      </c>
      <c r="BF32" s="4" t="str">
        <f t="shared" si="12"/>
        <v xml:space="preserve"> </v>
      </c>
      <c r="BG32" s="4" t="str">
        <f t="shared" si="12"/>
        <v xml:space="preserve"> </v>
      </c>
      <c r="BH32" s="4">
        <f t="shared" si="12"/>
        <v>832.69999999999993</v>
      </c>
      <c r="BI32" s="4" t="str">
        <f t="shared" si="12"/>
        <v xml:space="preserve"> </v>
      </c>
      <c r="BJ32" s="4" t="str">
        <f t="shared" si="12"/>
        <v xml:space="preserve"> </v>
      </c>
      <c r="BK32" s="4" t="str">
        <f t="shared" si="12"/>
        <v xml:space="preserve"> </v>
      </c>
      <c r="BL32" s="4" t="str">
        <f t="shared" si="12"/>
        <v xml:space="preserve"> </v>
      </c>
      <c r="BM32" s="4" t="str">
        <f t="shared" si="12"/>
        <v xml:space="preserve"> </v>
      </c>
      <c r="BN32" s="4" t="str">
        <f t="shared" si="12"/>
        <v xml:space="preserve"> </v>
      </c>
      <c r="BO32" s="4" t="str">
        <f t="shared" si="12"/>
        <v xml:space="preserve"> </v>
      </c>
      <c r="BP32" s="4" t="str">
        <f t="shared" si="12"/>
        <v xml:space="preserve"> </v>
      </c>
      <c r="BQ32" s="4" t="str">
        <f t="shared" si="12"/>
        <v xml:space="preserve"> </v>
      </c>
      <c r="BS32" s="13">
        <f t="shared" si="14"/>
        <v>984.80000000000007</v>
      </c>
    </row>
    <row r="33" spans="1:71" x14ac:dyDescent="0.15">
      <c r="A33">
        <v>1993</v>
      </c>
      <c r="B33" t="s">
        <v>9</v>
      </c>
      <c r="C33" t="str">
        <f t="shared" si="3"/>
        <v>1993 April</v>
      </c>
      <c r="D33" s="8">
        <v>32598</v>
      </c>
      <c r="E33" s="23">
        <f>[1]Rainfall!$D1470</f>
        <v>97.4</v>
      </c>
      <c r="F33" s="4"/>
      <c r="G33" s="2">
        <f t="shared" si="1"/>
        <v>125.30000000000001</v>
      </c>
      <c r="H33" s="2">
        <f t="shared" si="2"/>
        <v>398.40000000000009</v>
      </c>
      <c r="I33" s="2">
        <f t="shared" si="4"/>
        <v>873</v>
      </c>
      <c r="J33" s="2" t="str">
        <f t="shared" si="16"/>
        <v/>
      </c>
      <c r="K33" s="2" t="str">
        <f t="shared" si="17"/>
        <v/>
      </c>
      <c r="L33" s="2" t="str">
        <f t="shared" si="18"/>
        <v/>
      </c>
      <c r="M33" s="2"/>
      <c r="N33" t="str">
        <f t="shared" si="15"/>
        <v/>
      </c>
      <c r="O33" s="2">
        <f t="shared" si="6"/>
        <v>851.76666666666654</v>
      </c>
      <c r="P33" s="2">
        <f t="shared" si="7"/>
        <v>820.44999999999993</v>
      </c>
      <c r="Q33" s="2">
        <f t="shared" si="8"/>
        <v>687.23333333333323</v>
      </c>
      <c r="S33" t="str">
        <f t="shared" si="13"/>
        <v xml:space="preserve"> </v>
      </c>
      <c r="T33" t="str">
        <f t="shared" si="9"/>
        <v xml:space="preserve"> </v>
      </c>
      <c r="U33" t="str">
        <f t="shared" si="9"/>
        <v xml:space="preserve"> </v>
      </c>
      <c r="V33">
        <f t="shared" si="9"/>
        <v>97.4</v>
      </c>
      <c r="W33" t="str">
        <f t="shared" si="9"/>
        <v xml:space="preserve"> </v>
      </c>
      <c r="X33" t="str">
        <f t="shared" si="9"/>
        <v xml:space="preserve"> </v>
      </c>
      <c r="Y33" t="str">
        <f t="shared" si="9"/>
        <v xml:space="preserve"> </v>
      </c>
      <c r="Z33" t="str">
        <f t="shared" si="9"/>
        <v xml:space="preserve"> </v>
      </c>
      <c r="AA33" t="str">
        <f t="shared" si="9"/>
        <v xml:space="preserve"> </v>
      </c>
      <c r="AB33" t="str">
        <f t="shared" si="9"/>
        <v xml:space="preserve"> </v>
      </c>
      <c r="AC33" t="str">
        <f t="shared" si="9"/>
        <v xml:space="preserve"> </v>
      </c>
      <c r="AD33" t="str">
        <f t="shared" si="9"/>
        <v xml:space="preserve"> </v>
      </c>
      <c r="AF33" s="4" t="str">
        <f t="shared" si="19"/>
        <v xml:space="preserve"> </v>
      </c>
      <c r="AG33" s="4" t="str">
        <f t="shared" si="19"/>
        <v xml:space="preserve"> </v>
      </c>
      <c r="AH33" s="4" t="str">
        <f t="shared" si="19"/>
        <v xml:space="preserve"> </v>
      </c>
      <c r="AI33" s="4">
        <f t="shared" si="19"/>
        <v>125.30000000000001</v>
      </c>
      <c r="AJ33" s="4" t="str">
        <f t="shared" si="19"/>
        <v xml:space="preserve"> </v>
      </c>
      <c r="AK33" s="4" t="str">
        <f t="shared" si="19"/>
        <v xml:space="preserve"> </v>
      </c>
      <c r="AL33" s="4" t="str">
        <f t="shared" si="19"/>
        <v xml:space="preserve"> </v>
      </c>
      <c r="AM33" s="4" t="str">
        <f t="shared" si="19"/>
        <v xml:space="preserve"> </v>
      </c>
      <c r="AN33" s="4" t="str">
        <f t="shared" si="19"/>
        <v xml:space="preserve"> </v>
      </c>
      <c r="AO33" s="4" t="str">
        <f t="shared" si="19"/>
        <v xml:space="preserve"> </v>
      </c>
      <c r="AP33" s="4" t="str">
        <f t="shared" si="19"/>
        <v xml:space="preserve"> </v>
      </c>
      <c r="AQ33" s="4" t="str">
        <f t="shared" si="19"/>
        <v xml:space="preserve"> </v>
      </c>
      <c r="AS33" s="4" t="str">
        <f t="shared" si="20"/>
        <v xml:space="preserve"> </v>
      </c>
      <c r="AT33" s="4" t="str">
        <f t="shared" si="20"/>
        <v xml:space="preserve"> </v>
      </c>
      <c r="AU33" s="4" t="str">
        <f t="shared" si="20"/>
        <v xml:space="preserve"> </v>
      </c>
      <c r="AV33" s="4">
        <f t="shared" si="20"/>
        <v>398.40000000000009</v>
      </c>
      <c r="AW33" s="4" t="str">
        <f t="shared" si="20"/>
        <v xml:space="preserve"> </v>
      </c>
      <c r="AX33" s="4" t="str">
        <f t="shared" si="20"/>
        <v xml:space="preserve"> </v>
      </c>
      <c r="AY33" s="4" t="str">
        <f t="shared" si="20"/>
        <v xml:space="preserve"> </v>
      </c>
      <c r="AZ33" s="4" t="str">
        <f t="shared" si="20"/>
        <v xml:space="preserve"> </v>
      </c>
      <c r="BA33" s="4" t="str">
        <f t="shared" si="20"/>
        <v xml:space="preserve"> </v>
      </c>
      <c r="BB33" s="4" t="str">
        <f t="shared" si="20"/>
        <v xml:space="preserve"> </v>
      </c>
      <c r="BC33" s="4" t="str">
        <f t="shared" si="20"/>
        <v xml:space="preserve"> </v>
      </c>
      <c r="BD33" s="4" t="str">
        <f t="shared" si="20"/>
        <v xml:space="preserve"> </v>
      </c>
      <c r="BF33" s="4" t="str">
        <f t="shared" si="12"/>
        <v xml:space="preserve"> </v>
      </c>
      <c r="BG33" s="4" t="str">
        <f t="shared" si="12"/>
        <v xml:space="preserve"> </v>
      </c>
      <c r="BH33" s="4" t="str">
        <f t="shared" si="12"/>
        <v xml:space="preserve"> </v>
      </c>
      <c r="BI33" s="4">
        <f t="shared" si="12"/>
        <v>873</v>
      </c>
      <c r="BJ33" s="4" t="str">
        <f t="shared" si="12"/>
        <v xml:space="preserve"> </v>
      </c>
      <c r="BK33" s="4" t="str">
        <f t="shared" si="12"/>
        <v xml:space="preserve"> </v>
      </c>
      <c r="BL33" s="4" t="str">
        <f t="shared" si="12"/>
        <v xml:space="preserve"> </v>
      </c>
      <c r="BM33" s="4" t="str">
        <f t="shared" si="12"/>
        <v xml:space="preserve"> </v>
      </c>
      <c r="BN33" s="4" t="str">
        <f t="shared" si="12"/>
        <v xml:space="preserve"> </v>
      </c>
      <c r="BO33" s="4" t="str">
        <f t="shared" si="12"/>
        <v xml:space="preserve"> </v>
      </c>
      <c r="BP33" s="4" t="str">
        <f t="shared" si="12"/>
        <v xml:space="preserve"> </v>
      </c>
      <c r="BQ33" s="4" t="str">
        <f t="shared" si="12"/>
        <v xml:space="preserve"> </v>
      </c>
      <c r="BS33" s="13">
        <f t="shared" si="14"/>
        <v>1063.7</v>
      </c>
    </row>
    <row r="34" spans="1:71" x14ac:dyDescent="0.15">
      <c r="A34">
        <v>1993</v>
      </c>
      <c r="B34" t="s">
        <v>10</v>
      </c>
      <c r="C34" t="str">
        <f t="shared" si="3"/>
        <v>1993 May</v>
      </c>
      <c r="D34" s="8">
        <v>32628</v>
      </c>
      <c r="E34" s="23">
        <f>[1]Rainfall!$D1471</f>
        <v>44.3</v>
      </c>
      <c r="F34" s="4"/>
      <c r="G34" s="2">
        <f t="shared" si="1"/>
        <v>163.30000000000001</v>
      </c>
      <c r="H34" s="2">
        <f t="shared" si="2"/>
        <v>312.60000000000002</v>
      </c>
      <c r="I34" s="2">
        <f t="shared" si="4"/>
        <v>822.8</v>
      </c>
      <c r="J34" s="2">
        <f t="shared" si="16"/>
        <v>163.30000000000001</v>
      </c>
      <c r="K34" s="2">
        <f t="shared" si="17"/>
        <v>312.60000000000002</v>
      </c>
      <c r="L34" s="2">
        <f t="shared" si="18"/>
        <v>822.8</v>
      </c>
      <c r="M34" s="2"/>
      <c r="N34" t="str">
        <f t="shared" si="15"/>
        <v/>
      </c>
      <c r="O34" s="2">
        <f t="shared" si="6"/>
        <v>842.83333333333337</v>
      </c>
      <c r="P34" s="2">
        <f t="shared" si="7"/>
        <v>834.90000000000009</v>
      </c>
      <c r="Q34" s="2">
        <f t="shared" si="8"/>
        <v>709.55833333333339</v>
      </c>
      <c r="S34" t="str">
        <f t="shared" si="13"/>
        <v xml:space="preserve"> </v>
      </c>
      <c r="T34" t="str">
        <f t="shared" si="13"/>
        <v xml:space="preserve"> </v>
      </c>
      <c r="U34" t="str">
        <f t="shared" si="13"/>
        <v xml:space="preserve"> </v>
      </c>
      <c r="V34" t="str">
        <f t="shared" si="13"/>
        <v xml:space="preserve"> </v>
      </c>
      <c r="W34">
        <f t="shared" si="13"/>
        <v>44.3</v>
      </c>
      <c r="X34" t="str">
        <f t="shared" si="13"/>
        <v xml:space="preserve"> </v>
      </c>
      <c r="Y34" t="str">
        <f t="shared" si="13"/>
        <v xml:space="preserve"> </v>
      </c>
      <c r="Z34" t="str">
        <f t="shared" si="13"/>
        <v xml:space="preserve"> </v>
      </c>
      <c r="AA34" t="str">
        <f t="shared" si="13"/>
        <v xml:space="preserve"> </v>
      </c>
      <c r="AB34" t="str">
        <f t="shared" si="13"/>
        <v xml:space="preserve"> </v>
      </c>
      <c r="AC34" t="str">
        <f t="shared" si="13"/>
        <v xml:space="preserve"> </v>
      </c>
      <c r="AD34" t="str">
        <f t="shared" si="13"/>
        <v xml:space="preserve"> </v>
      </c>
      <c r="AF34" s="4" t="str">
        <f t="shared" si="19"/>
        <v xml:space="preserve"> </v>
      </c>
      <c r="AG34" s="4" t="str">
        <f t="shared" si="19"/>
        <v xml:space="preserve"> </v>
      </c>
      <c r="AH34" s="4" t="str">
        <f t="shared" si="19"/>
        <v xml:space="preserve"> </v>
      </c>
      <c r="AI34" s="4" t="str">
        <f t="shared" si="19"/>
        <v xml:space="preserve"> </v>
      </c>
      <c r="AJ34" s="4">
        <f t="shared" si="19"/>
        <v>163.30000000000001</v>
      </c>
      <c r="AK34" s="4" t="str">
        <f t="shared" si="19"/>
        <v xml:space="preserve"> </v>
      </c>
      <c r="AL34" s="4" t="str">
        <f t="shared" si="19"/>
        <v xml:space="preserve"> </v>
      </c>
      <c r="AM34" s="4" t="str">
        <f t="shared" si="19"/>
        <v xml:space="preserve"> </v>
      </c>
      <c r="AN34" s="4" t="str">
        <f t="shared" si="19"/>
        <v xml:space="preserve"> </v>
      </c>
      <c r="AO34" s="4" t="str">
        <f t="shared" si="19"/>
        <v xml:space="preserve"> </v>
      </c>
      <c r="AP34" s="4" t="str">
        <f t="shared" si="19"/>
        <v xml:space="preserve"> </v>
      </c>
      <c r="AQ34" s="4" t="str">
        <f t="shared" si="19"/>
        <v xml:space="preserve"> </v>
      </c>
      <c r="AS34" s="4" t="str">
        <f t="shared" si="20"/>
        <v xml:space="preserve"> </v>
      </c>
      <c r="AT34" s="4" t="str">
        <f t="shared" si="20"/>
        <v xml:space="preserve"> </v>
      </c>
      <c r="AU34" s="4" t="str">
        <f t="shared" si="20"/>
        <v xml:space="preserve"> </v>
      </c>
      <c r="AV34" s="4" t="str">
        <f t="shared" si="20"/>
        <v xml:space="preserve"> </v>
      </c>
      <c r="AW34" s="4">
        <f t="shared" si="20"/>
        <v>312.60000000000002</v>
      </c>
      <c r="AX34" s="4" t="str">
        <f t="shared" si="20"/>
        <v xml:space="preserve"> </v>
      </c>
      <c r="AY34" s="4" t="str">
        <f t="shared" si="20"/>
        <v xml:space="preserve"> </v>
      </c>
      <c r="AZ34" s="4" t="str">
        <f t="shared" si="20"/>
        <v xml:space="preserve"> </v>
      </c>
      <c r="BA34" s="4" t="str">
        <f t="shared" si="20"/>
        <v xml:space="preserve"> </v>
      </c>
      <c r="BB34" s="4" t="str">
        <f t="shared" si="20"/>
        <v xml:space="preserve"> </v>
      </c>
      <c r="BC34" s="4" t="str">
        <f t="shared" si="20"/>
        <v xml:space="preserve"> </v>
      </c>
      <c r="BD34" s="4" t="str">
        <f t="shared" si="20"/>
        <v xml:space="preserve"> </v>
      </c>
      <c r="BF34" s="4" t="str">
        <f t="shared" ref="BF34:BQ97" si="21">IF($B34=BF$4,$I34," ")</f>
        <v xml:space="preserve"> </v>
      </c>
      <c r="BG34" s="4" t="str">
        <f t="shared" si="21"/>
        <v xml:space="preserve"> </v>
      </c>
      <c r="BH34" s="4" t="str">
        <f t="shared" si="21"/>
        <v xml:space="preserve"> </v>
      </c>
      <c r="BI34" s="4" t="str">
        <f t="shared" si="21"/>
        <v xml:space="preserve"> </v>
      </c>
      <c r="BJ34" s="4">
        <f t="shared" si="21"/>
        <v>822.8</v>
      </c>
      <c r="BK34" s="4" t="str">
        <f t="shared" si="21"/>
        <v xml:space="preserve"> </v>
      </c>
      <c r="BL34" s="4" t="str">
        <f t="shared" si="21"/>
        <v xml:space="preserve"> </v>
      </c>
      <c r="BM34" s="4" t="str">
        <f t="shared" si="21"/>
        <v xml:space="preserve"> </v>
      </c>
      <c r="BN34" s="4" t="str">
        <f t="shared" si="21"/>
        <v xml:space="preserve"> </v>
      </c>
      <c r="BO34" s="4" t="str">
        <f t="shared" si="21"/>
        <v xml:space="preserve"> </v>
      </c>
      <c r="BP34" s="4" t="str">
        <f t="shared" si="21"/>
        <v xml:space="preserve"> </v>
      </c>
      <c r="BQ34" s="4" t="str">
        <f t="shared" si="21"/>
        <v xml:space="preserve"> </v>
      </c>
      <c r="BS34" s="13">
        <f t="shared" si="14"/>
        <v>1048.7</v>
      </c>
    </row>
    <row r="35" spans="1:71" x14ac:dyDescent="0.15">
      <c r="A35">
        <v>1993</v>
      </c>
      <c r="B35" t="s">
        <v>11</v>
      </c>
      <c r="C35" t="str">
        <f t="shared" si="3"/>
        <v>1993 June</v>
      </c>
      <c r="D35" s="8">
        <v>32659</v>
      </c>
      <c r="E35" s="23">
        <f>[1]Rainfall!$D1472</f>
        <v>72.400000000000006</v>
      </c>
      <c r="F35" s="4"/>
      <c r="G35" s="2">
        <f t="shared" si="1"/>
        <v>214.1</v>
      </c>
      <c r="H35" s="2">
        <f t="shared" si="2"/>
        <v>332.29999999999995</v>
      </c>
      <c r="I35" s="2">
        <f t="shared" si="4"/>
        <v>872.69999999999993</v>
      </c>
      <c r="J35" s="2" t="str">
        <f t="shared" si="16"/>
        <v/>
      </c>
      <c r="K35" s="2" t="str">
        <f t="shared" si="17"/>
        <v/>
      </c>
      <c r="L35" s="2" t="str">
        <f t="shared" si="18"/>
        <v/>
      </c>
      <c r="M35" s="2"/>
      <c r="N35" t="str">
        <f t="shared" si="15"/>
        <v/>
      </c>
      <c r="O35" s="2">
        <f t="shared" si="6"/>
        <v>856.16666666666663</v>
      </c>
      <c r="P35" s="2">
        <f t="shared" si="7"/>
        <v>850.88333333333321</v>
      </c>
      <c r="Q35" s="2">
        <f t="shared" si="8"/>
        <v>741.55000000000007</v>
      </c>
      <c r="S35" t="str">
        <f t="shared" ref="S35:AD50" si="22">IF($B35=S$4,$E35," ")</f>
        <v xml:space="preserve"> </v>
      </c>
      <c r="T35" t="str">
        <f t="shared" si="22"/>
        <v xml:space="preserve"> </v>
      </c>
      <c r="U35" t="str">
        <f t="shared" si="22"/>
        <v xml:space="preserve"> </v>
      </c>
      <c r="V35" t="str">
        <f t="shared" si="22"/>
        <v xml:space="preserve"> </v>
      </c>
      <c r="W35" t="str">
        <f t="shared" si="22"/>
        <v xml:space="preserve"> </v>
      </c>
      <c r="X35">
        <f t="shared" si="22"/>
        <v>72.400000000000006</v>
      </c>
      <c r="Y35" t="str">
        <f t="shared" si="22"/>
        <v xml:space="preserve"> </v>
      </c>
      <c r="Z35" t="str">
        <f t="shared" si="22"/>
        <v xml:space="preserve"> </v>
      </c>
      <c r="AA35" t="str">
        <f t="shared" si="22"/>
        <v xml:space="preserve"> </v>
      </c>
      <c r="AB35" t="str">
        <f t="shared" si="22"/>
        <v xml:space="preserve"> </v>
      </c>
      <c r="AC35" t="str">
        <f t="shared" si="22"/>
        <v xml:space="preserve"> </v>
      </c>
      <c r="AD35" t="str">
        <f t="shared" si="22"/>
        <v xml:space="preserve"> </v>
      </c>
      <c r="AF35" s="4" t="str">
        <f t="shared" si="19"/>
        <v xml:space="preserve"> </v>
      </c>
      <c r="AG35" s="4" t="str">
        <f t="shared" si="19"/>
        <v xml:space="preserve"> </v>
      </c>
      <c r="AH35" s="4" t="str">
        <f t="shared" si="19"/>
        <v xml:space="preserve"> </v>
      </c>
      <c r="AI35" s="4" t="str">
        <f t="shared" si="19"/>
        <v xml:space="preserve"> </v>
      </c>
      <c r="AJ35" s="4" t="str">
        <f t="shared" si="19"/>
        <v xml:space="preserve"> </v>
      </c>
      <c r="AK35" s="4">
        <f t="shared" si="19"/>
        <v>214.1</v>
      </c>
      <c r="AL35" s="4" t="str">
        <f t="shared" si="19"/>
        <v xml:space="preserve"> </v>
      </c>
      <c r="AM35" s="4" t="str">
        <f t="shared" si="19"/>
        <v xml:space="preserve"> </v>
      </c>
      <c r="AN35" s="4" t="str">
        <f t="shared" si="19"/>
        <v xml:space="preserve"> </v>
      </c>
      <c r="AO35" s="4" t="str">
        <f t="shared" si="19"/>
        <v xml:space="preserve"> </v>
      </c>
      <c r="AP35" s="4" t="str">
        <f t="shared" si="19"/>
        <v xml:space="preserve"> </v>
      </c>
      <c r="AQ35" s="4" t="str">
        <f t="shared" si="19"/>
        <v xml:space="preserve"> </v>
      </c>
      <c r="AS35" s="4" t="str">
        <f t="shared" si="20"/>
        <v xml:space="preserve"> </v>
      </c>
      <c r="AT35" s="4" t="str">
        <f t="shared" si="20"/>
        <v xml:space="preserve"> </v>
      </c>
      <c r="AU35" s="4" t="str">
        <f t="shared" si="20"/>
        <v xml:space="preserve"> </v>
      </c>
      <c r="AV35" s="4" t="str">
        <f t="shared" si="20"/>
        <v xml:space="preserve"> </v>
      </c>
      <c r="AW35" s="4" t="str">
        <f t="shared" si="20"/>
        <v xml:space="preserve"> </v>
      </c>
      <c r="AX35" s="4">
        <f t="shared" si="20"/>
        <v>332.29999999999995</v>
      </c>
      <c r="AY35" s="4" t="str">
        <f t="shared" si="20"/>
        <v xml:space="preserve"> </v>
      </c>
      <c r="AZ35" s="4" t="str">
        <f t="shared" si="20"/>
        <v xml:space="preserve"> </v>
      </c>
      <c r="BA35" s="4" t="str">
        <f t="shared" si="20"/>
        <v xml:space="preserve"> </v>
      </c>
      <c r="BB35" s="4" t="str">
        <f t="shared" si="20"/>
        <v xml:space="preserve"> </v>
      </c>
      <c r="BC35" s="4" t="str">
        <f t="shared" si="20"/>
        <v xml:space="preserve"> </v>
      </c>
      <c r="BD35" s="4" t="str">
        <f t="shared" si="20"/>
        <v xml:space="preserve"> </v>
      </c>
      <c r="BF35" s="4" t="str">
        <f t="shared" si="21"/>
        <v xml:space="preserve"> </v>
      </c>
      <c r="BG35" s="4" t="str">
        <f t="shared" si="21"/>
        <v xml:space="preserve"> </v>
      </c>
      <c r="BH35" s="4" t="str">
        <f t="shared" si="21"/>
        <v xml:space="preserve"> </v>
      </c>
      <c r="BI35" s="4" t="str">
        <f t="shared" si="21"/>
        <v xml:space="preserve"> </v>
      </c>
      <c r="BJ35" s="4" t="str">
        <f t="shared" si="21"/>
        <v xml:space="preserve"> </v>
      </c>
      <c r="BK35" s="4">
        <f t="shared" si="21"/>
        <v>872.69999999999993</v>
      </c>
      <c r="BL35" s="4" t="str">
        <f t="shared" si="21"/>
        <v xml:space="preserve"> </v>
      </c>
      <c r="BM35" s="4" t="str">
        <f t="shared" si="21"/>
        <v xml:space="preserve"> </v>
      </c>
      <c r="BN35" s="4" t="str">
        <f t="shared" si="21"/>
        <v xml:space="preserve"> </v>
      </c>
      <c r="BO35" s="4" t="str">
        <f t="shared" si="21"/>
        <v xml:space="preserve"> </v>
      </c>
      <c r="BP35" s="4" t="str">
        <f t="shared" si="21"/>
        <v xml:space="preserve"> </v>
      </c>
      <c r="BQ35" s="4" t="str">
        <f t="shared" si="21"/>
        <v xml:space="preserve"> </v>
      </c>
      <c r="BS35" s="13">
        <f t="shared" si="14"/>
        <v>1109.1000000000001</v>
      </c>
    </row>
    <row r="36" spans="1:71" x14ac:dyDescent="0.15">
      <c r="A36">
        <v>1993</v>
      </c>
      <c r="B36" t="s">
        <v>12</v>
      </c>
      <c r="C36" t="str">
        <f t="shared" si="3"/>
        <v>1993 July</v>
      </c>
      <c r="D36" s="8">
        <v>32689</v>
      </c>
      <c r="E36" s="23">
        <f>[1]Rainfall!$D1473</f>
        <v>56.5</v>
      </c>
      <c r="F36" s="4"/>
      <c r="G36" s="2">
        <f t="shared" si="1"/>
        <v>173.2</v>
      </c>
      <c r="H36" s="2">
        <f t="shared" si="2"/>
        <v>298.5</v>
      </c>
      <c r="I36" s="2">
        <f t="shared" si="4"/>
        <v>866.89999999999986</v>
      </c>
      <c r="J36" s="2" t="str">
        <f t="shared" si="16"/>
        <v/>
      </c>
      <c r="K36" s="2" t="str">
        <f t="shared" si="17"/>
        <v/>
      </c>
      <c r="L36" s="2" t="str">
        <f t="shared" si="18"/>
        <v/>
      </c>
      <c r="M36" s="2"/>
      <c r="N36" t="str">
        <f t="shared" si="15"/>
        <v/>
      </c>
      <c r="O36" s="2">
        <f t="shared" si="6"/>
        <v>854.13333333333321</v>
      </c>
      <c r="P36" s="2">
        <f t="shared" si="7"/>
        <v>852.94999999999982</v>
      </c>
      <c r="Q36" s="2">
        <f t="shared" si="8"/>
        <v>775.60833333333346</v>
      </c>
      <c r="S36" t="str">
        <f t="shared" si="22"/>
        <v xml:space="preserve"> </v>
      </c>
      <c r="T36" t="str">
        <f t="shared" si="22"/>
        <v xml:space="preserve"> </v>
      </c>
      <c r="U36" t="str">
        <f t="shared" si="22"/>
        <v xml:space="preserve"> </v>
      </c>
      <c r="V36" t="str">
        <f t="shared" si="22"/>
        <v xml:space="preserve"> </v>
      </c>
      <c r="W36" t="str">
        <f t="shared" si="22"/>
        <v xml:space="preserve"> </v>
      </c>
      <c r="X36" t="str">
        <f t="shared" si="22"/>
        <v xml:space="preserve"> </v>
      </c>
      <c r="Y36">
        <f t="shared" si="22"/>
        <v>56.5</v>
      </c>
      <c r="Z36" t="str">
        <f t="shared" si="22"/>
        <v xml:space="preserve"> </v>
      </c>
      <c r="AA36" t="str">
        <f t="shared" si="22"/>
        <v xml:space="preserve"> </v>
      </c>
      <c r="AB36" t="str">
        <f t="shared" si="22"/>
        <v xml:space="preserve"> </v>
      </c>
      <c r="AC36" t="str">
        <f t="shared" si="22"/>
        <v xml:space="preserve"> </v>
      </c>
      <c r="AD36" t="str">
        <f t="shared" si="22"/>
        <v xml:space="preserve"> </v>
      </c>
      <c r="AF36" s="4" t="str">
        <f t="shared" si="19"/>
        <v xml:space="preserve"> </v>
      </c>
      <c r="AG36" s="4" t="str">
        <f t="shared" si="19"/>
        <v xml:space="preserve"> </v>
      </c>
      <c r="AH36" s="4" t="str">
        <f t="shared" si="19"/>
        <v xml:space="preserve"> </v>
      </c>
      <c r="AI36" s="4" t="str">
        <f t="shared" si="19"/>
        <v xml:space="preserve"> </v>
      </c>
      <c r="AJ36" s="4" t="str">
        <f t="shared" si="19"/>
        <v xml:space="preserve"> </v>
      </c>
      <c r="AK36" s="4" t="str">
        <f t="shared" si="19"/>
        <v xml:space="preserve"> </v>
      </c>
      <c r="AL36" s="4">
        <f t="shared" si="19"/>
        <v>173.2</v>
      </c>
      <c r="AM36" s="4" t="str">
        <f t="shared" si="19"/>
        <v xml:space="preserve"> </v>
      </c>
      <c r="AN36" s="4" t="str">
        <f t="shared" si="19"/>
        <v xml:space="preserve"> </v>
      </c>
      <c r="AO36" s="4" t="str">
        <f t="shared" si="19"/>
        <v xml:space="preserve"> </v>
      </c>
      <c r="AP36" s="4" t="str">
        <f t="shared" si="19"/>
        <v xml:space="preserve"> </v>
      </c>
      <c r="AQ36" s="4" t="str">
        <f t="shared" si="19"/>
        <v xml:space="preserve"> </v>
      </c>
      <c r="AS36" s="4" t="str">
        <f t="shared" si="20"/>
        <v xml:space="preserve"> </v>
      </c>
      <c r="AT36" s="4" t="str">
        <f t="shared" si="20"/>
        <v xml:space="preserve"> </v>
      </c>
      <c r="AU36" s="4" t="str">
        <f t="shared" si="20"/>
        <v xml:space="preserve"> </v>
      </c>
      <c r="AV36" s="4" t="str">
        <f t="shared" si="20"/>
        <v xml:space="preserve"> </v>
      </c>
      <c r="AW36" s="4" t="str">
        <f t="shared" si="20"/>
        <v xml:space="preserve"> </v>
      </c>
      <c r="AX36" s="4" t="str">
        <f t="shared" si="20"/>
        <v xml:space="preserve"> </v>
      </c>
      <c r="AY36" s="4">
        <f t="shared" si="20"/>
        <v>298.5</v>
      </c>
      <c r="AZ36" s="4" t="str">
        <f t="shared" si="20"/>
        <v xml:space="preserve"> </v>
      </c>
      <c r="BA36" s="4" t="str">
        <f t="shared" si="20"/>
        <v xml:space="preserve"> </v>
      </c>
      <c r="BB36" s="4" t="str">
        <f t="shared" si="20"/>
        <v xml:space="preserve"> </v>
      </c>
      <c r="BC36" s="4" t="str">
        <f t="shared" si="20"/>
        <v xml:space="preserve"> </v>
      </c>
      <c r="BD36" s="4" t="str">
        <f t="shared" si="20"/>
        <v xml:space="preserve"> </v>
      </c>
      <c r="BF36" s="4" t="str">
        <f t="shared" si="21"/>
        <v xml:space="preserve"> </v>
      </c>
      <c r="BG36" s="4" t="str">
        <f t="shared" si="21"/>
        <v xml:space="preserve"> </v>
      </c>
      <c r="BH36" s="4" t="str">
        <f t="shared" si="21"/>
        <v xml:space="preserve"> </v>
      </c>
      <c r="BI36" s="4" t="str">
        <f t="shared" si="21"/>
        <v xml:space="preserve"> </v>
      </c>
      <c r="BJ36" s="4" t="str">
        <f t="shared" si="21"/>
        <v xml:space="preserve"> </v>
      </c>
      <c r="BK36" s="4" t="str">
        <f t="shared" si="21"/>
        <v xml:space="preserve"> </v>
      </c>
      <c r="BL36" s="4">
        <f t="shared" si="21"/>
        <v>866.89999999999986</v>
      </c>
      <c r="BM36" s="4" t="str">
        <f t="shared" si="21"/>
        <v xml:space="preserve"> </v>
      </c>
      <c r="BN36" s="4" t="str">
        <f t="shared" si="21"/>
        <v xml:space="preserve"> </v>
      </c>
      <c r="BO36" s="4" t="str">
        <f t="shared" si="21"/>
        <v xml:space="preserve"> </v>
      </c>
      <c r="BP36" s="4" t="str">
        <f t="shared" si="21"/>
        <v xml:space="preserve"> </v>
      </c>
      <c r="BQ36" s="4" t="str">
        <f t="shared" si="21"/>
        <v xml:space="preserve"> </v>
      </c>
      <c r="BS36" s="13">
        <f t="shared" si="14"/>
        <v>1153</v>
      </c>
    </row>
    <row r="37" spans="1:71" x14ac:dyDescent="0.15">
      <c r="A37">
        <v>1993</v>
      </c>
      <c r="B37" t="s">
        <v>13</v>
      </c>
      <c r="C37" t="str">
        <f t="shared" si="3"/>
        <v>1993 August</v>
      </c>
      <c r="D37" s="8">
        <v>32720</v>
      </c>
      <c r="E37" s="23">
        <f>[1]Rainfall!$D1474</f>
        <v>37.4</v>
      </c>
      <c r="F37" s="4"/>
      <c r="G37" s="2">
        <f t="shared" si="1"/>
        <v>166.3</v>
      </c>
      <c r="H37" s="2">
        <f t="shared" si="2"/>
        <v>329.6</v>
      </c>
      <c r="I37" s="2">
        <f t="shared" si="4"/>
        <v>792.3</v>
      </c>
      <c r="J37" s="2" t="str">
        <f t="shared" si="16"/>
        <v/>
      </c>
      <c r="K37" s="2" t="str">
        <f t="shared" si="17"/>
        <v/>
      </c>
      <c r="L37" s="2" t="str">
        <f t="shared" si="18"/>
        <v/>
      </c>
      <c r="M37" s="2"/>
      <c r="N37" t="str">
        <f t="shared" si="15"/>
        <v/>
      </c>
      <c r="O37" s="2">
        <f t="shared" si="6"/>
        <v>843.96666666666658</v>
      </c>
      <c r="P37" s="2">
        <f t="shared" si="7"/>
        <v>843.4</v>
      </c>
      <c r="Q37" s="2">
        <f t="shared" si="8"/>
        <v>796.2833333333333</v>
      </c>
      <c r="S37" t="str">
        <f t="shared" si="22"/>
        <v xml:space="preserve"> </v>
      </c>
      <c r="T37" t="str">
        <f t="shared" si="22"/>
        <v xml:space="preserve"> </v>
      </c>
      <c r="U37" t="str">
        <f t="shared" si="22"/>
        <v xml:space="preserve"> </v>
      </c>
      <c r="V37" t="str">
        <f t="shared" si="22"/>
        <v xml:space="preserve"> </v>
      </c>
      <c r="W37" t="str">
        <f t="shared" si="22"/>
        <v xml:space="preserve"> </v>
      </c>
      <c r="X37" t="str">
        <f t="shared" si="22"/>
        <v xml:space="preserve"> </v>
      </c>
      <c r="Y37" t="str">
        <f t="shared" si="22"/>
        <v xml:space="preserve"> </v>
      </c>
      <c r="Z37">
        <f t="shared" si="22"/>
        <v>37.4</v>
      </c>
      <c r="AA37" t="str">
        <f t="shared" si="22"/>
        <v xml:space="preserve"> </v>
      </c>
      <c r="AB37" t="str">
        <f t="shared" si="22"/>
        <v xml:space="preserve"> </v>
      </c>
      <c r="AC37" t="str">
        <f t="shared" si="22"/>
        <v xml:space="preserve"> </v>
      </c>
      <c r="AD37" t="str">
        <f t="shared" si="22"/>
        <v xml:space="preserve"> </v>
      </c>
      <c r="AF37" s="4" t="str">
        <f t="shared" si="19"/>
        <v xml:space="preserve"> </v>
      </c>
      <c r="AG37" s="4" t="str">
        <f t="shared" si="19"/>
        <v xml:space="preserve"> </v>
      </c>
      <c r="AH37" s="4" t="str">
        <f t="shared" si="19"/>
        <v xml:space="preserve"> </v>
      </c>
      <c r="AI37" s="4" t="str">
        <f t="shared" si="19"/>
        <v xml:space="preserve"> </v>
      </c>
      <c r="AJ37" s="4" t="str">
        <f t="shared" si="19"/>
        <v xml:space="preserve"> </v>
      </c>
      <c r="AK37" s="4" t="str">
        <f t="shared" si="19"/>
        <v xml:space="preserve"> </v>
      </c>
      <c r="AL37" s="4" t="str">
        <f t="shared" si="19"/>
        <v xml:space="preserve"> </v>
      </c>
      <c r="AM37" s="4">
        <f t="shared" si="19"/>
        <v>166.3</v>
      </c>
      <c r="AN37" s="4" t="str">
        <f t="shared" si="19"/>
        <v xml:space="preserve"> </v>
      </c>
      <c r="AO37" s="4" t="str">
        <f t="shared" si="19"/>
        <v xml:space="preserve"> </v>
      </c>
      <c r="AP37" s="4" t="str">
        <f t="shared" si="19"/>
        <v xml:space="preserve"> </v>
      </c>
      <c r="AQ37" s="4" t="str">
        <f t="shared" si="19"/>
        <v xml:space="preserve"> </v>
      </c>
      <c r="AS37" s="4" t="str">
        <f t="shared" si="20"/>
        <v xml:space="preserve"> </v>
      </c>
      <c r="AT37" s="4" t="str">
        <f t="shared" si="20"/>
        <v xml:space="preserve"> </v>
      </c>
      <c r="AU37" s="4" t="str">
        <f t="shared" si="20"/>
        <v xml:space="preserve"> </v>
      </c>
      <c r="AV37" s="4" t="str">
        <f t="shared" si="20"/>
        <v xml:space="preserve"> </v>
      </c>
      <c r="AW37" s="4" t="str">
        <f t="shared" si="20"/>
        <v xml:space="preserve"> </v>
      </c>
      <c r="AX37" s="4" t="str">
        <f t="shared" si="20"/>
        <v xml:space="preserve"> </v>
      </c>
      <c r="AY37" s="4" t="str">
        <f t="shared" si="20"/>
        <v xml:space="preserve"> </v>
      </c>
      <c r="AZ37" s="4">
        <f t="shared" si="20"/>
        <v>329.6</v>
      </c>
      <c r="BA37" s="4" t="str">
        <f t="shared" si="20"/>
        <v xml:space="preserve"> </v>
      </c>
      <c r="BB37" s="4" t="str">
        <f t="shared" si="20"/>
        <v xml:space="preserve"> </v>
      </c>
      <c r="BC37" s="4" t="str">
        <f t="shared" si="20"/>
        <v xml:space="preserve"> </v>
      </c>
      <c r="BD37" s="4" t="str">
        <f t="shared" si="20"/>
        <v xml:space="preserve"> </v>
      </c>
      <c r="BF37" s="4" t="str">
        <f t="shared" si="21"/>
        <v xml:space="preserve"> </v>
      </c>
      <c r="BG37" s="4" t="str">
        <f t="shared" si="21"/>
        <v xml:space="preserve"> </v>
      </c>
      <c r="BH37" s="4" t="str">
        <f t="shared" si="21"/>
        <v xml:space="preserve"> </v>
      </c>
      <c r="BI37" s="4" t="str">
        <f t="shared" si="21"/>
        <v xml:space="preserve"> </v>
      </c>
      <c r="BJ37" s="4" t="str">
        <f t="shared" si="21"/>
        <v xml:space="preserve"> </v>
      </c>
      <c r="BK37" s="4" t="str">
        <f t="shared" si="21"/>
        <v xml:space="preserve"> </v>
      </c>
      <c r="BL37" s="4" t="str">
        <f t="shared" si="21"/>
        <v xml:space="preserve"> </v>
      </c>
      <c r="BM37" s="4">
        <f t="shared" si="21"/>
        <v>792.3</v>
      </c>
      <c r="BN37" s="4" t="str">
        <f t="shared" si="21"/>
        <v xml:space="preserve"> </v>
      </c>
      <c r="BO37" s="4" t="str">
        <f t="shared" si="21"/>
        <v xml:space="preserve"> </v>
      </c>
      <c r="BP37" s="4" t="str">
        <f t="shared" si="21"/>
        <v xml:space="preserve"> </v>
      </c>
      <c r="BQ37" s="4" t="str">
        <f t="shared" si="21"/>
        <v xml:space="preserve"> </v>
      </c>
      <c r="BS37" s="13">
        <f t="shared" si="14"/>
        <v>1179.2</v>
      </c>
    </row>
    <row r="38" spans="1:71" x14ac:dyDescent="0.15">
      <c r="A38">
        <v>1993</v>
      </c>
      <c r="B38" t="s">
        <v>14</v>
      </c>
      <c r="C38" t="str">
        <f t="shared" si="3"/>
        <v>1993 September</v>
      </c>
      <c r="D38" s="8">
        <v>32751</v>
      </c>
      <c r="E38" s="23">
        <f>[1]Rainfall!$D1475</f>
        <v>117.8</v>
      </c>
      <c r="F38" s="4"/>
      <c r="G38" s="2">
        <f t="shared" si="1"/>
        <v>211.7</v>
      </c>
      <c r="H38" s="2">
        <f t="shared" si="2"/>
        <v>425.8</v>
      </c>
      <c r="I38" s="2">
        <f t="shared" si="4"/>
        <v>797.89999999999986</v>
      </c>
      <c r="J38" s="2" t="str">
        <f t="shared" si="16"/>
        <v/>
      </c>
      <c r="K38" s="2" t="str">
        <f t="shared" si="17"/>
        <v/>
      </c>
      <c r="L38" s="2" t="str">
        <f t="shared" si="18"/>
        <v/>
      </c>
      <c r="M38" s="2"/>
      <c r="N38" t="str">
        <f t="shared" si="15"/>
        <v/>
      </c>
      <c r="O38" s="2">
        <f t="shared" si="6"/>
        <v>819.03333333333319</v>
      </c>
      <c r="P38" s="2">
        <f t="shared" si="7"/>
        <v>837.59999999999991</v>
      </c>
      <c r="Q38" s="2">
        <f t="shared" si="8"/>
        <v>811.71666666666658</v>
      </c>
      <c r="S38" t="str">
        <f t="shared" si="22"/>
        <v xml:space="preserve"> </v>
      </c>
      <c r="T38" t="str">
        <f t="shared" si="22"/>
        <v xml:space="preserve"> </v>
      </c>
      <c r="U38" t="str">
        <f t="shared" si="22"/>
        <v xml:space="preserve"> </v>
      </c>
      <c r="V38" t="str">
        <f t="shared" si="22"/>
        <v xml:space="preserve"> </v>
      </c>
      <c r="W38" t="str">
        <f t="shared" si="22"/>
        <v xml:space="preserve"> </v>
      </c>
      <c r="X38" t="str">
        <f t="shared" si="22"/>
        <v xml:space="preserve"> </v>
      </c>
      <c r="Y38" t="str">
        <f t="shared" si="22"/>
        <v xml:space="preserve"> </v>
      </c>
      <c r="Z38" t="str">
        <f t="shared" si="22"/>
        <v xml:space="preserve"> </v>
      </c>
      <c r="AA38">
        <f t="shared" si="22"/>
        <v>117.8</v>
      </c>
      <c r="AB38" t="str">
        <f t="shared" si="22"/>
        <v xml:space="preserve"> </v>
      </c>
      <c r="AC38" t="str">
        <f t="shared" si="22"/>
        <v xml:space="preserve"> </v>
      </c>
      <c r="AD38" t="str">
        <f t="shared" si="22"/>
        <v xml:space="preserve"> </v>
      </c>
      <c r="AF38" s="4" t="str">
        <f t="shared" ref="AF38:AQ47" si="23">IF($B38=AF$4,$G38," ")</f>
        <v xml:space="preserve"> </v>
      </c>
      <c r="AG38" s="4" t="str">
        <f t="shared" si="23"/>
        <v xml:space="preserve"> </v>
      </c>
      <c r="AH38" s="4" t="str">
        <f t="shared" si="23"/>
        <v xml:space="preserve"> </v>
      </c>
      <c r="AI38" s="4" t="str">
        <f t="shared" si="23"/>
        <v xml:space="preserve"> </v>
      </c>
      <c r="AJ38" s="4" t="str">
        <f t="shared" si="23"/>
        <v xml:space="preserve"> </v>
      </c>
      <c r="AK38" s="4" t="str">
        <f t="shared" si="23"/>
        <v xml:space="preserve"> </v>
      </c>
      <c r="AL38" s="4" t="str">
        <f t="shared" si="23"/>
        <v xml:space="preserve"> </v>
      </c>
      <c r="AM38" s="4" t="str">
        <f t="shared" si="23"/>
        <v xml:space="preserve"> </v>
      </c>
      <c r="AN38" s="4">
        <f t="shared" si="23"/>
        <v>211.7</v>
      </c>
      <c r="AO38" s="4" t="str">
        <f t="shared" si="23"/>
        <v xml:space="preserve"> </v>
      </c>
      <c r="AP38" s="4" t="str">
        <f t="shared" si="23"/>
        <v xml:space="preserve"> </v>
      </c>
      <c r="AQ38" s="4" t="str">
        <f t="shared" si="23"/>
        <v xml:space="preserve"> </v>
      </c>
      <c r="AS38" s="4" t="str">
        <f t="shared" ref="AS38:BD47" si="24">IF($B38=AS$4,$H38," ")</f>
        <v xml:space="preserve"> </v>
      </c>
      <c r="AT38" s="4" t="str">
        <f t="shared" si="24"/>
        <v xml:space="preserve"> </v>
      </c>
      <c r="AU38" s="4" t="str">
        <f t="shared" si="24"/>
        <v xml:space="preserve"> </v>
      </c>
      <c r="AV38" s="4" t="str">
        <f t="shared" si="24"/>
        <v xml:space="preserve"> </v>
      </c>
      <c r="AW38" s="4" t="str">
        <f t="shared" si="24"/>
        <v xml:space="preserve"> </v>
      </c>
      <c r="AX38" s="4" t="str">
        <f t="shared" si="24"/>
        <v xml:space="preserve"> </v>
      </c>
      <c r="AY38" s="4" t="str">
        <f t="shared" si="24"/>
        <v xml:space="preserve"> </v>
      </c>
      <c r="AZ38" s="4" t="str">
        <f t="shared" si="24"/>
        <v xml:space="preserve"> </v>
      </c>
      <c r="BA38" s="4">
        <f t="shared" si="24"/>
        <v>425.8</v>
      </c>
      <c r="BB38" s="4" t="str">
        <f t="shared" si="24"/>
        <v xml:space="preserve"> </v>
      </c>
      <c r="BC38" s="4" t="str">
        <f t="shared" si="24"/>
        <v xml:space="preserve"> </v>
      </c>
      <c r="BD38" s="4" t="str">
        <f t="shared" si="24"/>
        <v xml:space="preserve"> </v>
      </c>
      <c r="BF38" s="4" t="str">
        <f t="shared" si="21"/>
        <v xml:space="preserve"> </v>
      </c>
      <c r="BG38" s="4" t="str">
        <f t="shared" si="21"/>
        <v xml:space="preserve"> </v>
      </c>
      <c r="BH38" s="4" t="str">
        <f t="shared" si="21"/>
        <v xml:space="preserve"> </v>
      </c>
      <c r="BI38" s="4" t="str">
        <f t="shared" si="21"/>
        <v xml:space="preserve"> </v>
      </c>
      <c r="BJ38" s="4" t="str">
        <f t="shared" si="21"/>
        <v xml:space="preserve"> </v>
      </c>
      <c r="BK38" s="4" t="str">
        <f t="shared" si="21"/>
        <v xml:space="preserve"> </v>
      </c>
      <c r="BL38" s="4" t="str">
        <f t="shared" si="21"/>
        <v xml:space="preserve"> </v>
      </c>
      <c r="BM38" s="4" t="str">
        <f t="shared" si="21"/>
        <v xml:space="preserve"> </v>
      </c>
      <c r="BN38" s="4">
        <f t="shared" si="21"/>
        <v>797.89999999999986</v>
      </c>
      <c r="BO38" s="4" t="str">
        <f t="shared" si="21"/>
        <v xml:space="preserve"> </v>
      </c>
      <c r="BP38" s="4" t="str">
        <f t="shared" si="21"/>
        <v xml:space="preserve"> </v>
      </c>
      <c r="BQ38" s="4" t="str">
        <f t="shared" si="21"/>
        <v xml:space="preserve"> </v>
      </c>
      <c r="BS38" s="13">
        <f t="shared" si="14"/>
        <v>1258.5</v>
      </c>
    </row>
    <row r="39" spans="1:71" x14ac:dyDescent="0.15">
      <c r="A39">
        <v>1993</v>
      </c>
      <c r="B39" t="s">
        <v>15</v>
      </c>
      <c r="C39" t="str">
        <f t="shared" si="3"/>
        <v>1993 October</v>
      </c>
      <c r="D39" s="8">
        <v>32781</v>
      </c>
      <c r="E39" s="23">
        <f>[1]Rainfall!$D1476</f>
        <v>123</v>
      </c>
      <c r="F39" s="4"/>
      <c r="G39" s="2">
        <f t="shared" si="1"/>
        <v>278.2</v>
      </c>
      <c r="H39" s="2">
        <f t="shared" si="2"/>
        <v>451.4</v>
      </c>
      <c r="I39" s="2">
        <f t="shared" si="4"/>
        <v>849.80000000000007</v>
      </c>
      <c r="J39" s="2" t="str">
        <f t="shared" si="16"/>
        <v/>
      </c>
      <c r="K39" s="2" t="str">
        <f t="shared" si="17"/>
        <v/>
      </c>
      <c r="L39" s="2" t="str">
        <f t="shared" si="18"/>
        <v/>
      </c>
      <c r="M39" s="2"/>
      <c r="N39">
        <f t="shared" si="15"/>
        <v>849.80000000000007</v>
      </c>
      <c r="O39" s="2">
        <f t="shared" si="6"/>
        <v>813.33333333333337</v>
      </c>
      <c r="P39" s="2">
        <f t="shared" si="7"/>
        <v>833.73333333333323</v>
      </c>
      <c r="Q39" s="2">
        <f t="shared" si="8"/>
        <v>827.09166666666658</v>
      </c>
      <c r="S39" t="str">
        <f t="shared" si="22"/>
        <v xml:space="preserve"> </v>
      </c>
      <c r="T39" t="str">
        <f t="shared" si="22"/>
        <v xml:space="preserve"> </v>
      </c>
      <c r="U39" t="str">
        <f t="shared" si="22"/>
        <v xml:space="preserve"> </v>
      </c>
      <c r="V39" t="str">
        <f t="shared" si="22"/>
        <v xml:space="preserve"> </v>
      </c>
      <c r="W39" t="str">
        <f t="shared" si="22"/>
        <v xml:space="preserve"> </v>
      </c>
      <c r="X39" t="str">
        <f t="shared" si="22"/>
        <v xml:space="preserve"> </v>
      </c>
      <c r="Y39" t="str">
        <f t="shared" si="22"/>
        <v xml:space="preserve"> </v>
      </c>
      <c r="Z39" t="str">
        <f t="shared" si="22"/>
        <v xml:space="preserve"> </v>
      </c>
      <c r="AA39" t="str">
        <f t="shared" si="22"/>
        <v xml:space="preserve"> </v>
      </c>
      <c r="AB39">
        <f t="shared" si="22"/>
        <v>123</v>
      </c>
      <c r="AC39" t="str">
        <f t="shared" si="22"/>
        <v xml:space="preserve"> </v>
      </c>
      <c r="AD39" t="str">
        <f t="shared" si="22"/>
        <v xml:space="preserve"> </v>
      </c>
      <c r="AF39" s="4" t="str">
        <f t="shared" si="23"/>
        <v xml:space="preserve"> </v>
      </c>
      <c r="AG39" s="4" t="str">
        <f t="shared" si="23"/>
        <v xml:space="preserve"> </v>
      </c>
      <c r="AH39" s="4" t="str">
        <f t="shared" si="23"/>
        <v xml:space="preserve"> </v>
      </c>
      <c r="AI39" s="4" t="str">
        <f t="shared" si="23"/>
        <v xml:space="preserve"> </v>
      </c>
      <c r="AJ39" s="4" t="str">
        <f t="shared" si="23"/>
        <v xml:space="preserve"> </v>
      </c>
      <c r="AK39" s="4" t="str">
        <f t="shared" si="23"/>
        <v xml:space="preserve"> </v>
      </c>
      <c r="AL39" s="4" t="str">
        <f t="shared" si="23"/>
        <v xml:space="preserve"> </v>
      </c>
      <c r="AM39" s="4" t="str">
        <f t="shared" si="23"/>
        <v xml:space="preserve"> </v>
      </c>
      <c r="AN39" s="4" t="str">
        <f t="shared" si="23"/>
        <v xml:space="preserve"> </v>
      </c>
      <c r="AO39" s="4">
        <f t="shared" si="23"/>
        <v>278.2</v>
      </c>
      <c r="AP39" s="4" t="str">
        <f t="shared" si="23"/>
        <v xml:space="preserve"> </v>
      </c>
      <c r="AQ39" s="4" t="str">
        <f t="shared" si="23"/>
        <v xml:space="preserve"> </v>
      </c>
      <c r="AS39" s="4" t="str">
        <f t="shared" si="24"/>
        <v xml:space="preserve"> </v>
      </c>
      <c r="AT39" s="4" t="str">
        <f t="shared" si="24"/>
        <v xml:space="preserve"> </v>
      </c>
      <c r="AU39" s="4" t="str">
        <f t="shared" si="24"/>
        <v xml:space="preserve"> </v>
      </c>
      <c r="AV39" s="4" t="str">
        <f t="shared" si="24"/>
        <v xml:space="preserve"> </v>
      </c>
      <c r="AW39" s="4" t="str">
        <f t="shared" si="24"/>
        <v xml:space="preserve"> </v>
      </c>
      <c r="AX39" s="4" t="str">
        <f t="shared" si="24"/>
        <v xml:space="preserve"> </v>
      </c>
      <c r="AY39" s="4" t="str">
        <f t="shared" si="24"/>
        <v xml:space="preserve"> </v>
      </c>
      <c r="AZ39" s="4" t="str">
        <f t="shared" si="24"/>
        <v xml:space="preserve"> </v>
      </c>
      <c r="BA39" s="4" t="str">
        <f t="shared" si="24"/>
        <v xml:space="preserve"> </v>
      </c>
      <c r="BB39" s="4">
        <f t="shared" si="24"/>
        <v>451.4</v>
      </c>
      <c r="BC39" s="4" t="str">
        <f t="shared" si="24"/>
        <v xml:space="preserve"> </v>
      </c>
      <c r="BD39" s="4" t="str">
        <f t="shared" si="24"/>
        <v xml:space="preserve"> </v>
      </c>
      <c r="BF39" s="4" t="str">
        <f t="shared" si="21"/>
        <v xml:space="preserve"> </v>
      </c>
      <c r="BG39" s="4" t="str">
        <f t="shared" si="21"/>
        <v xml:space="preserve"> </v>
      </c>
      <c r="BH39" s="4" t="str">
        <f t="shared" si="21"/>
        <v xml:space="preserve"> </v>
      </c>
      <c r="BI39" s="4" t="str">
        <f t="shared" si="21"/>
        <v xml:space="preserve"> </v>
      </c>
      <c r="BJ39" s="4" t="str">
        <f t="shared" si="21"/>
        <v xml:space="preserve"> </v>
      </c>
      <c r="BK39" s="4" t="str">
        <f t="shared" si="21"/>
        <v xml:space="preserve"> </v>
      </c>
      <c r="BL39" s="4" t="str">
        <f t="shared" si="21"/>
        <v xml:space="preserve"> </v>
      </c>
      <c r="BM39" s="4" t="str">
        <f t="shared" si="21"/>
        <v xml:space="preserve"> </v>
      </c>
      <c r="BN39" s="4" t="str">
        <f t="shared" si="21"/>
        <v xml:space="preserve"> </v>
      </c>
      <c r="BO39" s="4">
        <f t="shared" si="21"/>
        <v>849.80000000000007</v>
      </c>
      <c r="BP39" s="4" t="str">
        <f t="shared" si="21"/>
        <v xml:space="preserve"> </v>
      </c>
      <c r="BQ39" s="4" t="str">
        <f t="shared" si="21"/>
        <v xml:space="preserve"> </v>
      </c>
      <c r="BS39" s="13">
        <f t="shared" si="14"/>
        <v>1324.3999999999999</v>
      </c>
    </row>
    <row r="40" spans="1:71" x14ac:dyDescent="0.15">
      <c r="A40">
        <v>1993</v>
      </c>
      <c r="B40" t="s">
        <v>16</v>
      </c>
      <c r="C40" t="str">
        <f t="shared" si="3"/>
        <v>1993 November</v>
      </c>
      <c r="D40" s="8">
        <v>32812</v>
      </c>
      <c r="E40" s="23">
        <f>[1]Rainfall!$D1477</f>
        <v>55.9</v>
      </c>
      <c r="F40" s="4"/>
      <c r="G40" s="2">
        <f t="shared" ref="G40:G71" si="25">SUM(E38:E40)</f>
        <v>296.7</v>
      </c>
      <c r="H40" s="2">
        <f t="shared" si="2"/>
        <v>463</v>
      </c>
      <c r="I40" s="2">
        <f t="shared" si="4"/>
        <v>775.59999999999991</v>
      </c>
      <c r="J40" s="2" t="str">
        <f t="shared" si="16"/>
        <v/>
      </c>
      <c r="K40" s="2" t="str">
        <f t="shared" si="17"/>
        <v/>
      </c>
      <c r="L40" s="2" t="str">
        <f t="shared" si="18"/>
        <v/>
      </c>
      <c r="M40" s="2"/>
      <c r="N40" t="str">
        <f t="shared" si="15"/>
        <v/>
      </c>
      <c r="O40" s="2">
        <f t="shared" si="6"/>
        <v>807.76666666666654</v>
      </c>
      <c r="P40" s="2">
        <f t="shared" si="7"/>
        <v>825.86666666666645</v>
      </c>
      <c r="Q40" s="2">
        <f t="shared" si="8"/>
        <v>830.38333333333333</v>
      </c>
      <c r="S40" t="str">
        <f t="shared" si="22"/>
        <v xml:space="preserve"> </v>
      </c>
      <c r="T40" t="str">
        <f t="shared" si="22"/>
        <v xml:space="preserve"> </v>
      </c>
      <c r="U40" t="str">
        <f t="shared" si="22"/>
        <v xml:space="preserve"> </v>
      </c>
      <c r="V40" t="str">
        <f t="shared" si="22"/>
        <v xml:space="preserve"> </v>
      </c>
      <c r="W40" t="str">
        <f t="shared" si="22"/>
        <v xml:space="preserve"> </v>
      </c>
      <c r="X40" t="str">
        <f t="shared" si="22"/>
        <v xml:space="preserve"> </v>
      </c>
      <c r="Y40" t="str">
        <f t="shared" si="22"/>
        <v xml:space="preserve"> </v>
      </c>
      <c r="Z40" t="str">
        <f t="shared" si="22"/>
        <v xml:space="preserve"> </v>
      </c>
      <c r="AA40" t="str">
        <f t="shared" si="22"/>
        <v xml:space="preserve"> </v>
      </c>
      <c r="AB40" t="str">
        <f t="shared" si="22"/>
        <v xml:space="preserve"> </v>
      </c>
      <c r="AC40">
        <f t="shared" si="22"/>
        <v>55.9</v>
      </c>
      <c r="AD40" t="str">
        <f t="shared" si="22"/>
        <v xml:space="preserve"> </v>
      </c>
      <c r="AF40" s="4" t="str">
        <f t="shared" si="23"/>
        <v xml:space="preserve"> </v>
      </c>
      <c r="AG40" s="4" t="str">
        <f t="shared" si="23"/>
        <v xml:space="preserve"> </v>
      </c>
      <c r="AH40" s="4" t="str">
        <f t="shared" si="23"/>
        <v xml:space="preserve"> </v>
      </c>
      <c r="AI40" s="4" t="str">
        <f t="shared" si="23"/>
        <v xml:space="preserve"> </v>
      </c>
      <c r="AJ40" s="4" t="str">
        <f t="shared" si="23"/>
        <v xml:space="preserve"> </v>
      </c>
      <c r="AK40" s="4" t="str">
        <f t="shared" si="23"/>
        <v xml:space="preserve"> </v>
      </c>
      <c r="AL40" s="4" t="str">
        <f t="shared" si="23"/>
        <v xml:space="preserve"> </v>
      </c>
      <c r="AM40" s="4" t="str">
        <f t="shared" si="23"/>
        <v xml:space="preserve"> </v>
      </c>
      <c r="AN40" s="4" t="str">
        <f t="shared" si="23"/>
        <v xml:space="preserve"> </v>
      </c>
      <c r="AO40" s="4" t="str">
        <f t="shared" si="23"/>
        <v xml:space="preserve"> </v>
      </c>
      <c r="AP40" s="4">
        <f t="shared" si="23"/>
        <v>296.7</v>
      </c>
      <c r="AQ40" s="4" t="str">
        <f t="shared" si="23"/>
        <v xml:space="preserve"> </v>
      </c>
      <c r="AS40" s="4" t="str">
        <f t="shared" si="24"/>
        <v xml:space="preserve"> </v>
      </c>
      <c r="AT40" s="4" t="str">
        <f t="shared" si="24"/>
        <v xml:space="preserve"> </v>
      </c>
      <c r="AU40" s="4" t="str">
        <f t="shared" si="24"/>
        <v xml:space="preserve"> </v>
      </c>
      <c r="AV40" s="4" t="str">
        <f t="shared" si="24"/>
        <v xml:space="preserve"> </v>
      </c>
      <c r="AW40" s="4" t="str">
        <f t="shared" si="24"/>
        <v xml:space="preserve"> </v>
      </c>
      <c r="AX40" s="4" t="str">
        <f t="shared" si="24"/>
        <v xml:space="preserve"> </v>
      </c>
      <c r="AY40" s="4" t="str">
        <f t="shared" si="24"/>
        <v xml:space="preserve"> </v>
      </c>
      <c r="AZ40" s="4" t="str">
        <f t="shared" si="24"/>
        <v xml:space="preserve"> </v>
      </c>
      <c r="BA40" s="4" t="str">
        <f t="shared" si="24"/>
        <v xml:space="preserve"> </v>
      </c>
      <c r="BB40" s="4" t="str">
        <f t="shared" si="24"/>
        <v xml:space="preserve"> </v>
      </c>
      <c r="BC40" s="4">
        <f t="shared" si="24"/>
        <v>463</v>
      </c>
      <c r="BD40" s="4" t="str">
        <f t="shared" si="24"/>
        <v xml:space="preserve"> </v>
      </c>
      <c r="BF40" s="4" t="str">
        <f t="shared" si="21"/>
        <v xml:space="preserve"> </v>
      </c>
      <c r="BG40" s="4" t="str">
        <f t="shared" si="21"/>
        <v xml:space="preserve"> </v>
      </c>
      <c r="BH40" s="4" t="str">
        <f t="shared" si="21"/>
        <v xml:space="preserve"> </v>
      </c>
      <c r="BI40" s="4" t="str">
        <f t="shared" si="21"/>
        <v xml:space="preserve"> </v>
      </c>
      <c r="BJ40" s="4" t="str">
        <f t="shared" si="21"/>
        <v xml:space="preserve"> </v>
      </c>
      <c r="BK40" s="4" t="str">
        <f t="shared" si="21"/>
        <v xml:space="preserve"> </v>
      </c>
      <c r="BL40" s="4" t="str">
        <f t="shared" si="21"/>
        <v xml:space="preserve"> </v>
      </c>
      <c r="BM40" s="4" t="str">
        <f t="shared" si="21"/>
        <v xml:space="preserve"> </v>
      </c>
      <c r="BN40" s="4" t="str">
        <f t="shared" si="21"/>
        <v xml:space="preserve"> </v>
      </c>
      <c r="BO40" s="4" t="str">
        <f t="shared" si="21"/>
        <v xml:space="preserve"> </v>
      </c>
      <c r="BP40" s="4">
        <f t="shared" si="21"/>
        <v>775.59999999999991</v>
      </c>
      <c r="BQ40" s="4" t="str">
        <f t="shared" si="21"/>
        <v xml:space="preserve"> </v>
      </c>
      <c r="BS40" s="13">
        <f t="shared" si="14"/>
        <v>1285.8</v>
      </c>
    </row>
    <row r="41" spans="1:71" x14ac:dyDescent="0.15">
      <c r="A41">
        <v>1993</v>
      </c>
      <c r="B41" t="s">
        <v>17</v>
      </c>
      <c r="C41" t="str">
        <f t="shared" si="3"/>
        <v>1993 December</v>
      </c>
      <c r="D41" s="8">
        <v>32842</v>
      </c>
      <c r="E41" s="23">
        <f>[1]Rainfall!$D1478</f>
        <v>113.2</v>
      </c>
      <c r="F41" s="4"/>
      <c r="G41" s="2">
        <f t="shared" si="25"/>
        <v>292.10000000000002</v>
      </c>
      <c r="H41" s="2">
        <f t="shared" si="2"/>
        <v>503.79999999999995</v>
      </c>
      <c r="I41" s="2">
        <f t="shared" si="4"/>
        <v>836.09999999999991</v>
      </c>
      <c r="J41" s="2" t="str">
        <f t="shared" si="16"/>
        <v/>
      </c>
      <c r="K41" s="2" t="str">
        <f t="shared" si="17"/>
        <v/>
      </c>
      <c r="L41" s="2" t="str">
        <f t="shared" si="18"/>
        <v/>
      </c>
      <c r="M41" s="2"/>
      <c r="N41" t="str">
        <f t="shared" si="15"/>
        <v/>
      </c>
      <c r="O41" s="2">
        <f t="shared" si="6"/>
        <v>820.5</v>
      </c>
      <c r="P41" s="2">
        <f t="shared" si="7"/>
        <v>819.76666666666654</v>
      </c>
      <c r="Q41" s="2">
        <f t="shared" si="8"/>
        <v>835.32499999999993</v>
      </c>
      <c r="S41" t="str">
        <f t="shared" si="22"/>
        <v xml:space="preserve"> </v>
      </c>
      <c r="T41" t="str">
        <f t="shared" si="22"/>
        <v xml:space="preserve"> </v>
      </c>
      <c r="U41" t="str">
        <f t="shared" si="22"/>
        <v xml:space="preserve"> </v>
      </c>
      <c r="V41" t="str">
        <f t="shared" si="22"/>
        <v xml:space="preserve"> </v>
      </c>
      <c r="W41" t="str">
        <f t="shared" si="22"/>
        <v xml:space="preserve"> </v>
      </c>
      <c r="X41" t="str">
        <f t="shared" si="22"/>
        <v xml:space="preserve"> </v>
      </c>
      <c r="Y41" t="str">
        <f t="shared" si="22"/>
        <v xml:space="preserve"> </v>
      </c>
      <c r="Z41" t="str">
        <f t="shared" si="22"/>
        <v xml:space="preserve"> </v>
      </c>
      <c r="AA41" t="str">
        <f t="shared" si="22"/>
        <v xml:space="preserve"> </v>
      </c>
      <c r="AB41" t="str">
        <f t="shared" si="22"/>
        <v xml:space="preserve"> </v>
      </c>
      <c r="AC41" t="str">
        <f t="shared" si="22"/>
        <v xml:space="preserve"> </v>
      </c>
      <c r="AD41">
        <f t="shared" si="22"/>
        <v>113.2</v>
      </c>
      <c r="AF41" s="4" t="str">
        <f t="shared" si="23"/>
        <v xml:space="preserve"> </v>
      </c>
      <c r="AG41" s="4" t="str">
        <f t="shared" si="23"/>
        <v xml:space="preserve"> </v>
      </c>
      <c r="AH41" s="4" t="str">
        <f t="shared" si="23"/>
        <v xml:space="preserve"> </v>
      </c>
      <c r="AI41" s="4" t="str">
        <f t="shared" si="23"/>
        <v xml:space="preserve"> </v>
      </c>
      <c r="AJ41" s="4" t="str">
        <f t="shared" si="23"/>
        <v xml:space="preserve"> </v>
      </c>
      <c r="AK41" s="4" t="str">
        <f t="shared" si="23"/>
        <v xml:space="preserve"> </v>
      </c>
      <c r="AL41" s="4" t="str">
        <f t="shared" si="23"/>
        <v xml:space="preserve"> </v>
      </c>
      <c r="AM41" s="4" t="str">
        <f t="shared" si="23"/>
        <v xml:space="preserve"> </v>
      </c>
      <c r="AN41" s="4" t="str">
        <f t="shared" si="23"/>
        <v xml:space="preserve"> </v>
      </c>
      <c r="AO41" s="4" t="str">
        <f t="shared" si="23"/>
        <v xml:space="preserve"> </v>
      </c>
      <c r="AP41" s="4" t="str">
        <f t="shared" si="23"/>
        <v xml:space="preserve"> </v>
      </c>
      <c r="AQ41" s="4">
        <f t="shared" si="23"/>
        <v>292.10000000000002</v>
      </c>
      <c r="AS41" s="4" t="str">
        <f t="shared" si="24"/>
        <v xml:space="preserve"> </v>
      </c>
      <c r="AT41" s="4" t="str">
        <f t="shared" si="24"/>
        <v xml:space="preserve"> </v>
      </c>
      <c r="AU41" s="4" t="str">
        <f t="shared" si="24"/>
        <v xml:space="preserve"> </v>
      </c>
      <c r="AV41" s="4" t="str">
        <f t="shared" si="24"/>
        <v xml:space="preserve"> </v>
      </c>
      <c r="AW41" s="4" t="str">
        <f t="shared" si="24"/>
        <v xml:space="preserve"> </v>
      </c>
      <c r="AX41" s="4" t="str">
        <f t="shared" si="24"/>
        <v xml:space="preserve"> </v>
      </c>
      <c r="AY41" s="4" t="str">
        <f t="shared" si="24"/>
        <v xml:space="preserve"> </v>
      </c>
      <c r="AZ41" s="4" t="str">
        <f t="shared" si="24"/>
        <v xml:space="preserve"> </v>
      </c>
      <c r="BA41" s="4" t="str">
        <f t="shared" si="24"/>
        <v xml:space="preserve"> </v>
      </c>
      <c r="BB41" s="4" t="str">
        <f t="shared" si="24"/>
        <v xml:space="preserve"> </v>
      </c>
      <c r="BC41" s="4" t="str">
        <f t="shared" si="24"/>
        <v xml:space="preserve"> </v>
      </c>
      <c r="BD41" s="4">
        <f t="shared" si="24"/>
        <v>503.79999999999995</v>
      </c>
      <c r="BF41" s="4" t="str">
        <f t="shared" si="21"/>
        <v xml:space="preserve"> </v>
      </c>
      <c r="BG41" s="4" t="str">
        <f t="shared" si="21"/>
        <v xml:space="preserve"> </v>
      </c>
      <c r="BH41" s="4" t="str">
        <f t="shared" si="21"/>
        <v xml:space="preserve"> </v>
      </c>
      <c r="BI41" s="4" t="str">
        <f t="shared" si="21"/>
        <v xml:space="preserve"> </v>
      </c>
      <c r="BJ41" s="4" t="str">
        <f t="shared" si="21"/>
        <v xml:space="preserve"> </v>
      </c>
      <c r="BK41" s="4" t="str">
        <f t="shared" si="21"/>
        <v xml:space="preserve"> </v>
      </c>
      <c r="BL41" s="4" t="str">
        <f t="shared" si="21"/>
        <v xml:space="preserve"> </v>
      </c>
      <c r="BM41" s="4" t="str">
        <f t="shared" si="21"/>
        <v xml:space="preserve"> </v>
      </c>
      <c r="BN41" s="4" t="str">
        <f t="shared" si="21"/>
        <v xml:space="preserve"> </v>
      </c>
      <c r="BO41" s="4" t="str">
        <f t="shared" si="21"/>
        <v xml:space="preserve"> </v>
      </c>
      <c r="BP41" s="4" t="str">
        <f t="shared" si="21"/>
        <v xml:space="preserve"> </v>
      </c>
      <c r="BQ41" s="4">
        <f t="shared" si="21"/>
        <v>836.09999999999991</v>
      </c>
      <c r="BS41" s="13">
        <f t="shared" si="14"/>
        <v>1376.5</v>
      </c>
    </row>
    <row r="42" spans="1:71" x14ac:dyDescent="0.15">
      <c r="A42">
        <v>1994</v>
      </c>
      <c r="B42" t="s">
        <v>6</v>
      </c>
      <c r="C42" t="str">
        <f t="shared" si="3"/>
        <v>1994 January</v>
      </c>
      <c r="D42" s="8">
        <v>32873</v>
      </c>
      <c r="E42" s="23">
        <f>[1]Rainfall!$D1479</f>
        <v>100</v>
      </c>
      <c r="F42" s="4"/>
      <c r="G42" s="2">
        <f t="shared" si="25"/>
        <v>269.10000000000002</v>
      </c>
      <c r="H42" s="2">
        <f t="shared" si="2"/>
        <v>547.29999999999995</v>
      </c>
      <c r="I42" s="2">
        <f t="shared" si="4"/>
        <v>845.80000000000007</v>
      </c>
      <c r="J42" s="2" t="str">
        <f t="shared" si="16"/>
        <v/>
      </c>
      <c r="K42" s="2" t="str">
        <f t="shared" si="17"/>
        <v/>
      </c>
      <c r="L42" s="2" t="str">
        <f t="shared" si="18"/>
        <v/>
      </c>
      <c r="M42" s="2"/>
      <c r="N42" t="str">
        <f t="shared" si="15"/>
        <v/>
      </c>
      <c r="O42" s="2">
        <f t="shared" si="6"/>
        <v>819.16666666666663</v>
      </c>
      <c r="P42" s="2">
        <f t="shared" si="7"/>
        <v>816.25</v>
      </c>
      <c r="Q42" s="2">
        <f t="shared" si="8"/>
        <v>834.59999999999991</v>
      </c>
      <c r="S42">
        <f t="shared" si="22"/>
        <v>100</v>
      </c>
      <c r="T42" t="str">
        <f t="shared" si="22"/>
        <v xml:space="preserve"> </v>
      </c>
      <c r="U42" t="str">
        <f t="shared" si="22"/>
        <v xml:space="preserve"> </v>
      </c>
      <c r="V42" t="str">
        <f t="shared" si="22"/>
        <v xml:space="preserve"> </v>
      </c>
      <c r="W42" t="str">
        <f t="shared" si="22"/>
        <v xml:space="preserve"> </v>
      </c>
      <c r="X42" t="str">
        <f t="shared" si="22"/>
        <v xml:space="preserve"> </v>
      </c>
      <c r="Y42" t="str">
        <f t="shared" si="22"/>
        <v xml:space="preserve"> </v>
      </c>
      <c r="Z42" t="str">
        <f t="shared" si="22"/>
        <v xml:space="preserve"> </v>
      </c>
      <c r="AA42" t="str">
        <f t="shared" si="22"/>
        <v xml:space="preserve"> </v>
      </c>
      <c r="AB42" t="str">
        <f t="shared" si="22"/>
        <v xml:space="preserve"> </v>
      </c>
      <c r="AC42" t="str">
        <f t="shared" si="22"/>
        <v xml:space="preserve"> </v>
      </c>
      <c r="AD42" t="str">
        <f t="shared" si="22"/>
        <v xml:space="preserve"> </v>
      </c>
      <c r="AF42" s="4">
        <f t="shared" si="23"/>
        <v>269.10000000000002</v>
      </c>
      <c r="AG42" s="4" t="str">
        <f t="shared" si="23"/>
        <v xml:space="preserve"> </v>
      </c>
      <c r="AH42" s="4" t="str">
        <f t="shared" si="23"/>
        <v xml:space="preserve"> </v>
      </c>
      <c r="AI42" s="4" t="str">
        <f t="shared" si="23"/>
        <v xml:space="preserve"> </v>
      </c>
      <c r="AJ42" s="4" t="str">
        <f t="shared" si="23"/>
        <v xml:space="preserve"> </v>
      </c>
      <c r="AK42" s="4" t="str">
        <f t="shared" si="23"/>
        <v xml:space="preserve"> </v>
      </c>
      <c r="AL42" s="4" t="str">
        <f t="shared" si="23"/>
        <v xml:space="preserve"> </v>
      </c>
      <c r="AM42" s="4" t="str">
        <f t="shared" si="23"/>
        <v xml:space="preserve"> </v>
      </c>
      <c r="AN42" s="4" t="str">
        <f t="shared" si="23"/>
        <v xml:space="preserve"> </v>
      </c>
      <c r="AO42" s="4" t="str">
        <f t="shared" si="23"/>
        <v xml:space="preserve"> </v>
      </c>
      <c r="AP42" s="4" t="str">
        <f t="shared" si="23"/>
        <v xml:space="preserve"> </v>
      </c>
      <c r="AQ42" s="4" t="str">
        <f t="shared" si="23"/>
        <v xml:space="preserve"> </v>
      </c>
      <c r="AS42" s="4">
        <f t="shared" si="24"/>
        <v>547.29999999999995</v>
      </c>
      <c r="AT42" s="4" t="str">
        <f t="shared" si="24"/>
        <v xml:space="preserve"> </v>
      </c>
      <c r="AU42" s="4" t="str">
        <f t="shared" si="24"/>
        <v xml:space="preserve"> </v>
      </c>
      <c r="AV42" s="4" t="str">
        <f t="shared" si="24"/>
        <v xml:space="preserve"> </v>
      </c>
      <c r="AW42" s="4" t="str">
        <f t="shared" si="24"/>
        <v xml:space="preserve"> </v>
      </c>
      <c r="AX42" s="4" t="str">
        <f t="shared" si="24"/>
        <v xml:space="preserve"> </v>
      </c>
      <c r="AY42" s="4" t="str">
        <f t="shared" si="24"/>
        <v xml:space="preserve"> </v>
      </c>
      <c r="AZ42" s="4" t="str">
        <f t="shared" si="24"/>
        <v xml:space="preserve"> </v>
      </c>
      <c r="BA42" s="4" t="str">
        <f t="shared" si="24"/>
        <v xml:space="preserve"> </v>
      </c>
      <c r="BB42" s="4" t="str">
        <f t="shared" si="24"/>
        <v xml:space="preserve"> </v>
      </c>
      <c r="BC42" s="4" t="str">
        <f t="shared" si="24"/>
        <v xml:space="preserve"> </v>
      </c>
      <c r="BD42" s="4" t="str">
        <f t="shared" si="24"/>
        <v xml:space="preserve"> </v>
      </c>
      <c r="BF42" s="4">
        <f t="shared" si="21"/>
        <v>845.80000000000007</v>
      </c>
      <c r="BG42" s="4" t="str">
        <f t="shared" si="21"/>
        <v xml:space="preserve"> </v>
      </c>
      <c r="BH42" s="4" t="str">
        <f t="shared" si="21"/>
        <v xml:space="preserve"> </v>
      </c>
      <c r="BI42" s="4" t="str">
        <f t="shared" si="21"/>
        <v xml:space="preserve"> </v>
      </c>
      <c r="BJ42" s="4" t="str">
        <f t="shared" si="21"/>
        <v xml:space="preserve"> </v>
      </c>
      <c r="BK42" s="4" t="str">
        <f t="shared" si="21"/>
        <v xml:space="preserve"> </v>
      </c>
      <c r="BL42" s="4" t="str">
        <f t="shared" si="21"/>
        <v xml:space="preserve"> </v>
      </c>
      <c r="BM42" s="4" t="str">
        <f t="shared" si="21"/>
        <v xml:space="preserve"> </v>
      </c>
      <c r="BN42" s="4" t="str">
        <f t="shared" si="21"/>
        <v xml:space="preserve"> </v>
      </c>
      <c r="BO42" s="4" t="str">
        <f t="shared" si="21"/>
        <v xml:space="preserve"> </v>
      </c>
      <c r="BP42" s="4" t="str">
        <f t="shared" si="21"/>
        <v xml:space="preserve"> </v>
      </c>
      <c r="BQ42" s="4" t="str">
        <f t="shared" si="21"/>
        <v xml:space="preserve"> </v>
      </c>
      <c r="BS42" s="13">
        <f t="shared" si="14"/>
        <v>1414.2</v>
      </c>
    </row>
    <row r="43" spans="1:71" x14ac:dyDescent="0.15">
      <c r="A43">
        <v>1994</v>
      </c>
      <c r="B43" t="s">
        <v>7</v>
      </c>
      <c r="C43" t="str">
        <f t="shared" si="3"/>
        <v>1994 February</v>
      </c>
      <c r="D43" s="8">
        <v>32904</v>
      </c>
      <c r="E43" s="23">
        <f>[1]Rainfall!$D1480</f>
        <v>58.1</v>
      </c>
      <c r="F43" s="4"/>
      <c r="G43" s="2">
        <f t="shared" si="25"/>
        <v>271.3</v>
      </c>
      <c r="H43" s="2">
        <f t="shared" ref="H43:H74" si="26">SUM(E38:E43)</f>
        <v>568</v>
      </c>
      <c r="I43" s="2">
        <f t="shared" si="4"/>
        <v>897.60000000000014</v>
      </c>
      <c r="J43" s="2" t="str">
        <f t="shared" si="16"/>
        <v/>
      </c>
      <c r="K43" s="2" t="str">
        <f t="shared" si="17"/>
        <v/>
      </c>
      <c r="L43" s="2" t="str">
        <f t="shared" si="18"/>
        <v/>
      </c>
      <c r="M43" s="2"/>
      <c r="N43" t="str">
        <f t="shared" si="15"/>
        <v/>
      </c>
      <c r="O43" s="2">
        <f t="shared" si="6"/>
        <v>859.83333333333337</v>
      </c>
      <c r="P43" s="2">
        <f t="shared" si="7"/>
        <v>833.80000000000007</v>
      </c>
      <c r="Q43" s="2">
        <f t="shared" si="8"/>
        <v>838.59999999999991</v>
      </c>
      <c r="S43" t="str">
        <f t="shared" si="22"/>
        <v xml:space="preserve"> </v>
      </c>
      <c r="T43">
        <f t="shared" si="22"/>
        <v>58.1</v>
      </c>
      <c r="U43" t="str">
        <f t="shared" si="22"/>
        <v xml:space="preserve"> </v>
      </c>
      <c r="V43" t="str">
        <f t="shared" si="22"/>
        <v xml:space="preserve"> </v>
      </c>
      <c r="W43" t="str">
        <f t="shared" si="22"/>
        <v xml:space="preserve"> </v>
      </c>
      <c r="X43" t="str">
        <f t="shared" si="22"/>
        <v xml:space="preserve"> </v>
      </c>
      <c r="Y43" t="str">
        <f t="shared" si="22"/>
        <v xml:space="preserve"> </v>
      </c>
      <c r="Z43" t="str">
        <f t="shared" si="22"/>
        <v xml:space="preserve"> </v>
      </c>
      <c r="AA43" t="str">
        <f t="shared" si="22"/>
        <v xml:space="preserve"> </v>
      </c>
      <c r="AB43" t="str">
        <f t="shared" si="22"/>
        <v xml:space="preserve"> </v>
      </c>
      <c r="AC43" t="str">
        <f t="shared" si="22"/>
        <v xml:space="preserve"> </v>
      </c>
      <c r="AD43" t="str">
        <f t="shared" si="22"/>
        <v xml:space="preserve"> </v>
      </c>
      <c r="AF43" s="4" t="str">
        <f t="shared" si="23"/>
        <v xml:space="preserve"> </v>
      </c>
      <c r="AG43" s="4">
        <f t="shared" si="23"/>
        <v>271.3</v>
      </c>
      <c r="AH43" s="4" t="str">
        <f t="shared" si="23"/>
        <v xml:space="preserve"> </v>
      </c>
      <c r="AI43" s="4" t="str">
        <f t="shared" si="23"/>
        <v xml:space="preserve"> </v>
      </c>
      <c r="AJ43" s="4" t="str">
        <f t="shared" si="23"/>
        <v xml:space="preserve"> </v>
      </c>
      <c r="AK43" s="4" t="str">
        <f t="shared" si="23"/>
        <v xml:space="preserve"> </v>
      </c>
      <c r="AL43" s="4" t="str">
        <f t="shared" si="23"/>
        <v xml:space="preserve"> </v>
      </c>
      <c r="AM43" s="4" t="str">
        <f t="shared" si="23"/>
        <v xml:space="preserve"> </v>
      </c>
      <c r="AN43" s="4" t="str">
        <f t="shared" si="23"/>
        <v xml:space="preserve"> </v>
      </c>
      <c r="AO43" s="4" t="str">
        <f t="shared" si="23"/>
        <v xml:space="preserve"> </v>
      </c>
      <c r="AP43" s="4" t="str">
        <f t="shared" si="23"/>
        <v xml:space="preserve"> </v>
      </c>
      <c r="AQ43" s="4" t="str">
        <f t="shared" si="23"/>
        <v xml:space="preserve"> </v>
      </c>
      <c r="AS43" s="4" t="str">
        <f t="shared" si="24"/>
        <v xml:space="preserve"> </v>
      </c>
      <c r="AT43" s="4">
        <f t="shared" si="24"/>
        <v>568</v>
      </c>
      <c r="AU43" s="4" t="str">
        <f t="shared" si="24"/>
        <v xml:space="preserve"> </v>
      </c>
      <c r="AV43" s="4" t="str">
        <f t="shared" si="24"/>
        <v xml:space="preserve"> </v>
      </c>
      <c r="AW43" s="4" t="str">
        <f t="shared" si="24"/>
        <v xml:space="preserve"> </v>
      </c>
      <c r="AX43" s="4" t="str">
        <f t="shared" si="24"/>
        <v xml:space="preserve"> </v>
      </c>
      <c r="AY43" s="4" t="str">
        <f t="shared" si="24"/>
        <v xml:space="preserve"> </v>
      </c>
      <c r="AZ43" s="4" t="str">
        <f t="shared" si="24"/>
        <v xml:space="preserve"> </v>
      </c>
      <c r="BA43" s="4" t="str">
        <f t="shared" si="24"/>
        <v xml:space="preserve"> </v>
      </c>
      <c r="BB43" s="4" t="str">
        <f t="shared" si="24"/>
        <v xml:space="preserve"> </v>
      </c>
      <c r="BC43" s="4" t="str">
        <f t="shared" si="24"/>
        <v xml:space="preserve"> </v>
      </c>
      <c r="BD43" s="4" t="str">
        <f t="shared" si="24"/>
        <v xml:space="preserve"> </v>
      </c>
      <c r="BF43" s="4" t="str">
        <f t="shared" si="21"/>
        <v xml:space="preserve"> </v>
      </c>
      <c r="BG43" s="4">
        <f t="shared" si="21"/>
        <v>897.60000000000014</v>
      </c>
      <c r="BH43" s="4" t="str">
        <f t="shared" si="21"/>
        <v xml:space="preserve"> </v>
      </c>
      <c r="BI43" s="4" t="str">
        <f t="shared" si="21"/>
        <v xml:space="preserve"> </v>
      </c>
      <c r="BJ43" s="4" t="str">
        <f t="shared" si="21"/>
        <v xml:space="preserve"> </v>
      </c>
      <c r="BK43" s="4" t="str">
        <f t="shared" si="21"/>
        <v xml:space="preserve"> </v>
      </c>
      <c r="BL43" s="4" t="str">
        <f t="shared" si="21"/>
        <v xml:space="preserve"> </v>
      </c>
      <c r="BM43" s="4" t="str">
        <f t="shared" si="21"/>
        <v xml:space="preserve"> </v>
      </c>
      <c r="BN43" s="4" t="str">
        <f t="shared" si="21"/>
        <v xml:space="preserve"> </v>
      </c>
      <c r="BO43" s="4" t="str">
        <f t="shared" si="21"/>
        <v xml:space="preserve"> </v>
      </c>
      <c r="BP43" s="4" t="str">
        <f t="shared" si="21"/>
        <v xml:space="preserve"> </v>
      </c>
      <c r="BQ43" s="4" t="str">
        <f t="shared" si="21"/>
        <v xml:space="preserve"> </v>
      </c>
      <c r="BS43" s="13">
        <f t="shared" si="14"/>
        <v>1360.3</v>
      </c>
    </row>
    <row r="44" spans="1:71" x14ac:dyDescent="0.15">
      <c r="A44">
        <v>1994</v>
      </c>
      <c r="B44" t="s">
        <v>8</v>
      </c>
      <c r="C44" t="str">
        <f t="shared" si="3"/>
        <v>1994 March</v>
      </c>
      <c r="D44" s="8">
        <v>32932</v>
      </c>
      <c r="E44" s="23">
        <f>[1]Rainfall!$D1481</f>
        <v>51.2</v>
      </c>
      <c r="F44" s="4"/>
      <c r="G44" s="2">
        <f t="shared" si="25"/>
        <v>209.3</v>
      </c>
      <c r="H44" s="2">
        <f t="shared" si="26"/>
        <v>501.40000000000003</v>
      </c>
      <c r="I44" s="2">
        <f t="shared" si="4"/>
        <v>927.2</v>
      </c>
      <c r="J44" s="2" t="str">
        <f t="shared" si="16"/>
        <v/>
      </c>
      <c r="K44" s="2" t="str">
        <f t="shared" si="17"/>
        <v/>
      </c>
      <c r="L44" s="2" t="str">
        <f t="shared" si="18"/>
        <v/>
      </c>
      <c r="M44" s="2"/>
      <c r="N44" t="str">
        <f t="shared" si="15"/>
        <v/>
      </c>
      <c r="O44" s="2">
        <f t="shared" si="6"/>
        <v>890.20000000000016</v>
      </c>
      <c r="P44" s="2">
        <f t="shared" si="7"/>
        <v>855.35</v>
      </c>
      <c r="Q44" s="2">
        <f t="shared" si="8"/>
        <v>846.47500000000002</v>
      </c>
      <c r="S44" t="str">
        <f t="shared" si="22"/>
        <v xml:space="preserve"> </v>
      </c>
      <c r="T44" t="str">
        <f t="shared" si="22"/>
        <v xml:space="preserve"> </v>
      </c>
      <c r="U44">
        <f t="shared" si="22"/>
        <v>51.2</v>
      </c>
      <c r="V44" t="str">
        <f t="shared" si="22"/>
        <v xml:space="preserve"> </v>
      </c>
      <c r="W44" t="str">
        <f t="shared" si="22"/>
        <v xml:space="preserve"> </v>
      </c>
      <c r="X44" t="str">
        <f t="shared" si="22"/>
        <v xml:space="preserve"> </v>
      </c>
      <c r="Y44" t="str">
        <f t="shared" si="22"/>
        <v xml:space="preserve"> </v>
      </c>
      <c r="Z44" t="str">
        <f t="shared" si="22"/>
        <v xml:space="preserve"> </v>
      </c>
      <c r="AA44" t="str">
        <f t="shared" si="22"/>
        <v xml:space="preserve"> </v>
      </c>
      <c r="AB44" t="str">
        <f t="shared" si="22"/>
        <v xml:space="preserve"> </v>
      </c>
      <c r="AC44" t="str">
        <f t="shared" si="22"/>
        <v xml:space="preserve"> </v>
      </c>
      <c r="AD44" t="str">
        <f t="shared" si="22"/>
        <v xml:space="preserve"> </v>
      </c>
      <c r="AF44" s="4" t="str">
        <f t="shared" si="23"/>
        <v xml:space="preserve"> </v>
      </c>
      <c r="AG44" s="4" t="str">
        <f t="shared" si="23"/>
        <v xml:space="preserve"> </v>
      </c>
      <c r="AH44" s="4">
        <f t="shared" si="23"/>
        <v>209.3</v>
      </c>
      <c r="AI44" s="4" t="str">
        <f t="shared" si="23"/>
        <v xml:space="preserve"> </v>
      </c>
      <c r="AJ44" s="4" t="str">
        <f t="shared" si="23"/>
        <v xml:space="preserve"> </v>
      </c>
      <c r="AK44" s="4" t="str">
        <f t="shared" si="23"/>
        <v xml:space="preserve"> </v>
      </c>
      <c r="AL44" s="4" t="str">
        <f t="shared" si="23"/>
        <v xml:space="preserve"> </v>
      </c>
      <c r="AM44" s="4" t="str">
        <f t="shared" si="23"/>
        <v xml:space="preserve"> </v>
      </c>
      <c r="AN44" s="4" t="str">
        <f t="shared" si="23"/>
        <v xml:space="preserve"> </v>
      </c>
      <c r="AO44" s="4" t="str">
        <f t="shared" si="23"/>
        <v xml:space="preserve"> </v>
      </c>
      <c r="AP44" s="4" t="str">
        <f t="shared" si="23"/>
        <v xml:space="preserve"> </v>
      </c>
      <c r="AQ44" s="4" t="str">
        <f t="shared" si="23"/>
        <v xml:space="preserve"> </v>
      </c>
      <c r="AS44" s="4" t="str">
        <f t="shared" si="24"/>
        <v xml:space="preserve"> </v>
      </c>
      <c r="AT44" s="4" t="str">
        <f t="shared" si="24"/>
        <v xml:space="preserve"> </v>
      </c>
      <c r="AU44" s="4">
        <f t="shared" si="24"/>
        <v>501.40000000000003</v>
      </c>
      <c r="AV44" s="4" t="str">
        <f t="shared" si="24"/>
        <v xml:space="preserve"> </v>
      </c>
      <c r="AW44" s="4" t="str">
        <f t="shared" si="24"/>
        <v xml:space="preserve"> </v>
      </c>
      <c r="AX44" s="4" t="str">
        <f t="shared" si="24"/>
        <v xml:space="preserve"> </v>
      </c>
      <c r="AY44" s="4" t="str">
        <f t="shared" si="24"/>
        <v xml:space="preserve"> </v>
      </c>
      <c r="AZ44" s="4" t="str">
        <f t="shared" si="24"/>
        <v xml:space="preserve"> </v>
      </c>
      <c r="BA44" s="4" t="str">
        <f t="shared" si="24"/>
        <v xml:space="preserve"> </v>
      </c>
      <c r="BB44" s="4" t="str">
        <f t="shared" si="24"/>
        <v xml:space="preserve"> </v>
      </c>
      <c r="BC44" s="4" t="str">
        <f t="shared" si="24"/>
        <v xml:space="preserve"> </v>
      </c>
      <c r="BD44" s="4" t="str">
        <f t="shared" si="24"/>
        <v xml:space="preserve"> </v>
      </c>
      <c r="BF44" s="4" t="str">
        <f t="shared" si="21"/>
        <v xml:space="preserve"> </v>
      </c>
      <c r="BG44" s="4" t="str">
        <f t="shared" si="21"/>
        <v xml:space="preserve"> </v>
      </c>
      <c r="BH44" s="4">
        <f t="shared" si="21"/>
        <v>927.2</v>
      </c>
      <c r="BI44" s="4" t="str">
        <f t="shared" si="21"/>
        <v xml:space="preserve"> </v>
      </c>
      <c r="BJ44" s="4" t="str">
        <f t="shared" si="21"/>
        <v xml:space="preserve"> </v>
      </c>
      <c r="BK44" s="4" t="str">
        <f t="shared" si="21"/>
        <v xml:space="preserve"> </v>
      </c>
      <c r="BL44" s="4" t="str">
        <f t="shared" si="21"/>
        <v xml:space="preserve"> </v>
      </c>
      <c r="BM44" s="4" t="str">
        <f t="shared" si="21"/>
        <v xml:space="preserve"> </v>
      </c>
      <c r="BN44" s="4" t="str">
        <f t="shared" si="21"/>
        <v xml:space="preserve"> </v>
      </c>
      <c r="BO44" s="4" t="str">
        <f t="shared" si="21"/>
        <v xml:space="preserve"> </v>
      </c>
      <c r="BP44" s="4" t="str">
        <f t="shared" si="21"/>
        <v xml:space="preserve"> </v>
      </c>
      <c r="BQ44" s="4" t="str">
        <f t="shared" si="21"/>
        <v xml:space="preserve"> </v>
      </c>
      <c r="BS44" s="13">
        <f t="shared" si="14"/>
        <v>1299.2999999999997</v>
      </c>
    </row>
    <row r="45" spans="1:71" x14ac:dyDescent="0.15">
      <c r="A45">
        <v>1994</v>
      </c>
      <c r="B45" t="s">
        <v>9</v>
      </c>
      <c r="C45" t="str">
        <f t="shared" si="3"/>
        <v>1994 April</v>
      </c>
      <c r="D45" s="8">
        <v>32963</v>
      </c>
      <c r="E45" s="23">
        <f>[1]Rainfall!$D1482</f>
        <v>62.8</v>
      </c>
      <c r="F45" s="4"/>
      <c r="G45" s="2">
        <f t="shared" si="25"/>
        <v>172.10000000000002</v>
      </c>
      <c r="H45" s="2">
        <f t="shared" si="26"/>
        <v>441.20000000000005</v>
      </c>
      <c r="I45" s="2">
        <f t="shared" si="4"/>
        <v>892.6</v>
      </c>
      <c r="J45" s="2" t="str">
        <f t="shared" si="16"/>
        <v/>
      </c>
      <c r="K45" s="2" t="str">
        <f t="shared" si="17"/>
        <v/>
      </c>
      <c r="L45" s="2" t="str">
        <f t="shared" si="18"/>
        <v/>
      </c>
      <c r="M45" s="2"/>
      <c r="N45" t="str">
        <f t="shared" si="15"/>
        <v/>
      </c>
      <c r="O45" s="2">
        <f t="shared" si="6"/>
        <v>905.80000000000007</v>
      </c>
      <c r="P45" s="2">
        <f t="shared" si="7"/>
        <v>862.48333333333346</v>
      </c>
      <c r="Q45" s="2">
        <f t="shared" si="8"/>
        <v>848.10833333333346</v>
      </c>
      <c r="S45" t="str">
        <f t="shared" si="22"/>
        <v xml:space="preserve"> </v>
      </c>
      <c r="T45" t="str">
        <f t="shared" si="22"/>
        <v xml:space="preserve"> </v>
      </c>
      <c r="U45" t="str">
        <f t="shared" si="22"/>
        <v xml:space="preserve"> </v>
      </c>
      <c r="V45">
        <f t="shared" si="22"/>
        <v>62.8</v>
      </c>
      <c r="W45" t="str">
        <f t="shared" si="22"/>
        <v xml:space="preserve"> </v>
      </c>
      <c r="X45" t="str">
        <f t="shared" si="22"/>
        <v xml:space="preserve"> </v>
      </c>
      <c r="Y45" t="str">
        <f t="shared" si="22"/>
        <v xml:space="preserve"> </v>
      </c>
      <c r="Z45" t="str">
        <f t="shared" si="22"/>
        <v xml:space="preserve"> </v>
      </c>
      <c r="AA45" t="str">
        <f t="shared" si="22"/>
        <v xml:space="preserve"> </v>
      </c>
      <c r="AB45" t="str">
        <f t="shared" si="22"/>
        <v xml:space="preserve"> </v>
      </c>
      <c r="AC45" t="str">
        <f t="shared" si="22"/>
        <v xml:space="preserve"> </v>
      </c>
      <c r="AD45" t="str">
        <f t="shared" si="22"/>
        <v xml:space="preserve"> </v>
      </c>
      <c r="AF45" s="4" t="str">
        <f t="shared" si="23"/>
        <v xml:space="preserve"> </v>
      </c>
      <c r="AG45" s="4" t="str">
        <f t="shared" si="23"/>
        <v xml:space="preserve"> </v>
      </c>
      <c r="AH45" s="4" t="str">
        <f t="shared" si="23"/>
        <v xml:space="preserve"> </v>
      </c>
      <c r="AI45" s="4">
        <f t="shared" si="23"/>
        <v>172.10000000000002</v>
      </c>
      <c r="AJ45" s="4" t="str">
        <f t="shared" si="23"/>
        <v xml:space="preserve"> </v>
      </c>
      <c r="AK45" s="4" t="str">
        <f t="shared" si="23"/>
        <v xml:space="preserve"> </v>
      </c>
      <c r="AL45" s="4" t="str">
        <f t="shared" si="23"/>
        <v xml:space="preserve"> </v>
      </c>
      <c r="AM45" s="4" t="str">
        <f t="shared" si="23"/>
        <v xml:space="preserve"> </v>
      </c>
      <c r="AN45" s="4" t="str">
        <f t="shared" si="23"/>
        <v xml:space="preserve"> </v>
      </c>
      <c r="AO45" s="4" t="str">
        <f t="shared" si="23"/>
        <v xml:space="preserve"> </v>
      </c>
      <c r="AP45" s="4" t="str">
        <f t="shared" si="23"/>
        <v xml:space="preserve"> </v>
      </c>
      <c r="AQ45" s="4" t="str">
        <f t="shared" si="23"/>
        <v xml:space="preserve"> </v>
      </c>
      <c r="AS45" s="4" t="str">
        <f t="shared" si="24"/>
        <v xml:space="preserve"> </v>
      </c>
      <c r="AT45" s="4" t="str">
        <f t="shared" si="24"/>
        <v xml:space="preserve"> </v>
      </c>
      <c r="AU45" s="4" t="str">
        <f t="shared" si="24"/>
        <v xml:space="preserve"> </v>
      </c>
      <c r="AV45" s="4">
        <f t="shared" si="24"/>
        <v>441.20000000000005</v>
      </c>
      <c r="AW45" s="4" t="str">
        <f t="shared" si="24"/>
        <v xml:space="preserve"> </v>
      </c>
      <c r="AX45" s="4" t="str">
        <f t="shared" si="24"/>
        <v xml:space="preserve"> </v>
      </c>
      <c r="AY45" s="4" t="str">
        <f t="shared" si="24"/>
        <v xml:space="preserve"> </v>
      </c>
      <c r="AZ45" s="4" t="str">
        <f t="shared" si="24"/>
        <v xml:space="preserve"> </v>
      </c>
      <c r="BA45" s="4" t="str">
        <f t="shared" si="24"/>
        <v xml:space="preserve"> </v>
      </c>
      <c r="BB45" s="4" t="str">
        <f t="shared" si="24"/>
        <v xml:space="preserve"> </v>
      </c>
      <c r="BC45" s="4" t="str">
        <f t="shared" si="24"/>
        <v xml:space="preserve"> </v>
      </c>
      <c r="BD45" s="4" t="str">
        <f t="shared" si="24"/>
        <v xml:space="preserve"> </v>
      </c>
      <c r="BF45" s="4" t="str">
        <f t="shared" si="21"/>
        <v xml:space="preserve"> </v>
      </c>
      <c r="BG45" s="4" t="str">
        <f t="shared" si="21"/>
        <v xml:space="preserve"> </v>
      </c>
      <c r="BH45" s="4" t="str">
        <f t="shared" si="21"/>
        <v xml:space="preserve"> </v>
      </c>
      <c r="BI45" s="4">
        <f t="shared" si="21"/>
        <v>892.6</v>
      </c>
      <c r="BJ45" s="4" t="str">
        <f t="shared" si="21"/>
        <v xml:space="preserve"> </v>
      </c>
      <c r="BK45" s="4" t="str">
        <f t="shared" si="21"/>
        <v xml:space="preserve"> </v>
      </c>
      <c r="BL45" s="4" t="str">
        <f t="shared" si="21"/>
        <v xml:space="preserve"> </v>
      </c>
      <c r="BM45" s="4" t="str">
        <f t="shared" si="21"/>
        <v xml:space="preserve"> </v>
      </c>
      <c r="BN45" s="4" t="str">
        <f t="shared" si="21"/>
        <v xml:space="preserve"> </v>
      </c>
      <c r="BO45" s="4" t="str">
        <f t="shared" si="21"/>
        <v xml:space="preserve"> </v>
      </c>
      <c r="BP45" s="4" t="str">
        <f t="shared" si="21"/>
        <v xml:space="preserve"> </v>
      </c>
      <c r="BQ45" s="4" t="str">
        <f t="shared" si="21"/>
        <v xml:space="preserve"> </v>
      </c>
      <c r="BS45" s="13">
        <f t="shared" si="14"/>
        <v>1291</v>
      </c>
    </row>
    <row r="46" spans="1:71" x14ac:dyDescent="0.15">
      <c r="A46">
        <v>1994</v>
      </c>
      <c r="B46" t="s">
        <v>10</v>
      </c>
      <c r="C46" t="str">
        <f t="shared" si="3"/>
        <v>1994 May</v>
      </c>
      <c r="D46" s="8">
        <v>32993</v>
      </c>
      <c r="E46" s="23">
        <f>[1]Rainfall!$D1483</f>
        <v>76.5</v>
      </c>
      <c r="F46" s="4"/>
      <c r="G46" s="2">
        <f t="shared" si="25"/>
        <v>190.5</v>
      </c>
      <c r="H46" s="2">
        <f t="shared" si="26"/>
        <v>461.8</v>
      </c>
      <c r="I46" s="2">
        <f t="shared" si="4"/>
        <v>924.80000000000007</v>
      </c>
      <c r="J46" s="2">
        <f t="shared" si="16"/>
        <v>190.5</v>
      </c>
      <c r="K46" s="2">
        <f t="shared" si="17"/>
        <v>461.8</v>
      </c>
      <c r="L46" s="2">
        <f t="shared" si="18"/>
        <v>924.80000000000007</v>
      </c>
      <c r="M46" s="2"/>
      <c r="N46" t="str">
        <f t="shared" si="15"/>
        <v/>
      </c>
      <c r="O46" s="2">
        <f t="shared" si="6"/>
        <v>914.86666666666679</v>
      </c>
      <c r="P46" s="2">
        <f t="shared" si="7"/>
        <v>887.35</v>
      </c>
      <c r="Q46" s="2">
        <f t="shared" si="8"/>
        <v>856.60833333333323</v>
      </c>
      <c r="S46" t="str">
        <f t="shared" si="22"/>
        <v xml:space="preserve"> </v>
      </c>
      <c r="T46" t="str">
        <f t="shared" si="22"/>
        <v xml:space="preserve"> </v>
      </c>
      <c r="U46" t="str">
        <f t="shared" si="22"/>
        <v xml:space="preserve"> </v>
      </c>
      <c r="V46" t="str">
        <f t="shared" si="22"/>
        <v xml:space="preserve"> </v>
      </c>
      <c r="W46">
        <f t="shared" si="22"/>
        <v>76.5</v>
      </c>
      <c r="X46" t="str">
        <f t="shared" si="22"/>
        <v xml:space="preserve"> </v>
      </c>
      <c r="Y46" t="str">
        <f t="shared" si="22"/>
        <v xml:space="preserve"> </v>
      </c>
      <c r="Z46" t="str">
        <f t="shared" si="22"/>
        <v xml:space="preserve"> </v>
      </c>
      <c r="AA46" t="str">
        <f t="shared" si="22"/>
        <v xml:space="preserve"> </v>
      </c>
      <c r="AB46" t="str">
        <f t="shared" si="22"/>
        <v xml:space="preserve"> </v>
      </c>
      <c r="AC46" t="str">
        <f t="shared" si="22"/>
        <v xml:space="preserve"> </v>
      </c>
      <c r="AD46" t="str">
        <f t="shared" si="22"/>
        <v xml:space="preserve"> </v>
      </c>
      <c r="AF46" s="4" t="str">
        <f t="shared" si="23"/>
        <v xml:space="preserve"> </v>
      </c>
      <c r="AG46" s="4" t="str">
        <f t="shared" si="23"/>
        <v xml:space="preserve"> </v>
      </c>
      <c r="AH46" s="4" t="str">
        <f t="shared" si="23"/>
        <v xml:space="preserve"> </v>
      </c>
      <c r="AI46" s="4" t="str">
        <f t="shared" si="23"/>
        <v xml:space="preserve"> </v>
      </c>
      <c r="AJ46" s="4">
        <f t="shared" si="23"/>
        <v>190.5</v>
      </c>
      <c r="AK46" s="4" t="str">
        <f t="shared" si="23"/>
        <v xml:space="preserve"> </v>
      </c>
      <c r="AL46" s="4" t="str">
        <f t="shared" si="23"/>
        <v xml:space="preserve"> </v>
      </c>
      <c r="AM46" s="4" t="str">
        <f t="shared" si="23"/>
        <v xml:space="preserve"> </v>
      </c>
      <c r="AN46" s="4" t="str">
        <f t="shared" si="23"/>
        <v xml:space="preserve"> </v>
      </c>
      <c r="AO46" s="4" t="str">
        <f t="shared" si="23"/>
        <v xml:space="preserve"> </v>
      </c>
      <c r="AP46" s="4" t="str">
        <f t="shared" si="23"/>
        <v xml:space="preserve"> </v>
      </c>
      <c r="AQ46" s="4" t="str">
        <f t="shared" si="23"/>
        <v xml:space="preserve"> </v>
      </c>
      <c r="AS46" s="4" t="str">
        <f t="shared" si="24"/>
        <v xml:space="preserve"> </v>
      </c>
      <c r="AT46" s="4" t="str">
        <f t="shared" si="24"/>
        <v xml:space="preserve"> </v>
      </c>
      <c r="AU46" s="4" t="str">
        <f t="shared" si="24"/>
        <v xml:space="preserve"> </v>
      </c>
      <c r="AV46" s="4" t="str">
        <f t="shared" si="24"/>
        <v xml:space="preserve"> </v>
      </c>
      <c r="AW46" s="4">
        <f t="shared" si="24"/>
        <v>461.8</v>
      </c>
      <c r="AX46" s="4" t="str">
        <f t="shared" si="24"/>
        <v xml:space="preserve"> </v>
      </c>
      <c r="AY46" s="4" t="str">
        <f t="shared" si="24"/>
        <v xml:space="preserve"> </v>
      </c>
      <c r="AZ46" s="4" t="str">
        <f t="shared" si="24"/>
        <v xml:space="preserve"> </v>
      </c>
      <c r="BA46" s="4" t="str">
        <f t="shared" si="24"/>
        <v xml:space="preserve"> </v>
      </c>
      <c r="BB46" s="4" t="str">
        <f t="shared" si="24"/>
        <v xml:space="preserve"> </v>
      </c>
      <c r="BC46" s="4" t="str">
        <f t="shared" si="24"/>
        <v xml:space="preserve"> </v>
      </c>
      <c r="BD46" s="4" t="str">
        <f t="shared" si="24"/>
        <v xml:space="preserve"> </v>
      </c>
      <c r="BF46" s="4" t="str">
        <f t="shared" si="21"/>
        <v xml:space="preserve"> </v>
      </c>
      <c r="BG46" s="4" t="str">
        <f t="shared" si="21"/>
        <v xml:space="preserve"> </v>
      </c>
      <c r="BH46" s="4" t="str">
        <f t="shared" si="21"/>
        <v xml:space="preserve"> </v>
      </c>
      <c r="BI46" s="4" t="str">
        <f t="shared" si="21"/>
        <v xml:space="preserve"> </v>
      </c>
      <c r="BJ46" s="4">
        <f t="shared" si="21"/>
        <v>924.80000000000007</v>
      </c>
      <c r="BK46" s="4" t="str">
        <f t="shared" si="21"/>
        <v xml:space="preserve"> </v>
      </c>
      <c r="BL46" s="4" t="str">
        <f t="shared" si="21"/>
        <v xml:space="preserve"> </v>
      </c>
      <c r="BM46" s="4" t="str">
        <f t="shared" si="21"/>
        <v xml:space="preserve"> </v>
      </c>
      <c r="BN46" s="4" t="str">
        <f t="shared" si="21"/>
        <v xml:space="preserve"> </v>
      </c>
      <c r="BO46" s="4" t="str">
        <f t="shared" si="21"/>
        <v xml:space="preserve"> </v>
      </c>
      <c r="BP46" s="4" t="str">
        <f t="shared" si="21"/>
        <v xml:space="preserve"> </v>
      </c>
      <c r="BQ46" s="4" t="str">
        <f t="shared" si="21"/>
        <v xml:space="preserve"> </v>
      </c>
      <c r="BS46" s="13">
        <f t="shared" si="14"/>
        <v>1237.3999999999999</v>
      </c>
    </row>
    <row r="47" spans="1:71" x14ac:dyDescent="0.15">
      <c r="A47">
        <v>1994</v>
      </c>
      <c r="B47" t="s">
        <v>11</v>
      </c>
      <c r="C47" t="str">
        <f t="shared" si="3"/>
        <v>1994 June</v>
      </c>
      <c r="D47" s="8">
        <v>33024</v>
      </c>
      <c r="E47" s="23">
        <f>[1]Rainfall!$D1484</f>
        <v>26.6</v>
      </c>
      <c r="F47" s="4"/>
      <c r="G47" s="2">
        <f t="shared" si="25"/>
        <v>165.9</v>
      </c>
      <c r="H47" s="2">
        <f t="shared" si="26"/>
        <v>375.20000000000005</v>
      </c>
      <c r="I47" s="2">
        <f t="shared" si="4"/>
        <v>879</v>
      </c>
      <c r="J47" s="2" t="str">
        <f t="shared" si="16"/>
        <v/>
      </c>
      <c r="K47" s="2" t="str">
        <f t="shared" si="17"/>
        <v/>
      </c>
      <c r="L47" s="2" t="str">
        <f t="shared" si="18"/>
        <v/>
      </c>
      <c r="M47" s="2"/>
      <c r="N47" t="str">
        <f t="shared" si="15"/>
        <v/>
      </c>
      <c r="O47" s="2">
        <f t="shared" si="6"/>
        <v>898.80000000000007</v>
      </c>
      <c r="P47" s="2">
        <f t="shared" si="7"/>
        <v>894.5</v>
      </c>
      <c r="Q47" s="2">
        <f t="shared" si="8"/>
        <v>857.13333333333321</v>
      </c>
      <c r="S47" t="str">
        <f t="shared" si="22"/>
        <v xml:space="preserve"> </v>
      </c>
      <c r="T47" t="str">
        <f t="shared" si="22"/>
        <v xml:space="preserve"> </v>
      </c>
      <c r="U47" t="str">
        <f t="shared" si="22"/>
        <v xml:space="preserve"> </v>
      </c>
      <c r="V47" t="str">
        <f t="shared" si="22"/>
        <v xml:space="preserve"> </v>
      </c>
      <c r="W47" t="str">
        <f t="shared" si="22"/>
        <v xml:space="preserve"> </v>
      </c>
      <c r="X47">
        <f t="shared" si="22"/>
        <v>26.6</v>
      </c>
      <c r="Y47" t="str">
        <f t="shared" si="22"/>
        <v xml:space="preserve"> </v>
      </c>
      <c r="Z47" t="str">
        <f t="shared" si="22"/>
        <v xml:space="preserve"> </v>
      </c>
      <c r="AA47" t="str">
        <f t="shared" si="22"/>
        <v xml:space="preserve"> </v>
      </c>
      <c r="AB47" t="str">
        <f t="shared" si="22"/>
        <v xml:space="preserve"> </v>
      </c>
      <c r="AC47" t="str">
        <f t="shared" si="22"/>
        <v xml:space="preserve"> </v>
      </c>
      <c r="AD47" t="str">
        <f t="shared" si="22"/>
        <v xml:space="preserve"> </v>
      </c>
      <c r="AF47" s="4" t="str">
        <f t="shared" si="23"/>
        <v xml:space="preserve"> </v>
      </c>
      <c r="AG47" s="4" t="str">
        <f t="shared" si="23"/>
        <v xml:space="preserve"> </v>
      </c>
      <c r="AH47" s="4" t="str">
        <f t="shared" si="23"/>
        <v xml:space="preserve"> </v>
      </c>
      <c r="AI47" s="4" t="str">
        <f t="shared" si="23"/>
        <v xml:space="preserve"> </v>
      </c>
      <c r="AJ47" s="4" t="str">
        <f t="shared" si="23"/>
        <v xml:space="preserve"> </v>
      </c>
      <c r="AK47" s="4">
        <f t="shared" si="23"/>
        <v>165.9</v>
      </c>
      <c r="AL47" s="4" t="str">
        <f t="shared" si="23"/>
        <v xml:space="preserve"> </v>
      </c>
      <c r="AM47" s="4" t="str">
        <f t="shared" si="23"/>
        <v xml:space="preserve"> </v>
      </c>
      <c r="AN47" s="4" t="str">
        <f t="shared" si="23"/>
        <v xml:space="preserve"> </v>
      </c>
      <c r="AO47" s="4" t="str">
        <f t="shared" si="23"/>
        <v xml:space="preserve"> </v>
      </c>
      <c r="AP47" s="4" t="str">
        <f t="shared" si="23"/>
        <v xml:space="preserve"> </v>
      </c>
      <c r="AQ47" s="4" t="str">
        <f t="shared" si="23"/>
        <v xml:space="preserve"> </v>
      </c>
      <c r="AS47" s="4" t="str">
        <f t="shared" si="24"/>
        <v xml:space="preserve"> </v>
      </c>
      <c r="AT47" s="4" t="str">
        <f t="shared" si="24"/>
        <v xml:space="preserve"> </v>
      </c>
      <c r="AU47" s="4" t="str">
        <f t="shared" si="24"/>
        <v xml:space="preserve"> </v>
      </c>
      <c r="AV47" s="4" t="str">
        <f t="shared" si="24"/>
        <v xml:space="preserve"> </v>
      </c>
      <c r="AW47" s="4" t="str">
        <f t="shared" si="24"/>
        <v xml:space="preserve"> </v>
      </c>
      <c r="AX47" s="4">
        <f t="shared" si="24"/>
        <v>375.20000000000005</v>
      </c>
      <c r="AY47" s="4" t="str">
        <f t="shared" si="24"/>
        <v xml:space="preserve"> </v>
      </c>
      <c r="AZ47" s="4" t="str">
        <f t="shared" si="24"/>
        <v xml:space="preserve"> </v>
      </c>
      <c r="BA47" s="4" t="str">
        <f t="shared" si="24"/>
        <v xml:space="preserve"> </v>
      </c>
      <c r="BB47" s="4" t="str">
        <f t="shared" si="24"/>
        <v xml:space="preserve"> </v>
      </c>
      <c r="BC47" s="4" t="str">
        <f t="shared" si="24"/>
        <v xml:space="preserve"> </v>
      </c>
      <c r="BD47" s="4" t="str">
        <f t="shared" si="24"/>
        <v xml:space="preserve"> </v>
      </c>
      <c r="BF47" s="4" t="str">
        <f t="shared" si="21"/>
        <v xml:space="preserve"> </v>
      </c>
      <c r="BG47" s="4" t="str">
        <f t="shared" si="21"/>
        <v xml:space="preserve"> </v>
      </c>
      <c r="BH47" s="4" t="str">
        <f t="shared" si="21"/>
        <v xml:space="preserve"> </v>
      </c>
      <c r="BI47" s="4" t="str">
        <f t="shared" si="21"/>
        <v xml:space="preserve"> </v>
      </c>
      <c r="BJ47" s="4" t="str">
        <f t="shared" si="21"/>
        <v xml:space="preserve"> </v>
      </c>
      <c r="BK47" s="4">
        <f t="shared" si="21"/>
        <v>879</v>
      </c>
      <c r="BL47" s="4" t="str">
        <f t="shared" si="21"/>
        <v xml:space="preserve"> </v>
      </c>
      <c r="BM47" s="4" t="str">
        <f t="shared" si="21"/>
        <v xml:space="preserve"> </v>
      </c>
      <c r="BN47" s="4" t="str">
        <f t="shared" si="21"/>
        <v xml:space="preserve"> </v>
      </c>
      <c r="BO47" s="4" t="str">
        <f t="shared" si="21"/>
        <v xml:space="preserve"> </v>
      </c>
      <c r="BP47" s="4" t="str">
        <f t="shared" si="21"/>
        <v xml:space="preserve"> </v>
      </c>
      <c r="BQ47" s="4" t="str">
        <f t="shared" si="21"/>
        <v xml:space="preserve"> </v>
      </c>
      <c r="BS47" s="13">
        <f t="shared" si="14"/>
        <v>1211.2999999999997</v>
      </c>
    </row>
    <row r="48" spans="1:71" x14ac:dyDescent="0.15">
      <c r="A48">
        <v>1994</v>
      </c>
      <c r="B48" t="s">
        <v>12</v>
      </c>
      <c r="C48" t="str">
        <f t="shared" si="3"/>
        <v>1994 July</v>
      </c>
      <c r="D48" s="8">
        <v>33054</v>
      </c>
      <c r="E48" s="23">
        <f>[1]Rainfall!$D1485</f>
        <v>27.8</v>
      </c>
      <c r="F48" s="4"/>
      <c r="G48" s="2">
        <f t="shared" si="25"/>
        <v>130.9</v>
      </c>
      <c r="H48" s="2">
        <f t="shared" si="26"/>
        <v>303.00000000000006</v>
      </c>
      <c r="I48" s="2">
        <f t="shared" si="4"/>
        <v>850.3</v>
      </c>
      <c r="J48" s="2" t="str">
        <f t="shared" si="16"/>
        <v/>
      </c>
      <c r="K48" s="2" t="str">
        <f t="shared" si="17"/>
        <v/>
      </c>
      <c r="L48" s="2" t="str">
        <f t="shared" si="18"/>
        <v/>
      </c>
      <c r="M48" s="2"/>
      <c r="N48" t="str">
        <f t="shared" si="15"/>
        <v/>
      </c>
      <c r="O48" s="2">
        <f t="shared" si="6"/>
        <v>884.70000000000016</v>
      </c>
      <c r="P48" s="2">
        <f t="shared" si="7"/>
        <v>895.25000000000011</v>
      </c>
      <c r="Q48" s="2">
        <f t="shared" si="8"/>
        <v>855.75</v>
      </c>
      <c r="S48" t="str">
        <f t="shared" si="22"/>
        <v xml:space="preserve"> </v>
      </c>
      <c r="T48" t="str">
        <f t="shared" si="22"/>
        <v xml:space="preserve"> </v>
      </c>
      <c r="U48" t="str">
        <f t="shared" si="22"/>
        <v xml:space="preserve"> </v>
      </c>
      <c r="V48" t="str">
        <f t="shared" si="22"/>
        <v xml:space="preserve"> </v>
      </c>
      <c r="W48" t="str">
        <f t="shared" si="22"/>
        <v xml:space="preserve"> </v>
      </c>
      <c r="X48" t="str">
        <f t="shared" si="22"/>
        <v xml:space="preserve"> </v>
      </c>
      <c r="Y48">
        <f t="shared" si="22"/>
        <v>27.8</v>
      </c>
      <c r="Z48" t="str">
        <f t="shared" si="22"/>
        <v xml:space="preserve"> </v>
      </c>
      <c r="AA48" t="str">
        <f t="shared" si="22"/>
        <v xml:space="preserve"> </v>
      </c>
      <c r="AB48" t="str">
        <f t="shared" si="22"/>
        <v xml:space="preserve"> </v>
      </c>
      <c r="AC48" t="str">
        <f t="shared" si="22"/>
        <v xml:space="preserve"> </v>
      </c>
      <c r="AD48" t="str">
        <f t="shared" si="22"/>
        <v xml:space="preserve"> </v>
      </c>
      <c r="AF48" s="4" t="str">
        <f t="shared" ref="AF48:AQ57" si="27">IF($B48=AF$4,$G48," ")</f>
        <v xml:space="preserve"> </v>
      </c>
      <c r="AG48" s="4" t="str">
        <f t="shared" si="27"/>
        <v xml:space="preserve"> </v>
      </c>
      <c r="AH48" s="4" t="str">
        <f t="shared" si="27"/>
        <v xml:space="preserve"> </v>
      </c>
      <c r="AI48" s="4" t="str">
        <f t="shared" si="27"/>
        <v xml:space="preserve"> </v>
      </c>
      <c r="AJ48" s="4" t="str">
        <f t="shared" si="27"/>
        <v xml:space="preserve"> </v>
      </c>
      <c r="AK48" s="4" t="str">
        <f t="shared" si="27"/>
        <v xml:space="preserve"> </v>
      </c>
      <c r="AL48" s="4">
        <f t="shared" si="27"/>
        <v>130.9</v>
      </c>
      <c r="AM48" s="4" t="str">
        <f t="shared" si="27"/>
        <v xml:space="preserve"> </v>
      </c>
      <c r="AN48" s="4" t="str">
        <f t="shared" si="27"/>
        <v xml:space="preserve"> </v>
      </c>
      <c r="AO48" s="4" t="str">
        <f t="shared" si="27"/>
        <v xml:space="preserve"> </v>
      </c>
      <c r="AP48" s="4" t="str">
        <f t="shared" si="27"/>
        <v xml:space="preserve"> </v>
      </c>
      <c r="AQ48" s="4" t="str">
        <f t="shared" si="27"/>
        <v xml:space="preserve"> </v>
      </c>
      <c r="AS48" s="4" t="str">
        <f t="shared" ref="AS48:BD57" si="28">IF($B48=AS$4,$H48," ")</f>
        <v xml:space="preserve"> </v>
      </c>
      <c r="AT48" s="4" t="str">
        <f t="shared" si="28"/>
        <v xml:space="preserve"> </v>
      </c>
      <c r="AU48" s="4" t="str">
        <f t="shared" si="28"/>
        <v xml:space="preserve"> </v>
      </c>
      <c r="AV48" s="4" t="str">
        <f t="shared" si="28"/>
        <v xml:space="preserve"> </v>
      </c>
      <c r="AW48" s="4" t="str">
        <f t="shared" si="28"/>
        <v xml:space="preserve"> </v>
      </c>
      <c r="AX48" s="4" t="str">
        <f t="shared" si="28"/>
        <v xml:space="preserve"> </v>
      </c>
      <c r="AY48" s="4">
        <f t="shared" si="28"/>
        <v>303.00000000000006</v>
      </c>
      <c r="AZ48" s="4" t="str">
        <f t="shared" si="28"/>
        <v xml:space="preserve"> </v>
      </c>
      <c r="BA48" s="4" t="str">
        <f t="shared" si="28"/>
        <v xml:space="preserve"> </v>
      </c>
      <c r="BB48" s="4" t="str">
        <f t="shared" si="28"/>
        <v xml:space="preserve"> </v>
      </c>
      <c r="BC48" s="4" t="str">
        <f t="shared" si="28"/>
        <v xml:space="preserve"> </v>
      </c>
      <c r="BD48" s="4" t="str">
        <f t="shared" si="28"/>
        <v xml:space="preserve"> </v>
      </c>
      <c r="BF48" s="4" t="str">
        <f t="shared" si="21"/>
        <v xml:space="preserve"> </v>
      </c>
      <c r="BG48" s="4" t="str">
        <f t="shared" si="21"/>
        <v xml:space="preserve"> </v>
      </c>
      <c r="BH48" s="4" t="str">
        <f t="shared" si="21"/>
        <v xml:space="preserve"> </v>
      </c>
      <c r="BI48" s="4" t="str">
        <f t="shared" si="21"/>
        <v xml:space="preserve"> </v>
      </c>
      <c r="BJ48" s="4" t="str">
        <f t="shared" si="21"/>
        <v xml:space="preserve"> </v>
      </c>
      <c r="BK48" s="4" t="str">
        <f t="shared" si="21"/>
        <v xml:space="preserve"> </v>
      </c>
      <c r="BL48" s="4">
        <f t="shared" si="21"/>
        <v>850.3</v>
      </c>
      <c r="BM48" s="4" t="str">
        <f t="shared" si="21"/>
        <v xml:space="preserve"> </v>
      </c>
      <c r="BN48" s="4" t="str">
        <f t="shared" si="21"/>
        <v xml:space="preserve"> </v>
      </c>
      <c r="BO48" s="4" t="str">
        <f t="shared" si="21"/>
        <v xml:space="preserve"> </v>
      </c>
      <c r="BP48" s="4" t="str">
        <f t="shared" si="21"/>
        <v xml:space="preserve"> </v>
      </c>
      <c r="BQ48" s="4" t="str">
        <f t="shared" si="21"/>
        <v xml:space="preserve"> </v>
      </c>
      <c r="BS48" s="13">
        <f t="shared" si="14"/>
        <v>1148.8</v>
      </c>
    </row>
    <row r="49" spans="1:71" x14ac:dyDescent="0.15">
      <c r="A49">
        <v>1994</v>
      </c>
      <c r="B49" t="s">
        <v>13</v>
      </c>
      <c r="C49" t="str">
        <f t="shared" si="3"/>
        <v>1994 August</v>
      </c>
      <c r="D49" s="8">
        <v>33085</v>
      </c>
      <c r="E49" s="23">
        <f>[1]Rainfall!$D1486</f>
        <v>48.6</v>
      </c>
      <c r="F49" s="4"/>
      <c r="G49" s="2">
        <f t="shared" si="25"/>
        <v>103</v>
      </c>
      <c r="H49" s="2">
        <f t="shared" si="26"/>
        <v>293.5</v>
      </c>
      <c r="I49" s="2">
        <f t="shared" ref="I49:I80" si="29">SUM(E38:E49)</f>
        <v>861.5</v>
      </c>
      <c r="J49" s="2" t="str">
        <f t="shared" si="16"/>
        <v/>
      </c>
      <c r="K49" s="2" t="str">
        <f t="shared" si="17"/>
        <v/>
      </c>
      <c r="L49" s="2" t="str">
        <f t="shared" si="18"/>
        <v/>
      </c>
      <c r="M49" s="2"/>
      <c r="N49" t="str">
        <f t="shared" si="15"/>
        <v/>
      </c>
      <c r="O49" s="2">
        <f t="shared" si="6"/>
        <v>863.6</v>
      </c>
      <c r="P49" s="2">
        <f t="shared" si="7"/>
        <v>889.23333333333346</v>
      </c>
      <c r="Q49" s="2">
        <f t="shared" si="8"/>
        <v>861.51666666666677</v>
      </c>
      <c r="S49" t="str">
        <f t="shared" si="22"/>
        <v xml:space="preserve"> </v>
      </c>
      <c r="T49" t="str">
        <f t="shared" si="22"/>
        <v xml:space="preserve"> </v>
      </c>
      <c r="U49" t="str">
        <f t="shared" si="22"/>
        <v xml:space="preserve"> </v>
      </c>
      <c r="V49" t="str">
        <f t="shared" si="22"/>
        <v xml:space="preserve"> </v>
      </c>
      <c r="W49" t="str">
        <f t="shared" si="22"/>
        <v xml:space="preserve"> </v>
      </c>
      <c r="X49" t="str">
        <f t="shared" si="22"/>
        <v xml:space="preserve"> </v>
      </c>
      <c r="Y49" t="str">
        <f t="shared" si="22"/>
        <v xml:space="preserve"> </v>
      </c>
      <c r="Z49">
        <f t="shared" si="22"/>
        <v>48.6</v>
      </c>
      <c r="AA49" t="str">
        <f t="shared" si="22"/>
        <v xml:space="preserve"> </v>
      </c>
      <c r="AB49" t="str">
        <f t="shared" si="22"/>
        <v xml:space="preserve"> </v>
      </c>
      <c r="AC49" t="str">
        <f t="shared" si="22"/>
        <v xml:space="preserve"> </v>
      </c>
      <c r="AD49" t="str">
        <f t="shared" si="22"/>
        <v xml:space="preserve"> </v>
      </c>
      <c r="AF49" s="4" t="str">
        <f t="shared" si="27"/>
        <v xml:space="preserve"> </v>
      </c>
      <c r="AG49" s="4" t="str">
        <f t="shared" si="27"/>
        <v xml:space="preserve"> </v>
      </c>
      <c r="AH49" s="4" t="str">
        <f t="shared" si="27"/>
        <v xml:space="preserve"> </v>
      </c>
      <c r="AI49" s="4" t="str">
        <f t="shared" si="27"/>
        <v xml:space="preserve"> </v>
      </c>
      <c r="AJ49" s="4" t="str">
        <f t="shared" si="27"/>
        <v xml:space="preserve"> </v>
      </c>
      <c r="AK49" s="4" t="str">
        <f t="shared" si="27"/>
        <v xml:space="preserve"> </v>
      </c>
      <c r="AL49" s="4" t="str">
        <f t="shared" si="27"/>
        <v xml:space="preserve"> </v>
      </c>
      <c r="AM49" s="4">
        <f t="shared" si="27"/>
        <v>103</v>
      </c>
      <c r="AN49" s="4" t="str">
        <f t="shared" si="27"/>
        <v xml:space="preserve"> </v>
      </c>
      <c r="AO49" s="4" t="str">
        <f t="shared" si="27"/>
        <v xml:space="preserve"> </v>
      </c>
      <c r="AP49" s="4" t="str">
        <f t="shared" si="27"/>
        <v xml:space="preserve"> </v>
      </c>
      <c r="AQ49" s="4" t="str">
        <f t="shared" si="27"/>
        <v xml:space="preserve"> </v>
      </c>
      <c r="AS49" s="4" t="str">
        <f t="shared" si="28"/>
        <v xml:space="preserve"> </v>
      </c>
      <c r="AT49" s="4" t="str">
        <f t="shared" si="28"/>
        <v xml:space="preserve"> </v>
      </c>
      <c r="AU49" s="4" t="str">
        <f t="shared" si="28"/>
        <v xml:space="preserve"> </v>
      </c>
      <c r="AV49" s="4" t="str">
        <f t="shared" si="28"/>
        <v xml:space="preserve"> </v>
      </c>
      <c r="AW49" s="4" t="str">
        <f t="shared" si="28"/>
        <v xml:space="preserve"> </v>
      </c>
      <c r="AX49" s="4" t="str">
        <f t="shared" si="28"/>
        <v xml:space="preserve"> </v>
      </c>
      <c r="AY49" s="4" t="str">
        <f t="shared" si="28"/>
        <v xml:space="preserve"> </v>
      </c>
      <c r="AZ49" s="4">
        <f t="shared" si="28"/>
        <v>293.5</v>
      </c>
      <c r="BA49" s="4" t="str">
        <f t="shared" si="28"/>
        <v xml:space="preserve"> </v>
      </c>
      <c r="BB49" s="4" t="str">
        <f t="shared" si="28"/>
        <v xml:space="preserve"> </v>
      </c>
      <c r="BC49" s="4" t="str">
        <f t="shared" si="28"/>
        <v xml:space="preserve"> </v>
      </c>
      <c r="BD49" s="4" t="str">
        <f t="shared" si="28"/>
        <v xml:space="preserve"> </v>
      </c>
      <c r="BF49" s="4" t="str">
        <f t="shared" si="21"/>
        <v xml:space="preserve"> </v>
      </c>
      <c r="BG49" s="4" t="str">
        <f t="shared" si="21"/>
        <v xml:space="preserve"> </v>
      </c>
      <c r="BH49" s="4" t="str">
        <f t="shared" si="21"/>
        <v xml:space="preserve"> </v>
      </c>
      <c r="BI49" s="4" t="str">
        <f t="shared" si="21"/>
        <v xml:space="preserve"> </v>
      </c>
      <c r="BJ49" s="4" t="str">
        <f t="shared" si="21"/>
        <v xml:space="preserve"> </v>
      </c>
      <c r="BK49" s="4" t="str">
        <f t="shared" si="21"/>
        <v xml:space="preserve"> </v>
      </c>
      <c r="BL49" s="4" t="str">
        <f t="shared" si="21"/>
        <v xml:space="preserve"> </v>
      </c>
      <c r="BM49" s="4">
        <f t="shared" si="21"/>
        <v>861.5</v>
      </c>
      <c r="BN49" s="4" t="str">
        <f t="shared" si="21"/>
        <v xml:space="preserve"> </v>
      </c>
      <c r="BO49" s="4" t="str">
        <f t="shared" si="21"/>
        <v xml:space="preserve"> </v>
      </c>
      <c r="BP49" s="4" t="str">
        <f t="shared" si="21"/>
        <v xml:space="preserve"> </v>
      </c>
      <c r="BQ49" s="4" t="str">
        <f t="shared" si="21"/>
        <v xml:space="preserve"> </v>
      </c>
      <c r="BS49" s="13">
        <f t="shared" si="14"/>
        <v>1191.0999999999999</v>
      </c>
    </row>
    <row r="50" spans="1:71" x14ac:dyDescent="0.15">
      <c r="A50">
        <v>1994</v>
      </c>
      <c r="B50" t="s">
        <v>14</v>
      </c>
      <c r="C50" t="str">
        <f t="shared" si="3"/>
        <v>1994 September</v>
      </c>
      <c r="D50" s="8">
        <v>33116</v>
      </c>
      <c r="E50" s="23">
        <f>[1]Rainfall!$D1487</f>
        <v>67.400000000000006</v>
      </c>
      <c r="F50" s="4"/>
      <c r="G50" s="2">
        <f t="shared" si="25"/>
        <v>143.80000000000001</v>
      </c>
      <c r="H50" s="2">
        <f t="shared" si="26"/>
        <v>309.70000000000005</v>
      </c>
      <c r="I50" s="2">
        <f t="shared" si="29"/>
        <v>811.1</v>
      </c>
      <c r="J50" s="2" t="str">
        <f t="shared" si="16"/>
        <v/>
      </c>
      <c r="K50" s="2" t="str">
        <f t="shared" si="17"/>
        <v/>
      </c>
      <c r="L50" s="2" t="str">
        <f t="shared" si="18"/>
        <v/>
      </c>
      <c r="M50" s="2"/>
      <c r="N50" t="str">
        <f t="shared" si="15"/>
        <v/>
      </c>
      <c r="O50" s="2">
        <f t="shared" si="6"/>
        <v>840.9666666666667</v>
      </c>
      <c r="P50" s="2">
        <f t="shared" si="7"/>
        <v>869.88333333333333</v>
      </c>
      <c r="Q50" s="2">
        <f t="shared" si="8"/>
        <v>862.61666666666679</v>
      </c>
      <c r="S50" t="str">
        <f t="shared" si="22"/>
        <v xml:space="preserve"> </v>
      </c>
      <c r="T50" t="str">
        <f t="shared" si="22"/>
        <v xml:space="preserve"> </v>
      </c>
      <c r="U50" t="str">
        <f t="shared" si="22"/>
        <v xml:space="preserve"> </v>
      </c>
      <c r="V50" t="str">
        <f t="shared" si="22"/>
        <v xml:space="preserve"> </v>
      </c>
      <c r="W50" t="str">
        <f t="shared" si="22"/>
        <v xml:space="preserve"> </v>
      </c>
      <c r="X50" t="str">
        <f t="shared" si="22"/>
        <v xml:space="preserve"> </v>
      </c>
      <c r="Y50" t="str">
        <f t="shared" si="22"/>
        <v xml:space="preserve"> </v>
      </c>
      <c r="Z50" t="str">
        <f t="shared" si="22"/>
        <v xml:space="preserve"> </v>
      </c>
      <c r="AA50">
        <f t="shared" si="22"/>
        <v>67.400000000000006</v>
      </c>
      <c r="AB50" t="str">
        <f t="shared" si="22"/>
        <v xml:space="preserve"> </v>
      </c>
      <c r="AC50" t="str">
        <f t="shared" si="22"/>
        <v xml:space="preserve"> </v>
      </c>
      <c r="AD50" t="str">
        <f t="shared" si="22"/>
        <v xml:space="preserve"> </v>
      </c>
      <c r="AF50" s="4" t="str">
        <f t="shared" si="27"/>
        <v xml:space="preserve"> </v>
      </c>
      <c r="AG50" s="4" t="str">
        <f t="shared" si="27"/>
        <v xml:space="preserve"> </v>
      </c>
      <c r="AH50" s="4" t="str">
        <f t="shared" si="27"/>
        <v xml:space="preserve"> </v>
      </c>
      <c r="AI50" s="4" t="str">
        <f t="shared" si="27"/>
        <v xml:space="preserve"> </v>
      </c>
      <c r="AJ50" s="4" t="str">
        <f t="shared" si="27"/>
        <v xml:space="preserve"> </v>
      </c>
      <c r="AK50" s="4" t="str">
        <f t="shared" si="27"/>
        <v xml:space="preserve"> </v>
      </c>
      <c r="AL50" s="4" t="str">
        <f t="shared" si="27"/>
        <v xml:space="preserve"> </v>
      </c>
      <c r="AM50" s="4" t="str">
        <f t="shared" si="27"/>
        <v xml:space="preserve"> </v>
      </c>
      <c r="AN50" s="4">
        <f t="shared" si="27"/>
        <v>143.80000000000001</v>
      </c>
      <c r="AO50" s="4" t="str">
        <f t="shared" si="27"/>
        <v xml:space="preserve"> </v>
      </c>
      <c r="AP50" s="4" t="str">
        <f t="shared" si="27"/>
        <v xml:space="preserve"> </v>
      </c>
      <c r="AQ50" s="4" t="str">
        <f t="shared" si="27"/>
        <v xml:space="preserve"> </v>
      </c>
      <c r="AS50" s="4" t="str">
        <f t="shared" si="28"/>
        <v xml:space="preserve"> </v>
      </c>
      <c r="AT50" s="4" t="str">
        <f t="shared" si="28"/>
        <v xml:space="preserve"> </v>
      </c>
      <c r="AU50" s="4" t="str">
        <f t="shared" si="28"/>
        <v xml:space="preserve"> </v>
      </c>
      <c r="AV50" s="4" t="str">
        <f t="shared" si="28"/>
        <v xml:space="preserve"> </v>
      </c>
      <c r="AW50" s="4" t="str">
        <f t="shared" si="28"/>
        <v xml:space="preserve"> </v>
      </c>
      <c r="AX50" s="4" t="str">
        <f t="shared" si="28"/>
        <v xml:space="preserve"> </v>
      </c>
      <c r="AY50" s="4" t="str">
        <f t="shared" si="28"/>
        <v xml:space="preserve"> </v>
      </c>
      <c r="AZ50" s="4" t="str">
        <f t="shared" si="28"/>
        <v xml:space="preserve"> </v>
      </c>
      <c r="BA50" s="4">
        <f t="shared" si="28"/>
        <v>309.70000000000005</v>
      </c>
      <c r="BB50" s="4" t="str">
        <f t="shared" si="28"/>
        <v xml:space="preserve"> </v>
      </c>
      <c r="BC50" s="4" t="str">
        <f t="shared" si="28"/>
        <v xml:space="preserve"> </v>
      </c>
      <c r="BD50" s="4" t="str">
        <f t="shared" si="28"/>
        <v xml:space="preserve"> </v>
      </c>
      <c r="BF50" s="4" t="str">
        <f t="shared" si="21"/>
        <v xml:space="preserve"> </v>
      </c>
      <c r="BG50" s="4" t="str">
        <f t="shared" si="21"/>
        <v xml:space="preserve"> </v>
      </c>
      <c r="BH50" s="4" t="str">
        <f t="shared" si="21"/>
        <v xml:space="preserve"> </v>
      </c>
      <c r="BI50" s="4" t="str">
        <f t="shared" si="21"/>
        <v xml:space="preserve"> </v>
      </c>
      <c r="BJ50" s="4" t="str">
        <f t="shared" si="21"/>
        <v xml:space="preserve"> </v>
      </c>
      <c r="BK50" s="4" t="str">
        <f t="shared" si="21"/>
        <v xml:space="preserve"> </v>
      </c>
      <c r="BL50" s="4" t="str">
        <f t="shared" si="21"/>
        <v xml:space="preserve"> </v>
      </c>
      <c r="BM50" s="4" t="str">
        <f t="shared" si="21"/>
        <v xml:space="preserve"> </v>
      </c>
      <c r="BN50" s="4">
        <f t="shared" si="21"/>
        <v>811.1</v>
      </c>
      <c r="BO50" s="4" t="str">
        <f t="shared" si="21"/>
        <v xml:space="preserve"> </v>
      </c>
      <c r="BP50" s="4" t="str">
        <f t="shared" si="21"/>
        <v xml:space="preserve"> </v>
      </c>
      <c r="BQ50" s="4" t="str">
        <f t="shared" si="21"/>
        <v xml:space="preserve"> </v>
      </c>
      <c r="BS50" s="13">
        <f t="shared" si="14"/>
        <v>1236.8999999999999</v>
      </c>
    </row>
    <row r="51" spans="1:71" x14ac:dyDescent="0.15">
      <c r="A51">
        <v>1994</v>
      </c>
      <c r="B51" t="s">
        <v>15</v>
      </c>
      <c r="C51" t="str">
        <f t="shared" si="3"/>
        <v>1994 October</v>
      </c>
      <c r="D51" s="8">
        <v>33146</v>
      </c>
      <c r="E51" s="23">
        <f>[1]Rainfall!$D1488</f>
        <v>90.6</v>
      </c>
      <c r="F51" s="4"/>
      <c r="G51" s="2">
        <f t="shared" si="25"/>
        <v>206.6</v>
      </c>
      <c r="H51" s="2">
        <f t="shared" si="26"/>
        <v>337.5</v>
      </c>
      <c r="I51" s="2">
        <f t="shared" si="29"/>
        <v>778.7</v>
      </c>
      <c r="J51" s="2" t="str">
        <f t="shared" si="16"/>
        <v/>
      </c>
      <c r="K51" s="2" t="str">
        <f t="shared" si="17"/>
        <v/>
      </c>
      <c r="L51" s="2" t="str">
        <f t="shared" si="18"/>
        <v/>
      </c>
      <c r="M51" s="2"/>
      <c r="N51">
        <f t="shared" si="15"/>
        <v>778.7</v>
      </c>
      <c r="O51" s="2">
        <f t="shared" si="6"/>
        <v>817.1</v>
      </c>
      <c r="P51" s="2">
        <f t="shared" si="7"/>
        <v>850.90000000000009</v>
      </c>
      <c r="Q51" s="2">
        <f t="shared" si="8"/>
        <v>856.69166666666672</v>
      </c>
      <c r="S51" t="str">
        <f t="shared" ref="S51:AD66" si="30">IF($B51=S$4,$E51," ")</f>
        <v xml:space="preserve"> </v>
      </c>
      <c r="T51" t="str">
        <f t="shared" si="30"/>
        <v xml:space="preserve"> </v>
      </c>
      <c r="U51" t="str">
        <f t="shared" si="30"/>
        <v xml:space="preserve"> </v>
      </c>
      <c r="V51" t="str">
        <f t="shared" si="30"/>
        <v xml:space="preserve"> </v>
      </c>
      <c r="W51" t="str">
        <f t="shared" si="30"/>
        <v xml:space="preserve"> </v>
      </c>
      <c r="X51" t="str">
        <f t="shared" si="30"/>
        <v xml:space="preserve"> </v>
      </c>
      <c r="Y51" t="str">
        <f t="shared" si="30"/>
        <v xml:space="preserve"> </v>
      </c>
      <c r="Z51" t="str">
        <f t="shared" si="30"/>
        <v xml:space="preserve"> </v>
      </c>
      <c r="AA51" t="str">
        <f t="shared" si="30"/>
        <v xml:space="preserve"> </v>
      </c>
      <c r="AB51">
        <f t="shared" si="30"/>
        <v>90.6</v>
      </c>
      <c r="AC51" t="str">
        <f t="shared" si="30"/>
        <v xml:space="preserve"> </v>
      </c>
      <c r="AD51" t="str">
        <f t="shared" si="30"/>
        <v xml:space="preserve"> </v>
      </c>
      <c r="AF51" s="4" t="str">
        <f t="shared" si="27"/>
        <v xml:space="preserve"> </v>
      </c>
      <c r="AG51" s="4" t="str">
        <f t="shared" si="27"/>
        <v xml:space="preserve"> </v>
      </c>
      <c r="AH51" s="4" t="str">
        <f t="shared" si="27"/>
        <v xml:space="preserve"> </v>
      </c>
      <c r="AI51" s="4" t="str">
        <f t="shared" si="27"/>
        <v xml:space="preserve"> </v>
      </c>
      <c r="AJ51" s="4" t="str">
        <f t="shared" si="27"/>
        <v xml:space="preserve"> </v>
      </c>
      <c r="AK51" s="4" t="str">
        <f t="shared" si="27"/>
        <v xml:space="preserve"> </v>
      </c>
      <c r="AL51" s="4" t="str">
        <f t="shared" si="27"/>
        <v xml:space="preserve"> </v>
      </c>
      <c r="AM51" s="4" t="str">
        <f t="shared" si="27"/>
        <v xml:space="preserve"> </v>
      </c>
      <c r="AN51" s="4" t="str">
        <f t="shared" si="27"/>
        <v xml:space="preserve"> </v>
      </c>
      <c r="AO51" s="4">
        <f t="shared" si="27"/>
        <v>206.6</v>
      </c>
      <c r="AP51" s="4" t="str">
        <f t="shared" si="27"/>
        <v xml:space="preserve"> </v>
      </c>
      <c r="AQ51" s="4" t="str">
        <f t="shared" si="27"/>
        <v xml:space="preserve"> </v>
      </c>
      <c r="AS51" s="4" t="str">
        <f t="shared" si="28"/>
        <v xml:space="preserve"> </v>
      </c>
      <c r="AT51" s="4" t="str">
        <f t="shared" si="28"/>
        <v xml:space="preserve"> </v>
      </c>
      <c r="AU51" s="4" t="str">
        <f t="shared" si="28"/>
        <v xml:space="preserve"> </v>
      </c>
      <c r="AV51" s="4" t="str">
        <f t="shared" si="28"/>
        <v xml:space="preserve"> </v>
      </c>
      <c r="AW51" s="4" t="str">
        <f t="shared" si="28"/>
        <v xml:space="preserve"> </v>
      </c>
      <c r="AX51" s="4" t="str">
        <f t="shared" si="28"/>
        <v xml:space="preserve"> </v>
      </c>
      <c r="AY51" s="4" t="str">
        <f t="shared" si="28"/>
        <v xml:space="preserve"> </v>
      </c>
      <c r="AZ51" s="4" t="str">
        <f t="shared" si="28"/>
        <v xml:space="preserve"> </v>
      </c>
      <c r="BA51" s="4" t="str">
        <f t="shared" si="28"/>
        <v xml:space="preserve"> </v>
      </c>
      <c r="BB51" s="4">
        <f t="shared" si="28"/>
        <v>337.5</v>
      </c>
      <c r="BC51" s="4" t="str">
        <f t="shared" si="28"/>
        <v xml:space="preserve"> </v>
      </c>
      <c r="BD51" s="4" t="str">
        <f t="shared" si="28"/>
        <v xml:space="preserve"> </v>
      </c>
      <c r="BF51" s="4" t="str">
        <f t="shared" si="21"/>
        <v xml:space="preserve"> </v>
      </c>
      <c r="BG51" s="4" t="str">
        <f t="shared" si="21"/>
        <v xml:space="preserve"> </v>
      </c>
      <c r="BH51" s="4" t="str">
        <f t="shared" si="21"/>
        <v xml:space="preserve"> </v>
      </c>
      <c r="BI51" s="4" t="str">
        <f t="shared" si="21"/>
        <v xml:space="preserve"> </v>
      </c>
      <c r="BJ51" s="4" t="str">
        <f t="shared" si="21"/>
        <v xml:space="preserve"> </v>
      </c>
      <c r="BK51" s="4" t="str">
        <f t="shared" ref="BG51:BQ66" si="31">IF($B51=BK$4,$I51," ")</f>
        <v xml:space="preserve"> </v>
      </c>
      <c r="BL51" s="4" t="str">
        <f t="shared" si="31"/>
        <v xml:space="preserve"> </v>
      </c>
      <c r="BM51" s="4" t="str">
        <f t="shared" si="31"/>
        <v xml:space="preserve"> </v>
      </c>
      <c r="BN51" s="4" t="str">
        <f t="shared" si="31"/>
        <v xml:space="preserve"> </v>
      </c>
      <c r="BO51" s="4">
        <f t="shared" si="31"/>
        <v>778.7</v>
      </c>
      <c r="BP51" s="4" t="str">
        <f t="shared" si="31"/>
        <v xml:space="preserve"> </v>
      </c>
      <c r="BQ51" s="4" t="str">
        <f t="shared" si="31"/>
        <v xml:space="preserve"> </v>
      </c>
      <c r="BS51" s="13">
        <f t="shared" si="14"/>
        <v>1230.0999999999999</v>
      </c>
    </row>
    <row r="52" spans="1:71" x14ac:dyDescent="0.15">
      <c r="A52">
        <v>1994</v>
      </c>
      <c r="B52" t="s">
        <v>16</v>
      </c>
      <c r="C52" t="str">
        <f t="shared" si="3"/>
        <v>1994 November</v>
      </c>
      <c r="D52" s="8">
        <v>33177</v>
      </c>
      <c r="E52" s="23">
        <f>[1]Rainfall!$D1489</f>
        <v>49.1</v>
      </c>
      <c r="F52" s="4"/>
      <c r="G52" s="2">
        <f t="shared" si="25"/>
        <v>207.1</v>
      </c>
      <c r="H52" s="2">
        <f t="shared" si="26"/>
        <v>310.10000000000002</v>
      </c>
      <c r="I52" s="2">
        <f t="shared" si="29"/>
        <v>771.90000000000009</v>
      </c>
      <c r="J52" s="2" t="str">
        <f t="shared" si="16"/>
        <v/>
      </c>
      <c r="K52" s="2" t="str">
        <f t="shared" si="17"/>
        <v/>
      </c>
      <c r="L52" s="2" t="str">
        <f t="shared" si="18"/>
        <v/>
      </c>
      <c r="M52" s="2"/>
      <c r="N52" t="str">
        <f t="shared" si="15"/>
        <v/>
      </c>
      <c r="O52" s="2">
        <f t="shared" si="6"/>
        <v>787.23333333333346</v>
      </c>
      <c r="P52" s="2">
        <f t="shared" si="7"/>
        <v>825.41666666666663</v>
      </c>
      <c r="Q52" s="2">
        <f t="shared" si="8"/>
        <v>856.38333333333333</v>
      </c>
      <c r="S52" t="str">
        <f t="shared" si="30"/>
        <v xml:space="preserve"> </v>
      </c>
      <c r="T52" t="str">
        <f t="shared" si="30"/>
        <v xml:space="preserve"> </v>
      </c>
      <c r="U52" t="str">
        <f t="shared" si="30"/>
        <v xml:space="preserve"> </v>
      </c>
      <c r="V52" t="str">
        <f t="shared" si="30"/>
        <v xml:space="preserve"> </v>
      </c>
      <c r="W52" t="str">
        <f t="shared" si="30"/>
        <v xml:space="preserve"> </v>
      </c>
      <c r="X52" t="str">
        <f t="shared" si="30"/>
        <v xml:space="preserve"> </v>
      </c>
      <c r="Y52" t="str">
        <f t="shared" si="30"/>
        <v xml:space="preserve"> </v>
      </c>
      <c r="Z52" t="str">
        <f t="shared" si="30"/>
        <v xml:space="preserve"> </v>
      </c>
      <c r="AA52" t="str">
        <f t="shared" si="30"/>
        <v xml:space="preserve"> </v>
      </c>
      <c r="AB52" t="str">
        <f t="shared" si="30"/>
        <v xml:space="preserve"> </v>
      </c>
      <c r="AC52">
        <f t="shared" si="30"/>
        <v>49.1</v>
      </c>
      <c r="AD52" t="str">
        <f t="shared" si="30"/>
        <v xml:space="preserve"> </v>
      </c>
      <c r="AF52" s="4" t="str">
        <f t="shared" si="27"/>
        <v xml:space="preserve"> </v>
      </c>
      <c r="AG52" s="4" t="str">
        <f t="shared" si="27"/>
        <v xml:space="preserve"> </v>
      </c>
      <c r="AH52" s="4" t="str">
        <f t="shared" si="27"/>
        <v xml:space="preserve"> </v>
      </c>
      <c r="AI52" s="4" t="str">
        <f t="shared" si="27"/>
        <v xml:space="preserve"> </v>
      </c>
      <c r="AJ52" s="4" t="str">
        <f t="shared" si="27"/>
        <v xml:space="preserve"> </v>
      </c>
      <c r="AK52" s="4" t="str">
        <f t="shared" si="27"/>
        <v xml:space="preserve"> </v>
      </c>
      <c r="AL52" s="4" t="str">
        <f t="shared" si="27"/>
        <v xml:space="preserve"> </v>
      </c>
      <c r="AM52" s="4" t="str">
        <f t="shared" si="27"/>
        <v xml:space="preserve"> </v>
      </c>
      <c r="AN52" s="4" t="str">
        <f t="shared" si="27"/>
        <v xml:space="preserve"> </v>
      </c>
      <c r="AO52" s="4" t="str">
        <f t="shared" si="27"/>
        <v xml:space="preserve"> </v>
      </c>
      <c r="AP52" s="4">
        <f t="shared" si="27"/>
        <v>207.1</v>
      </c>
      <c r="AQ52" s="4" t="str">
        <f t="shared" si="27"/>
        <v xml:space="preserve"> </v>
      </c>
      <c r="AS52" s="4" t="str">
        <f t="shared" si="28"/>
        <v xml:space="preserve"> </v>
      </c>
      <c r="AT52" s="4" t="str">
        <f t="shared" si="28"/>
        <v xml:space="preserve"> </v>
      </c>
      <c r="AU52" s="4" t="str">
        <f t="shared" si="28"/>
        <v xml:space="preserve"> </v>
      </c>
      <c r="AV52" s="4" t="str">
        <f t="shared" si="28"/>
        <v xml:space="preserve"> </v>
      </c>
      <c r="AW52" s="4" t="str">
        <f t="shared" si="28"/>
        <v xml:space="preserve"> </v>
      </c>
      <c r="AX52" s="4" t="str">
        <f t="shared" si="28"/>
        <v xml:space="preserve"> </v>
      </c>
      <c r="AY52" s="4" t="str">
        <f t="shared" si="28"/>
        <v xml:space="preserve"> </v>
      </c>
      <c r="AZ52" s="4" t="str">
        <f t="shared" si="28"/>
        <v xml:space="preserve"> </v>
      </c>
      <c r="BA52" s="4" t="str">
        <f t="shared" si="28"/>
        <v xml:space="preserve"> </v>
      </c>
      <c r="BB52" s="4" t="str">
        <f t="shared" si="28"/>
        <v xml:space="preserve"> </v>
      </c>
      <c r="BC52" s="4">
        <f t="shared" si="28"/>
        <v>310.10000000000002</v>
      </c>
      <c r="BD52" s="4" t="str">
        <f t="shared" si="28"/>
        <v xml:space="preserve"> </v>
      </c>
      <c r="BF52" s="4" t="str">
        <f t="shared" si="21"/>
        <v xml:space="preserve"> </v>
      </c>
      <c r="BG52" s="4" t="str">
        <f t="shared" si="31"/>
        <v xml:space="preserve"> </v>
      </c>
      <c r="BH52" s="4" t="str">
        <f t="shared" si="31"/>
        <v xml:space="preserve"> </v>
      </c>
      <c r="BI52" s="4" t="str">
        <f t="shared" si="31"/>
        <v xml:space="preserve"> </v>
      </c>
      <c r="BJ52" s="4" t="str">
        <f t="shared" si="31"/>
        <v xml:space="preserve"> </v>
      </c>
      <c r="BK52" s="4" t="str">
        <f t="shared" si="31"/>
        <v xml:space="preserve"> </v>
      </c>
      <c r="BL52" s="4" t="str">
        <f t="shared" si="31"/>
        <v xml:space="preserve"> </v>
      </c>
      <c r="BM52" s="4" t="str">
        <f t="shared" si="31"/>
        <v xml:space="preserve"> </v>
      </c>
      <c r="BN52" s="4" t="str">
        <f t="shared" si="31"/>
        <v xml:space="preserve"> </v>
      </c>
      <c r="BO52" s="4" t="str">
        <f t="shared" si="31"/>
        <v xml:space="preserve"> </v>
      </c>
      <c r="BP52" s="4">
        <f t="shared" si="31"/>
        <v>771.90000000000009</v>
      </c>
      <c r="BQ52" s="4" t="str">
        <f t="shared" si="31"/>
        <v xml:space="preserve"> </v>
      </c>
      <c r="BS52" s="13">
        <f t="shared" si="14"/>
        <v>1234.8999999999999</v>
      </c>
    </row>
    <row r="53" spans="1:71" x14ac:dyDescent="0.15">
      <c r="A53">
        <v>1994</v>
      </c>
      <c r="B53" t="s">
        <v>17</v>
      </c>
      <c r="C53" t="str">
        <f t="shared" si="3"/>
        <v>1994 December</v>
      </c>
      <c r="D53" s="8">
        <v>33207</v>
      </c>
      <c r="E53" s="23">
        <f>[1]Rainfall!$D1490</f>
        <v>93</v>
      </c>
      <c r="F53" s="4"/>
      <c r="G53" s="2">
        <f t="shared" si="25"/>
        <v>232.7</v>
      </c>
      <c r="H53" s="2">
        <f t="shared" si="26"/>
        <v>376.5</v>
      </c>
      <c r="I53" s="2">
        <f t="shared" si="29"/>
        <v>751.70000000000016</v>
      </c>
      <c r="J53" s="2" t="str">
        <f t="shared" si="16"/>
        <v/>
      </c>
      <c r="K53" s="2" t="str">
        <f t="shared" si="17"/>
        <v/>
      </c>
      <c r="L53" s="2" t="str">
        <f t="shared" si="18"/>
        <v/>
      </c>
      <c r="M53" s="2"/>
      <c r="N53" t="str">
        <f t="shared" si="15"/>
        <v/>
      </c>
      <c r="O53" s="2">
        <f t="shared" si="6"/>
        <v>767.43333333333339</v>
      </c>
      <c r="P53" s="2">
        <f t="shared" si="7"/>
        <v>804.20000000000016</v>
      </c>
      <c r="Q53" s="2">
        <f t="shared" si="8"/>
        <v>849.35</v>
      </c>
      <c r="S53" t="str">
        <f t="shared" si="30"/>
        <v xml:space="preserve"> </v>
      </c>
      <c r="T53" t="str">
        <f t="shared" si="30"/>
        <v xml:space="preserve"> </v>
      </c>
      <c r="U53" t="str">
        <f t="shared" si="30"/>
        <v xml:space="preserve"> </v>
      </c>
      <c r="V53" t="str">
        <f t="shared" si="30"/>
        <v xml:space="preserve"> </v>
      </c>
      <c r="W53" t="str">
        <f t="shared" si="30"/>
        <v xml:space="preserve"> </v>
      </c>
      <c r="X53" t="str">
        <f t="shared" si="30"/>
        <v xml:space="preserve"> </v>
      </c>
      <c r="Y53" t="str">
        <f t="shared" si="30"/>
        <v xml:space="preserve"> </v>
      </c>
      <c r="Z53" t="str">
        <f t="shared" si="30"/>
        <v xml:space="preserve"> </v>
      </c>
      <c r="AA53" t="str">
        <f t="shared" si="30"/>
        <v xml:space="preserve"> </v>
      </c>
      <c r="AB53" t="str">
        <f t="shared" si="30"/>
        <v xml:space="preserve"> </v>
      </c>
      <c r="AC53" t="str">
        <f t="shared" si="30"/>
        <v xml:space="preserve"> </v>
      </c>
      <c r="AD53">
        <f t="shared" si="30"/>
        <v>93</v>
      </c>
      <c r="AF53" s="4" t="str">
        <f t="shared" si="27"/>
        <v xml:space="preserve"> </v>
      </c>
      <c r="AG53" s="4" t="str">
        <f t="shared" si="27"/>
        <v xml:space="preserve"> </v>
      </c>
      <c r="AH53" s="4" t="str">
        <f t="shared" si="27"/>
        <v xml:space="preserve"> </v>
      </c>
      <c r="AI53" s="4" t="str">
        <f t="shared" si="27"/>
        <v xml:space="preserve"> </v>
      </c>
      <c r="AJ53" s="4" t="str">
        <f t="shared" si="27"/>
        <v xml:space="preserve"> </v>
      </c>
      <c r="AK53" s="4" t="str">
        <f t="shared" si="27"/>
        <v xml:space="preserve"> </v>
      </c>
      <c r="AL53" s="4" t="str">
        <f t="shared" si="27"/>
        <v xml:space="preserve"> </v>
      </c>
      <c r="AM53" s="4" t="str">
        <f t="shared" si="27"/>
        <v xml:space="preserve"> </v>
      </c>
      <c r="AN53" s="4" t="str">
        <f t="shared" si="27"/>
        <v xml:space="preserve"> </v>
      </c>
      <c r="AO53" s="4" t="str">
        <f t="shared" si="27"/>
        <v xml:space="preserve"> </v>
      </c>
      <c r="AP53" s="4" t="str">
        <f t="shared" si="27"/>
        <v xml:space="preserve"> </v>
      </c>
      <c r="AQ53" s="4">
        <f t="shared" si="27"/>
        <v>232.7</v>
      </c>
      <c r="AS53" s="4" t="str">
        <f t="shared" si="28"/>
        <v xml:space="preserve"> </v>
      </c>
      <c r="AT53" s="4" t="str">
        <f t="shared" si="28"/>
        <v xml:space="preserve"> </v>
      </c>
      <c r="AU53" s="4" t="str">
        <f t="shared" si="28"/>
        <v xml:space="preserve"> </v>
      </c>
      <c r="AV53" s="4" t="str">
        <f t="shared" si="28"/>
        <v xml:space="preserve"> </v>
      </c>
      <c r="AW53" s="4" t="str">
        <f t="shared" si="28"/>
        <v xml:space="preserve"> </v>
      </c>
      <c r="AX53" s="4" t="str">
        <f t="shared" si="28"/>
        <v xml:space="preserve"> </v>
      </c>
      <c r="AY53" s="4" t="str">
        <f t="shared" si="28"/>
        <v xml:space="preserve"> </v>
      </c>
      <c r="AZ53" s="4" t="str">
        <f t="shared" si="28"/>
        <v xml:space="preserve"> </v>
      </c>
      <c r="BA53" s="4" t="str">
        <f t="shared" si="28"/>
        <v xml:space="preserve"> </v>
      </c>
      <c r="BB53" s="4" t="str">
        <f t="shared" si="28"/>
        <v xml:space="preserve"> </v>
      </c>
      <c r="BC53" s="4" t="str">
        <f t="shared" si="28"/>
        <v xml:space="preserve"> </v>
      </c>
      <c r="BD53" s="4">
        <f t="shared" si="28"/>
        <v>376.5</v>
      </c>
      <c r="BF53" s="4" t="str">
        <f t="shared" si="21"/>
        <v xml:space="preserve"> </v>
      </c>
      <c r="BG53" s="4" t="str">
        <f t="shared" si="31"/>
        <v xml:space="preserve"> </v>
      </c>
      <c r="BH53" s="4" t="str">
        <f t="shared" si="31"/>
        <v xml:space="preserve"> </v>
      </c>
      <c r="BI53" s="4" t="str">
        <f t="shared" si="31"/>
        <v xml:space="preserve"> </v>
      </c>
      <c r="BJ53" s="4" t="str">
        <f t="shared" si="31"/>
        <v xml:space="preserve"> </v>
      </c>
      <c r="BK53" s="4" t="str">
        <f t="shared" si="31"/>
        <v xml:space="preserve"> </v>
      </c>
      <c r="BL53" s="4" t="str">
        <f t="shared" si="31"/>
        <v xml:space="preserve"> </v>
      </c>
      <c r="BM53" s="4" t="str">
        <f t="shared" si="31"/>
        <v xml:space="preserve"> </v>
      </c>
      <c r="BN53" s="4" t="str">
        <f t="shared" si="31"/>
        <v xml:space="preserve"> </v>
      </c>
      <c r="BO53" s="4" t="str">
        <f t="shared" si="31"/>
        <v xml:space="preserve"> </v>
      </c>
      <c r="BP53" s="4" t="str">
        <f t="shared" si="31"/>
        <v xml:space="preserve"> </v>
      </c>
      <c r="BQ53" s="4">
        <f t="shared" si="31"/>
        <v>751.70000000000016</v>
      </c>
      <c r="BS53" s="13">
        <f t="shared" si="14"/>
        <v>1255.4999999999998</v>
      </c>
    </row>
    <row r="54" spans="1:71" x14ac:dyDescent="0.15">
      <c r="A54">
        <v>1995</v>
      </c>
      <c r="B54" t="s">
        <v>6</v>
      </c>
      <c r="C54" t="str">
        <f t="shared" si="3"/>
        <v>1995 January</v>
      </c>
      <c r="D54" s="8">
        <v>33238</v>
      </c>
      <c r="E54" s="23">
        <f>[1]Rainfall!$D1491</f>
        <v>143.19999999999999</v>
      </c>
      <c r="F54" s="4"/>
      <c r="G54" s="2">
        <f t="shared" si="25"/>
        <v>285.29999999999995</v>
      </c>
      <c r="H54" s="2">
        <f t="shared" si="26"/>
        <v>491.9</v>
      </c>
      <c r="I54" s="2">
        <f t="shared" si="29"/>
        <v>794.90000000000009</v>
      </c>
      <c r="J54" s="2" t="str">
        <f t="shared" si="16"/>
        <v/>
      </c>
      <c r="K54" s="2" t="str">
        <f t="shared" si="17"/>
        <v/>
      </c>
      <c r="L54" s="2" t="str">
        <f t="shared" si="18"/>
        <v/>
      </c>
      <c r="M54" s="2"/>
      <c r="N54" t="str">
        <f t="shared" si="15"/>
        <v/>
      </c>
      <c r="O54" s="2">
        <f t="shared" si="6"/>
        <v>772.83333333333348</v>
      </c>
      <c r="P54" s="2">
        <f t="shared" si="7"/>
        <v>794.96666666666681</v>
      </c>
      <c r="Q54" s="2">
        <f t="shared" si="8"/>
        <v>845.10833333333346</v>
      </c>
      <c r="S54">
        <f t="shared" si="30"/>
        <v>143.19999999999999</v>
      </c>
      <c r="T54" t="str">
        <f t="shared" si="30"/>
        <v xml:space="preserve"> </v>
      </c>
      <c r="U54" t="str">
        <f t="shared" si="30"/>
        <v xml:space="preserve"> </v>
      </c>
      <c r="V54" t="str">
        <f t="shared" si="30"/>
        <v xml:space="preserve"> </v>
      </c>
      <c r="W54" t="str">
        <f t="shared" si="30"/>
        <v xml:space="preserve"> </v>
      </c>
      <c r="X54" t="str">
        <f t="shared" si="30"/>
        <v xml:space="preserve"> </v>
      </c>
      <c r="Y54" t="str">
        <f t="shared" si="30"/>
        <v xml:space="preserve"> </v>
      </c>
      <c r="Z54" t="str">
        <f t="shared" si="30"/>
        <v xml:space="preserve"> </v>
      </c>
      <c r="AA54" t="str">
        <f t="shared" si="30"/>
        <v xml:space="preserve"> </v>
      </c>
      <c r="AB54" t="str">
        <f t="shared" si="30"/>
        <v xml:space="preserve"> </v>
      </c>
      <c r="AC54" t="str">
        <f t="shared" si="30"/>
        <v xml:space="preserve"> </v>
      </c>
      <c r="AD54" t="str">
        <f t="shared" si="30"/>
        <v xml:space="preserve"> </v>
      </c>
      <c r="AF54" s="4">
        <f t="shared" si="27"/>
        <v>285.29999999999995</v>
      </c>
      <c r="AG54" s="4" t="str">
        <f t="shared" si="27"/>
        <v xml:space="preserve"> </v>
      </c>
      <c r="AH54" s="4" t="str">
        <f t="shared" si="27"/>
        <v xml:space="preserve"> </v>
      </c>
      <c r="AI54" s="4" t="str">
        <f t="shared" si="27"/>
        <v xml:space="preserve"> </v>
      </c>
      <c r="AJ54" s="4" t="str">
        <f t="shared" si="27"/>
        <v xml:space="preserve"> </v>
      </c>
      <c r="AK54" s="4" t="str">
        <f t="shared" si="27"/>
        <v xml:space="preserve"> </v>
      </c>
      <c r="AL54" s="4" t="str">
        <f t="shared" si="27"/>
        <v xml:space="preserve"> </v>
      </c>
      <c r="AM54" s="4" t="str">
        <f t="shared" si="27"/>
        <v xml:space="preserve"> </v>
      </c>
      <c r="AN54" s="4" t="str">
        <f t="shared" si="27"/>
        <v xml:space="preserve"> </v>
      </c>
      <c r="AO54" s="4" t="str">
        <f t="shared" si="27"/>
        <v xml:space="preserve"> </v>
      </c>
      <c r="AP54" s="4" t="str">
        <f t="shared" si="27"/>
        <v xml:space="preserve"> </v>
      </c>
      <c r="AQ54" s="4" t="str">
        <f t="shared" si="27"/>
        <v xml:space="preserve"> </v>
      </c>
      <c r="AS54" s="4">
        <f t="shared" si="28"/>
        <v>491.9</v>
      </c>
      <c r="AT54" s="4" t="str">
        <f t="shared" si="28"/>
        <v xml:space="preserve"> </v>
      </c>
      <c r="AU54" s="4" t="str">
        <f t="shared" si="28"/>
        <v xml:space="preserve"> </v>
      </c>
      <c r="AV54" s="4" t="str">
        <f t="shared" si="28"/>
        <v xml:space="preserve"> </v>
      </c>
      <c r="AW54" s="4" t="str">
        <f t="shared" si="28"/>
        <v xml:space="preserve"> </v>
      </c>
      <c r="AX54" s="4" t="str">
        <f t="shared" si="28"/>
        <v xml:space="preserve"> </v>
      </c>
      <c r="AY54" s="4" t="str">
        <f t="shared" si="28"/>
        <v xml:space="preserve"> </v>
      </c>
      <c r="AZ54" s="4" t="str">
        <f t="shared" si="28"/>
        <v xml:space="preserve"> </v>
      </c>
      <c r="BA54" s="4" t="str">
        <f t="shared" si="28"/>
        <v xml:space="preserve"> </v>
      </c>
      <c r="BB54" s="4" t="str">
        <f t="shared" si="28"/>
        <v xml:space="preserve"> </v>
      </c>
      <c r="BC54" s="4" t="str">
        <f t="shared" si="28"/>
        <v xml:space="preserve"> </v>
      </c>
      <c r="BD54" s="4" t="str">
        <f t="shared" si="28"/>
        <v xml:space="preserve"> </v>
      </c>
      <c r="BF54" s="4">
        <f t="shared" si="21"/>
        <v>794.90000000000009</v>
      </c>
      <c r="BG54" s="4" t="str">
        <f t="shared" si="31"/>
        <v xml:space="preserve"> </v>
      </c>
      <c r="BH54" s="4" t="str">
        <f t="shared" si="31"/>
        <v xml:space="preserve"> </v>
      </c>
      <c r="BI54" s="4" t="str">
        <f t="shared" si="31"/>
        <v xml:space="preserve"> </v>
      </c>
      <c r="BJ54" s="4" t="str">
        <f t="shared" si="31"/>
        <v xml:space="preserve"> </v>
      </c>
      <c r="BK54" s="4" t="str">
        <f t="shared" si="31"/>
        <v xml:space="preserve"> </v>
      </c>
      <c r="BL54" s="4" t="str">
        <f t="shared" si="31"/>
        <v xml:space="preserve"> </v>
      </c>
      <c r="BM54" s="4" t="str">
        <f t="shared" si="31"/>
        <v xml:space="preserve"> </v>
      </c>
      <c r="BN54" s="4" t="str">
        <f t="shared" si="31"/>
        <v xml:space="preserve"> </v>
      </c>
      <c r="BO54" s="4" t="str">
        <f t="shared" si="31"/>
        <v xml:space="preserve"> </v>
      </c>
      <c r="BP54" s="4" t="str">
        <f t="shared" si="31"/>
        <v xml:space="preserve"> </v>
      </c>
      <c r="BQ54" s="4" t="str">
        <f t="shared" si="31"/>
        <v xml:space="preserve"> </v>
      </c>
      <c r="BS54" s="13">
        <f t="shared" si="14"/>
        <v>1342.1999999999998</v>
      </c>
    </row>
    <row r="55" spans="1:71" x14ac:dyDescent="0.15">
      <c r="A55">
        <v>1995</v>
      </c>
      <c r="B55" t="s">
        <v>7</v>
      </c>
      <c r="C55" t="str">
        <f t="shared" si="3"/>
        <v>1995 February</v>
      </c>
      <c r="D55" s="8">
        <v>33269</v>
      </c>
      <c r="E55" s="23">
        <f>[1]Rainfall!$D1492</f>
        <v>87.1</v>
      </c>
      <c r="F55" s="4"/>
      <c r="G55" s="2">
        <f t="shared" si="25"/>
        <v>323.29999999999995</v>
      </c>
      <c r="H55" s="2">
        <f t="shared" si="26"/>
        <v>530.4</v>
      </c>
      <c r="I55" s="2">
        <f t="shared" si="29"/>
        <v>823.9</v>
      </c>
      <c r="J55" s="2" t="str">
        <f t="shared" si="16"/>
        <v/>
      </c>
      <c r="K55" s="2" t="str">
        <f t="shared" si="17"/>
        <v/>
      </c>
      <c r="L55" s="2" t="str">
        <f t="shared" si="18"/>
        <v/>
      </c>
      <c r="M55" s="2"/>
      <c r="N55" t="str">
        <f t="shared" si="15"/>
        <v/>
      </c>
      <c r="O55" s="2">
        <f t="shared" si="6"/>
        <v>790.16666666666686</v>
      </c>
      <c r="P55" s="2">
        <f t="shared" si="7"/>
        <v>788.70000000000016</v>
      </c>
      <c r="Q55" s="2">
        <f t="shared" si="8"/>
        <v>838.9666666666667</v>
      </c>
      <c r="S55" t="str">
        <f t="shared" si="30"/>
        <v xml:space="preserve"> </v>
      </c>
      <c r="T55">
        <f t="shared" si="30"/>
        <v>87.1</v>
      </c>
      <c r="U55" t="str">
        <f t="shared" si="30"/>
        <v xml:space="preserve"> </v>
      </c>
      <c r="V55" t="str">
        <f t="shared" si="30"/>
        <v xml:space="preserve"> </v>
      </c>
      <c r="W55" t="str">
        <f t="shared" si="30"/>
        <v xml:space="preserve"> </v>
      </c>
      <c r="X55" t="str">
        <f t="shared" si="30"/>
        <v xml:space="preserve"> </v>
      </c>
      <c r="Y55" t="str">
        <f t="shared" si="30"/>
        <v xml:space="preserve"> </v>
      </c>
      <c r="Z55" t="str">
        <f t="shared" si="30"/>
        <v xml:space="preserve"> </v>
      </c>
      <c r="AA55" t="str">
        <f t="shared" si="30"/>
        <v xml:space="preserve"> </v>
      </c>
      <c r="AB55" t="str">
        <f t="shared" si="30"/>
        <v xml:space="preserve"> </v>
      </c>
      <c r="AC55" t="str">
        <f t="shared" si="30"/>
        <v xml:space="preserve"> </v>
      </c>
      <c r="AD55" t="str">
        <f t="shared" si="30"/>
        <v xml:space="preserve"> </v>
      </c>
      <c r="AF55" s="4" t="str">
        <f t="shared" si="27"/>
        <v xml:space="preserve"> </v>
      </c>
      <c r="AG55" s="4">
        <f t="shared" si="27"/>
        <v>323.29999999999995</v>
      </c>
      <c r="AH55" s="4" t="str">
        <f t="shared" si="27"/>
        <v xml:space="preserve"> </v>
      </c>
      <c r="AI55" s="4" t="str">
        <f t="shared" si="27"/>
        <v xml:space="preserve"> </v>
      </c>
      <c r="AJ55" s="4" t="str">
        <f t="shared" si="27"/>
        <v xml:space="preserve"> </v>
      </c>
      <c r="AK55" s="4" t="str">
        <f t="shared" si="27"/>
        <v xml:space="preserve"> </v>
      </c>
      <c r="AL55" s="4" t="str">
        <f t="shared" si="27"/>
        <v xml:space="preserve"> </v>
      </c>
      <c r="AM55" s="4" t="str">
        <f t="shared" si="27"/>
        <v xml:space="preserve"> </v>
      </c>
      <c r="AN55" s="4" t="str">
        <f t="shared" si="27"/>
        <v xml:space="preserve"> </v>
      </c>
      <c r="AO55" s="4" t="str">
        <f t="shared" si="27"/>
        <v xml:space="preserve"> </v>
      </c>
      <c r="AP55" s="4" t="str">
        <f t="shared" si="27"/>
        <v xml:space="preserve"> </v>
      </c>
      <c r="AQ55" s="4" t="str">
        <f t="shared" si="27"/>
        <v xml:space="preserve"> </v>
      </c>
      <c r="AS55" s="4" t="str">
        <f t="shared" si="28"/>
        <v xml:space="preserve"> </v>
      </c>
      <c r="AT55" s="4">
        <f t="shared" si="28"/>
        <v>530.4</v>
      </c>
      <c r="AU55" s="4" t="str">
        <f t="shared" si="28"/>
        <v xml:space="preserve"> </v>
      </c>
      <c r="AV55" s="4" t="str">
        <f t="shared" si="28"/>
        <v xml:space="preserve"> </v>
      </c>
      <c r="AW55" s="4" t="str">
        <f t="shared" si="28"/>
        <v xml:space="preserve"> </v>
      </c>
      <c r="AX55" s="4" t="str">
        <f t="shared" si="28"/>
        <v xml:space="preserve"> </v>
      </c>
      <c r="AY55" s="4" t="str">
        <f t="shared" si="28"/>
        <v xml:space="preserve"> </v>
      </c>
      <c r="AZ55" s="4" t="str">
        <f t="shared" si="28"/>
        <v xml:space="preserve"> </v>
      </c>
      <c r="BA55" s="4" t="str">
        <f t="shared" si="28"/>
        <v xml:space="preserve"> </v>
      </c>
      <c r="BB55" s="4" t="str">
        <f t="shared" si="28"/>
        <v xml:space="preserve"> </v>
      </c>
      <c r="BC55" s="4" t="str">
        <f t="shared" si="28"/>
        <v xml:space="preserve"> </v>
      </c>
      <c r="BD55" s="4" t="str">
        <f t="shared" si="28"/>
        <v xml:space="preserve"> </v>
      </c>
      <c r="BF55" s="4" t="str">
        <f t="shared" si="21"/>
        <v xml:space="preserve"> </v>
      </c>
      <c r="BG55" s="4">
        <f t="shared" si="31"/>
        <v>823.9</v>
      </c>
      <c r="BH55" s="4" t="str">
        <f t="shared" si="31"/>
        <v xml:space="preserve"> </v>
      </c>
      <c r="BI55" s="4" t="str">
        <f t="shared" si="31"/>
        <v xml:space="preserve"> </v>
      </c>
      <c r="BJ55" s="4" t="str">
        <f t="shared" si="31"/>
        <v xml:space="preserve"> </v>
      </c>
      <c r="BK55" s="4" t="str">
        <f t="shared" si="31"/>
        <v xml:space="preserve"> </v>
      </c>
      <c r="BL55" s="4" t="str">
        <f t="shared" si="31"/>
        <v xml:space="preserve"> </v>
      </c>
      <c r="BM55" s="4" t="str">
        <f t="shared" si="31"/>
        <v xml:space="preserve"> </v>
      </c>
      <c r="BN55" s="4" t="str">
        <f t="shared" si="31"/>
        <v xml:space="preserve"> </v>
      </c>
      <c r="BO55" s="4" t="str">
        <f t="shared" si="31"/>
        <v xml:space="preserve"> </v>
      </c>
      <c r="BP55" s="4" t="str">
        <f t="shared" si="31"/>
        <v xml:space="preserve"> </v>
      </c>
      <c r="BQ55" s="4" t="str">
        <f t="shared" si="31"/>
        <v xml:space="preserve"> </v>
      </c>
      <c r="BS55" s="13">
        <f t="shared" si="14"/>
        <v>1391.8999999999999</v>
      </c>
    </row>
    <row r="56" spans="1:71" x14ac:dyDescent="0.15">
      <c r="A56">
        <v>1995</v>
      </c>
      <c r="B56" t="s">
        <v>8</v>
      </c>
      <c r="C56" t="str">
        <f t="shared" si="3"/>
        <v>1995 March</v>
      </c>
      <c r="D56" s="8">
        <v>33297</v>
      </c>
      <c r="E56" s="23">
        <f>[1]Rainfall!$D1493</f>
        <v>58.4</v>
      </c>
      <c r="F56" s="4"/>
      <c r="G56" s="2">
        <f t="shared" si="25"/>
        <v>288.7</v>
      </c>
      <c r="H56" s="2">
        <f t="shared" si="26"/>
        <v>521.4</v>
      </c>
      <c r="I56" s="2">
        <f t="shared" si="29"/>
        <v>831.10000000000014</v>
      </c>
      <c r="J56" s="2" t="str">
        <f t="shared" si="16"/>
        <v/>
      </c>
      <c r="K56" s="2" t="str">
        <f t="shared" si="17"/>
        <v/>
      </c>
      <c r="L56" s="2" t="str">
        <f t="shared" si="18"/>
        <v/>
      </c>
      <c r="M56" s="2"/>
      <c r="N56" t="str">
        <f t="shared" si="15"/>
        <v/>
      </c>
      <c r="O56" s="2">
        <f t="shared" si="6"/>
        <v>816.63333333333355</v>
      </c>
      <c r="P56" s="2">
        <f t="shared" si="7"/>
        <v>792.03333333333342</v>
      </c>
      <c r="Q56" s="2">
        <f t="shared" si="8"/>
        <v>830.95833333333337</v>
      </c>
      <c r="S56" t="str">
        <f t="shared" si="30"/>
        <v xml:space="preserve"> </v>
      </c>
      <c r="T56" t="str">
        <f t="shared" si="30"/>
        <v xml:space="preserve"> </v>
      </c>
      <c r="U56">
        <f t="shared" si="30"/>
        <v>58.4</v>
      </c>
      <c r="V56" t="str">
        <f t="shared" si="30"/>
        <v xml:space="preserve"> </v>
      </c>
      <c r="W56" t="str">
        <f t="shared" si="30"/>
        <v xml:space="preserve"> </v>
      </c>
      <c r="X56" t="str">
        <f t="shared" si="30"/>
        <v xml:space="preserve"> </v>
      </c>
      <c r="Y56" t="str">
        <f t="shared" si="30"/>
        <v xml:space="preserve"> </v>
      </c>
      <c r="Z56" t="str">
        <f t="shared" si="30"/>
        <v xml:space="preserve"> </v>
      </c>
      <c r="AA56" t="str">
        <f t="shared" si="30"/>
        <v xml:space="preserve"> </v>
      </c>
      <c r="AB56" t="str">
        <f t="shared" si="30"/>
        <v xml:space="preserve"> </v>
      </c>
      <c r="AC56" t="str">
        <f t="shared" si="30"/>
        <v xml:space="preserve"> </v>
      </c>
      <c r="AD56" t="str">
        <f t="shared" si="30"/>
        <v xml:space="preserve"> </v>
      </c>
      <c r="AF56" s="4" t="str">
        <f t="shared" si="27"/>
        <v xml:space="preserve"> </v>
      </c>
      <c r="AG56" s="4" t="str">
        <f t="shared" si="27"/>
        <v xml:space="preserve"> </v>
      </c>
      <c r="AH56" s="4">
        <f t="shared" si="27"/>
        <v>288.7</v>
      </c>
      <c r="AI56" s="4" t="str">
        <f t="shared" si="27"/>
        <v xml:space="preserve"> </v>
      </c>
      <c r="AJ56" s="4" t="str">
        <f t="shared" si="27"/>
        <v xml:space="preserve"> </v>
      </c>
      <c r="AK56" s="4" t="str">
        <f t="shared" si="27"/>
        <v xml:space="preserve"> </v>
      </c>
      <c r="AL56" s="4" t="str">
        <f t="shared" si="27"/>
        <v xml:space="preserve"> </v>
      </c>
      <c r="AM56" s="4" t="str">
        <f t="shared" si="27"/>
        <v xml:space="preserve"> </v>
      </c>
      <c r="AN56" s="4" t="str">
        <f t="shared" si="27"/>
        <v xml:space="preserve"> </v>
      </c>
      <c r="AO56" s="4" t="str">
        <f t="shared" si="27"/>
        <v xml:space="preserve"> </v>
      </c>
      <c r="AP56" s="4" t="str">
        <f t="shared" si="27"/>
        <v xml:space="preserve"> </v>
      </c>
      <c r="AQ56" s="4" t="str">
        <f t="shared" si="27"/>
        <v xml:space="preserve"> </v>
      </c>
      <c r="AS56" s="4" t="str">
        <f t="shared" si="28"/>
        <v xml:space="preserve"> </v>
      </c>
      <c r="AT56" s="4" t="str">
        <f t="shared" si="28"/>
        <v xml:space="preserve"> </v>
      </c>
      <c r="AU56" s="4">
        <f t="shared" si="28"/>
        <v>521.4</v>
      </c>
      <c r="AV56" s="4" t="str">
        <f t="shared" si="28"/>
        <v xml:space="preserve"> </v>
      </c>
      <c r="AW56" s="4" t="str">
        <f t="shared" si="28"/>
        <v xml:space="preserve"> </v>
      </c>
      <c r="AX56" s="4" t="str">
        <f t="shared" si="28"/>
        <v xml:space="preserve"> </v>
      </c>
      <c r="AY56" s="4" t="str">
        <f t="shared" si="28"/>
        <v xml:space="preserve"> </v>
      </c>
      <c r="AZ56" s="4" t="str">
        <f t="shared" si="28"/>
        <v xml:space="preserve"> </v>
      </c>
      <c r="BA56" s="4" t="str">
        <f t="shared" si="28"/>
        <v xml:space="preserve"> </v>
      </c>
      <c r="BB56" s="4" t="str">
        <f t="shared" si="28"/>
        <v xml:space="preserve"> </v>
      </c>
      <c r="BC56" s="4" t="str">
        <f t="shared" si="28"/>
        <v xml:space="preserve"> </v>
      </c>
      <c r="BD56" s="4" t="str">
        <f t="shared" si="28"/>
        <v xml:space="preserve"> </v>
      </c>
      <c r="BF56" s="4" t="str">
        <f t="shared" si="21"/>
        <v xml:space="preserve"> </v>
      </c>
      <c r="BG56" s="4" t="str">
        <f t="shared" si="31"/>
        <v xml:space="preserve"> </v>
      </c>
      <c r="BH56" s="4">
        <f t="shared" si="31"/>
        <v>831.10000000000014</v>
      </c>
      <c r="BI56" s="4" t="str">
        <f t="shared" si="31"/>
        <v xml:space="preserve"> </v>
      </c>
      <c r="BJ56" s="4" t="str">
        <f t="shared" si="31"/>
        <v xml:space="preserve"> </v>
      </c>
      <c r="BK56" s="4" t="str">
        <f t="shared" si="31"/>
        <v xml:space="preserve"> </v>
      </c>
      <c r="BL56" s="4" t="str">
        <f t="shared" si="31"/>
        <v xml:space="preserve"> </v>
      </c>
      <c r="BM56" s="4" t="str">
        <f t="shared" si="31"/>
        <v xml:space="preserve"> </v>
      </c>
      <c r="BN56" s="4" t="str">
        <f t="shared" si="31"/>
        <v xml:space="preserve"> </v>
      </c>
      <c r="BO56" s="4" t="str">
        <f t="shared" si="31"/>
        <v xml:space="preserve"> </v>
      </c>
      <c r="BP56" s="4" t="str">
        <f t="shared" si="31"/>
        <v xml:space="preserve"> </v>
      </c>
      <c r="BQ56" s="4" t="str">
        <f t="shared" si="31"/>
        <v xml:space="preserve"> </v>
      </c>
      <c r="BS56" s="13">
        <f t="shared" si="14"/>
        <v>1332.5000000000002</v>
      </c>
    </row>
    <row r="57" spans="1:71" x14ac:dyDescent="0.15">
      <c r="A57">
        <v>1995</v>
      </c>
      <c r="B57" t="s">
        <v>9</v>
      </c>
      <c r="C57" t="str">
        <f t="shared" si="3"/>
        <v>1995 April</v>
      </c>
      <c r="D57" s="8">
        <v>33328</v>
      </c>
      <c r="E57" s="23">
        <f>[1]Rainfall!$D1494</f>
        <v>15</v>
      </c>
      <c r="F57" s="4"/>
      <c r="G57" s="2">
        <f t="shared" si="25"/>
        <v>160.5</v>
      </c>
      <c r="H57" s="2">
        <f t="shared" si="26"/>
        <v>445.79999999999995</v>
      </c>
      <c r="I57" s="2">
        <f t="shared" si="29"/>
        <v>783.3</v>
      </c>
      <c r="J57" s="2" t="str">
        <f t="shared" si="16"/>
        <v/>
      </c>
      <c r="K57" s="2" t="str">
        <f t="shared" si="17"/>
        <v/>
      </c>
      <c r="L57" s="2" t="str">
        <f t="shared" si="18"/>
        <v/>
      </c>
      <c r="M57" s="2"/>
      <c r="N57" t="str">
        <f t="shared" si="15"/>
        <v/>
      </c>
      <c r="O57" s="2">
        <f t="shared" si="6"/>
        <v>812.76666666666677</v>
      </c>
      <c r="P57" s="2">
        <f t="shared" si="7"/>
        <v>792.80000000000018</v>
      </c>
      <c r="Q57" s="2">
        <f t="shared" si="8"/>
        <v>821.85</v>
      </c>
      <c r="S57" t="str">
        <f t="shared" si="30"/>
        <v xml:space="preserve"> </v>
      </c>
      <c r="T57" t="str">
        <f t="shared" si="30"/>
        <v xml:space="preserve"> </v>
      </c>
      <c r="U57" t="str">
        <f t="shared" si="30"/>
        <v xml:space="preserve"> </v>
      </c>
      <c r="V57">
        <f t="shared" si="30"/>
        <v>15</v>
      </c>
      <c r="W57" t="str">
        <f t="shared" si="30"/>
        <v xml:space="preserve"> </v>
      </c>
      <c r="X57" t="str">
        <f t="shared" si="30"/>
        <v xml:space="preserve"> </v>
      </c>
      <c r="Y57" t="str">
        <f t="shared" si="30"/>
        <v xml:space="preserve"> </v>
      </c>
      <c r="Z57" t="str">
        <f t="shared" si="30"/>
        <v xml:space="preserve"> </v>
      </c>
      <c r="AA57" t="str">
        <f t="shared" si="30"/>
        <v xml:space="preserve"> </v>
      </c>
      <c r="AB57" t="str">
        <f t="shared" si="30"/>
        <v xml:space="preserve"> </v>
      </c>
      <c r="AC57" t="str">
        <f t="shared" si="30"/>
        <v xml:space="preserve"> </v>
      </c>
      <c r="AD57" t="str">
        <f t="shared" si="30"/>
        <v xml:space="preserve"> </v>
      </c>
      <c r="AF57" s="4" t="str">
        <f t="shared" si="27"/>
        <v xml:space="preserve"> </v>
      </c>
      <c r="AG57" s="4" t="str">
        <f t="shared" si="27"/>
        <v xml:space="preserve"> </v>
      </c>
      <c r="AH57" s="4" t="str">
        <f t="shared" si="27"/>
        <v xml:space="preserve"> </v>
      </c>
      <c r="AI57" s="4">
        <f t="shared" si="27"/>
        <v>160.5</v>
      </c>
      <c r="AJ57" s="4" t="str">
        <f t="shared" si="27"/>
        <v xml:space="preserve"> </v>
      </c>
      <c r="AK57" s="4" t="str">
        <f t="shared" si="27"/>
        <v xml:space="preserve"> </v>
      </c>
      <c r="AL57" s="4" t="str">
        <f t="shared" si="27"/>
        <v xml:space="preserve"> </v>
      </c>
      <c r="AM57" s="4" t="str">
        <f t="shared" si="27"/>
        <v xml:space="preserve"> </v>
      </c>
      <c r="AN57" s="4" t="str">
        <f t="shared" si="27"/>
        <v xml:space="preserve"> </v>
      </c>
      <c r="AO57" s="4" t="str">
        <f t="shared" si="27"/>
        <v xml:space="preserve"> </v>
      </c>
      <c r="AP57" s="4" t="str">
        <f t="shared" si="27"/>
        <v xml:space="preserve"> </v>
      </c>
      <c r="AQ57" s="4" t="str">
        <f t="shared" si="27"/>
        <v xml:space="preserve"> </v>
      </c>
      <c r="AS57" s="4" t="str">
        <f t="shared" si="28"/>
        <v xml:space="preserve"> </v>
      </c>
      <c r="AT57" s="4" t="str">
        <f t="shared" si="28"/>
        <v xml:space="preserve"> </v>
      </c>
      <c r="AU57" s="4" t="str">
        <f t="shared" si="28"/>
        <v xml:space="preserve"> </v>
      </c>
      <c r="AV57" s="4">
        <f t="shared" si="28"/>
        <v>445.79999999999995</v>
      </c>
      <c r="AW57" s="4" t="str">
        <f t="shared" si="28"/>
        <v xml:space="preserve"> </v>
      </c>
      <c r="AX57" s="4" t="str">
        <f t="shared" si="28"/>
        <v xml:space="preserve"> </v>
      </c>
      <c r="AY57" s="4" t="str">
        <f t="shared" si="28"/>
        <v xml:space="preserve"> </v>
      </c>
      <c r="AZ57" s="4" t="str">
        <f t="shared" si="28"/>
        <v xml:space="preserve"> </v>
      </c>
      <c r="BA57" s="4" t="str">
        <f t="shared" si="28"/>
        <v xml:space="preserve"> </v>
      </c>
      <c r="BB57" s="4" t="str">
        <f t="shared" si="28"/>
        <v xml:space="preserve"> </v>
      </c>
      <c r="BC57" s="4" t="str">
        <f t="shared" si="28"/>
        <v xml:space="preserve"> </v>
      </c>
      <c r="BD57" s="4" t="str">
        <f t="shared" si="28"/>
        <v xml:space="preserve"> </v>
      </c>
      <c r="BF57" s="4" t="str">
        <f t="shared" si="21"/>
        <v xml:space="preserve"> </v>
      </c>
      <c r="BG57" s="4" t="str">
        <f t="shared" si="31"/>
        <v xml:space="preserve"> </v>
      </c>
      <c r="BH57" s="4" t="str">
        <f t="shared" si="31"/>
        <v xml:space="preserve"> </v>
      </c>
      <c r="BI57" s="4">
        <f t="shared" si="31"/>
        <v>783.3</v>
      </c>
      <c r="BJ57" s="4" t="str">
        <f t="shared" si="31"/>
        <v xml:space="preserve"> </v>
      </c>
      <c r="BK57" s="4" t="str">
        <f t="shared" si="31"/>
        <v xml:space="preserve"> </v>
      </c>
      <c r="BL57" s="4" t="str">
        <f t="shared" si="31"/>
        <v xml:space="preserve"> </v>
      </c>
      <c r="BM57" s="4" t="str">
        <f t="shared" si="31"/>
        <v xml:space="preserve"> </v>
      </c>
      <c r="BN57" s="4" t="str">
        <f t="shared" si="31"/>
        <v xml:space="preserve"> </v>
      </c>
      <c r="BO57" s="4" t="str">
        <f t="shared" si="31"/>
        <v xml:space="preserve"> </v>
      </c>
      <c r="BP57" s="4" t="str">
        <f t="shared" si="31"/>
        <v xml:space="preserve"> </v>
      </c>
      <c r="BQ57" s="4" t="str">
        <f t="shared" si="31"/>
        <v xml:space="preserve"> </v>
      </c>
      <c r="BS57" s="13">
        <f t="shared" si="14"/>
        <v>1224.5</v>
      </c>
    </row>
    <row r="58" spans="1:71" x14ac:dyDescent="0.15">
      <c r="A58">
        <v>1995</v>
      </c>
      <c r="B58" t="s">
        <v>10</v>
      </c>
      <c r="C58" t="str">
        <f t="shared" si="3"/>
        <v>1995 May</v>
      </c>
      <c r="D58" s="8">
        <v>33358</v>
      </c>
      <c r="E58" s="23">
        <f>[1]Rainfall!$D1495</f>
        <v>28.8</v>
      </c>
      <c r="F58" s="4"/>
      <c r="G58" s="2">
        <f t="shared" si="25"/>
        <v>102.2</v>
      </c>
      <c r="H58" s="2">
        <f t="shared" si="26"/>
        <v>425.49999999999994</v>
      </c>
      <c r="I58" s="2">
        <f t="shared" si="29"/>
        <v>735.59999999999991</v>
      </c>
      <c r="J58" s="2">
        <f t="shared" si="16"/>
        <v>102.2</v>
      </c>
      <c r="K58" s="2">
        <f t="shared" si="17"/>
        <v>425.49999999999994</v>
      </c>
      <c r="L58" s="2">
        <f t="shared" si="18"/>
        <v>735.59999999999991</v>
      </c>
      <c r="M58" s="2"/>
      <c r="N58" t="str">
        <f t="shared" si="15"/>
        <v/>
      </c>
      <c r="O58" s="2">
        <f t="shared" si="6"/>
        <v>783.33333333333337</v>
      </c>
      <c r="P58" s="2">
        <f t="shared" si="7"/>
        <v>786.75</v>
      </c>
      <c r="Q58" s="2">
        <f t="shared" si="8"/>
        <v>806.08333333333337</v>
      </c>
      <c r="S58" t="str">
        <f t="shared" si="30"/>
        <v xml:space="preserve"> </v>
      </c>
      <c r="T58" t="str">
        <f t="shared" si="30"/>
        <v xml:space="preserve"> </v>
      </c>
      <c r="U58" t="str">
        <f t="shared" si="30"/>
        <v xml:space="preserve"> </v>
      </c>
      <c r="V58" t="str">
        <f t="shared" si="30"/>
        <v xml:space="preserve"> </v>
      </c>
      <c r="W58">
        <f t="shared" si="30"/>
        <v>28.8</v>
      </c>
      <c r="X58" t="str">
        <f t="shared" si="30"/>
        <v xml:space="preserve"> </v>
      </c>
      <c r="Y58" t="str">
        <f t="shared" si="30"/>
        <v xml:space="preserve"> </v>
      </c>
      <c r="Z58" t="str">
        <f t="shared" si="30"/>
        <v xml:space="preserve"> </v>
      </c>
      <c r="AA58" t="str">
        <f t="shared" si="30"/>
        <v xml:space="preserve"> </v>
      </c>
      <c r="AB58" t="str">
        <f t="shared" si="30"/>
        <v xml:space="preserve"> </v>
      </c>
      <c r="AC58" t="str">
        <f t="shared" si="30"/>
        <v xml:space="preserve"> </v>
      </c>
      <c r="AD58" t="str">
        <f t="shared" si="30"/>
        <v xml:space="preserve"> </v>
      </c>
      <c r="AF58" s="4" t="str">
        <f t="shared" ref="AF58:AQ67" si="32">IF($B58=AF$4,$G58," ")</f>
        <v xml:space="preserve"> </v>
      </c>
      <c r="AG58" s="4" t="str">
        <f t="shared" si="32"/>
        <v xml:space="preserve"> </v>
      </c>
      <c r="AH58" s="4" t="str">
        <f t="shared" si="32"/>
        <v xml:space="preserve"> </v>
      </c>
      <c r="AI58" s="4" t="str">
        <f t="shared" si="32"/>
        <v xml:space="preserve"> </v>
      </c>
      <c r="AJ58" s="4">
        <f t="shared" si="32"/>
        <v>102.2</v>
      </c>
      <c r="AK58" s="4" t="str">
        <f t="shared" si="32"/>
        <v xml:space="preserve"> </v>
      </c>
      <c r="AL58" s="4" t="str">
        <f t="shared" si="32"/>
        <v xml:space="preserve"> </v>
      </c>
      <c r="AM58" s="4" t="str">
        <f t="shared" si="32"/>
        <v xml:space="preserve"> </v>
      </c>
      <c r="AN58" s="4" t="str">
        <f t="shared" si="32"/>
        <v xml:space="preserve"> </v>
      </c>
      <c r="AO58" s="4" t="str">
        <f t="shared" si="32"/>
        <v xml:space="preserve"> </v>
      </c>
      <c r="AP58" s="4" t="str">
        <f t="shared" si="32"/>
        <v xml:space="preserve"> </v>
      </c>
      <c r="AQ58" s="4" t="str">
        <f t="shared" si="32"/>
        <v xml:space="preserve"> </v>
      </c>
      <c r="AS58" s="4" t="str">
        <f t="shared" ref="AS58:BD67" si="33">IF($B58=AS$4,$H58," ")</f>
        <v xml:space="preserve"> </v>
      </c>
      <c r="AT58" s="4" t="str">
        <f t="shared" si="33"/>
        <v xml:space="preserve"> </v>
      </c>
      <c r="AU58" s="4" t="str">
        <f t="shared" si="33"/>
        <v xml:space="preserve"> </v>
      </c>
      <c r="AV58" s="4" t="str">
        <f t="shared" si="33"/>
        <v xml:space="preserve"> </v>
      </c>
      <c r="AW58" s="4">
        <f t="shared" si="33"/>
        <v>425.49999999999994</v>
      </c>
      <c r="AX58" s="4" t="str">
        <f t="shared" si="33"/>
        <v xml:space="preserve"> </v>
      </c>
      <c r="AY58" s="4" t="str">
        <f t="shared" si="33"/>
        <v xml:space="preserve"> </v>
      </c>
      <c r="AZ58" s="4" t="str">
        <f t="shared" si="33"/>
        <v xml:space="preserve"> </v>
      </c>
      <c r="BA58" s="4" t="str">
        <f t="shared" si="33"/>
        <v xml:space="preserve"> </v>
      </c>
      <c r="BB58" s="4" t="str">
        <f t="shared" si="33"/>
        <v xml:space="preserve"> </v>
      </c>
      <c r="BC58" s="4" t="str">
        <f t="shared" si="33"/>
        <v xml:space="preserve"> </v>
      </c>
      <c r="BD58" s="4" t="str">
        <f t="shared" si="33"/>
        <v xml:space="preserve"> </v>
      </c>
      <c r="BF58" s="4" t="str">
        <f t="shared" si="21"/>
        <v xml:space="preserve"> </v>
      </c>
      <c r="BG58" s="4" t="str">
        <f t="shared" si="31"/>
        <v xml:space="preserve"> </v>
      </c>
      <c r="BH58" s="4" t="str">
        <f t="shared" si="31"/>
        <v xml:space="preserve"> </v>
      </c>
      <c r="BI58" s="4" t="str">
        <f t="shared" si="31"/>
        <v xml:space="preserve"> </v>
      </c>
      <c r="BJ58" s="4">
        <f t="shared" si="31"/>
        <v>735.59999999999991</v>
      </c>
      <c r="BK58" s="4" t="str">
        <f t="shared" si="31"/>
        <v xml:space="preserve"> </v>
      </c>
      <c r="BL58" s="4" t="str">
        <f t="shared" si="31"/>
        <v xml:space="preserve"> </v>
      </c>
      <c r="BM58" s="4" t="str">
        <f t="shared" si="31"/>
        <v xml:space="preserve"> </v>
      </c>
      <c r="BN58" s="4" t="str">
        <f t="shared" si="31"/>
        <v xml:space="preserve"> </v>
      </c>
      <c r="BO58" s="4" t="str">
        <f t="shared" si="31"/>
        <v xml:space="preserve"> </v>
      </c>
      <c r="BP58" s="4" t="str">
        <f t="shared" si="31"/>
        <v xml:space="preserve"> </v>
      </c>
      <c r="BQ58" s="4" t="str">
        <f t="shared" si="31"/>
        <v xml:space="preserve"> </v>
      </c>
      <c r="BS58" s="13">
        <f t="shared" si="14"/>
        <v>1197.4000000000001</v>
      </c>
    </row>
    <row r="59" spans="1:71" x14ac:dyDescent="0.15">
      <c r="A59">
        <v>1995</v>
      </c>
      <c r="B59" t="s">
        <v>11</v>
      </c>
      <c r="C59" t="str">
        <f t="shared" si="3"/>
        <v>1995 June</v>
      </c>
      <c r="D59" s="8">
        <v>33389</v>
      </c>
      <c r="E59" s="23">
        <f>[1]Rainfall!$D1496</f>
        <v>23.5</v>
      </c>
      <c r="F59" s="4"/>
      <c r="G59" s="2">
        <f t="shared" si="25"/>
        <v>67.3</v>
      </c>
      <c r="H59" s="2">
        <f t="shared" si="26"/>
        <v>356</v>
      </c>
      <c r="I59" s="2">
        <f t="shared" si="29"/>
        <v>732.5</v>
      </c>
      <c r="J59" s="2" t="str">
        <f t="shared" si="16"/>
        <v/>
      </c>
      <c r="K59" s="2" t="str">
        <f t="shared" si="17"/>
        <v/>
      </c>
      <c r="L59" s="2" t="str">
        <f t="shared" si="18"/>
        <v/>
      </c>
      <c r="M59" s="2"/>
      <c r="N59" t="str">
        <f t="shared" si="15"/>
        <v/>
      </c>
      <c r="O59" s="2">
        <f t="shared" si="6"/>
        <v>750.46666666666658</v>
      </c>
      <c r="P59" s="2">
        <f t="shared" si="7"/>
        <v>783.55000000000018</v>
      </c>
      <c r="Q59" s="2">
        <f t="shared" si="8"/>
        <v>793.875</v>
      </c>
      <c r="S59" t="str">
        <f t="shared" si="30"/>
        <v xml:space="preserve"> </v>
      </c>
      <c r="T59" t="str">
        <f t="shared" si="30"/>
        <v xml:space="preserve"> </v>
      </c>
      <c r="U59" t="str">
        <f t="shared" si="30"/>
        <v xml:space="preserve"> </v>
      </c>
      <c r="V59" t="str">
        <f t="shared" si="30"/>
        <v xml:space="preserve"> </v>
      </c>
      <c r="W59" t="str">
        <f t="shared" si="30"/>
        <v xml:space="preserve"> </v>
      </c>
      <c r="X59">
        <f t="shared" si="30"/>
        <v>23.5</v>
      </c>
      <c r="Y59" t="str">
        <f t="shared" si="30"/>
        <v xml:space="preserve"> </v>
      </c>
      <c r="Z59" t="str">
        <f t="shared" si="30"/>
        <v xml:space="preserve"> </v>
      </c>
      <c r="AA59" t="str">
        <f t="shared" si="30"/>
        <v xml:space="preserve"> </v>
      </c>
      <c r="AB59" t="str">
        <f t="shared" si="30"/>
        <v xml:space="preserve"> </v>
      </c>
      <c r="AC59" t="str">
        <f t="shared" si="30"/>
        <v xml:space="preserve"> </v>
      </c>
      <c r="AD59" t="str">
        <f t="shared" si="30"/>
        <v xml:space="preserve"> </v>
      </c>
      <c r="AF59" s="4" t="str">
        <f t="shared" si="32"/>
        <v xml:space="preserve"> </v>
      </c>
      <c r="AG59" s="4" t="str">
        <f t="shared" si="32"/>
        <v xml:space="preserve"> </v>
      </c>
      <c r="AH59" s="4" t="str">
        <f t="shared" si="32"/>
        <v xml:space="preserve"> </v>
      </c>
      <c r="AI59" s="4" t="str">
        <f t="shared" si="32"/>
        <v xml:space="preserve"> </v>
      </c>
      <c r="AJ59" s="4" t="str">
        <f t="shared" si="32"/>
        <v xml:space="preserve"> </v>
      </c>
      <c r="AK59" s="4">
        <f t="shared" si="32"/>
        <v>67.3</v>
      </c>
      <c r="AL59" s="4" t="str">
        <f t="shared" si="32"/>
        <v xml:space="preserve"> </v>
      </c>
      <c r="AM59" s="4" t="str">
        <f t="shared" si="32"/>
        <v xml:space="preserve"> </v>
      </c>
      <c r="AN59" s="4" t="str">
        <f t="shared" si="32"/>
        <v xml:space="preserve"> </v>
      </c>
      <c r="AO59" s="4" t="str">
        <f t="shared" si="32"/>
        <v xml:space="preserve"> </v>
      </c>
      <c r="AP59" s="4" t="str">
        <f t="shared" si="32"/>
        <v xml:space="preserve"> </v>
      </c>
      <c r="AQ59" s="4" t="str">
        <f t="shared" si="32"/>
        <v xml:space="preserve"> </v>
      </c>
      <c r="AS59" s="4" t="str">
        <f t="shared" si="33"/>
        <v xml:space="preserve"> </v>
      </c>
      <c r="AT59" s="4" t="str">
        <f t="shared" si="33"/>
        <v xml:space="preserve"> </v>
      </c>
      <c r="AU59" s="4" t="str">
        <f t="shared" si="33"/>
        <v xml:space="preserve"> </v>
      </c>
      <c r="AV59" s="4" t="str">
        <f t="shared" si="33"/>
        <v xml:space="preserve"> </v>
      </c>
      <c r="AW59" s="4" t="str">
        <f t="shared" si="33"/>
        <v xml:space="preserve"> </v>
      </c>
      <c r="AX59" s="4">
        <f t="shared" si="33"/>
        <v>356</v>
      </c>
      <c r="AY59" s="4" t="str">
        <f t="shared" si="33"/>
        <v xml:space="preserve"> </v>
      </c>
      <c r="AZ59" s="4" t="str">
        <f t="shared" si="33"/>
        <v xml:space="preserve"> </v>
      </c>
      <c r="BA59" s="4" t="str">
        <f t="shared" si="33"/>
        <v xml:space="preserve"> </v>
      </c>
      <c r="BB59" s="4" t="str">
        <f t="shared" si="33"/>
        <v xml:space="preserve"> </v>
      </c>
      <c r="BC59" s="4" t="str">
        <f t="shared" si="33"/>
        <v xml:space="preserve"> </v>
      </c>
      <c r="BD59" s="4" t="str">
        <f t="shared" si="33"/>
        <v xml:space="preserve"> </v>
      </c>
      <c r="BF59" s="4" t="str">
        <f t="shared" si="21"/>
        <v xml:space="preserve"> </v>
      </c>
      <c r="BG59" s="4" t="str">
        <f t="shared" si="31"/>
        <v xml:space="preserve"> </v>
      </c>
      <c r="BH59" s="4" t="str">
        <f t="shared" si="31"/>
        <v xml:space="preserve"> </v>
      </c>
      <c r="BI59" s="4" t="str">
        <f t="shared" si="31"/>
        <v xml:space="preserve"> </v>
      </c>
      <c r="BJ59" s="4" t="str">
        <f t="shared" si="31"/>
        <v xml:space="preserve"> </v>
      </c>
      <c r="BK59" s="4">
        <f t="shared" si="31"/>
        <v>732.5</v>
      </c>
      <c r="BL59" s="4" t="str">
        <f t="shared" si="31"/>
        <v xml:space="preserve"> </v>
      </c>
      <c r="BM59" s="4" t="str">
        <f t="shared" si="31"/>
        <v xml:space="preserve"> </v>
      </c>
      <c r="BN59" s="4" t="str">
        <f t="shared" si="31"/>
        <v xml:space="preserve"> </v>
      </c>
      <c r="BO59" s="4" t="str">
        <f t="shared" si="31"/>
        <v xml:space="preserve"> </v>
      </c>
      <c r="BP59" s="4" t="str">
        <f t="shared" si="31"/>
        <v xml:space="preserve"> </v>
      </c>
      <c r="BQ59" s="4" t="str">
        <f t="shared" si="31"/>
        <v xml:space="preserve"> </v>
      </c>
      <c r="BS59" s="13">
        <f t="shared" si="14"/>
        <v>1107.7</v>
      </c>
    </row>
    <row r="60" spans="1:71" x14ac:dyDescent="0.15">
      <c r="A60">
        <v>1995</v>
      </c>
      <c r="B60" t="s">
        <v>12</v>
      </c>
      <c r="C60" t="str">
        <f t="shared" si="3"/>
        <v>1995 July</v>
      </c>
      <c r="D60" s="8">
        <v>33419</v>
      </c>
      <c r="E60" s="23">
        <f>[1]Rainfall!$D1497</f>
        <v>21.7</v>
      </c>
      <c r="F60" s="4"/>
      <c r="G60" s="2">
        <f t="shared" si="25"/>
        <v>74</v>
      </c>
      <c r="H60" s="2">
        <f t="shared" si="26"/>
        <v>234.5</v>
      </c>
      <c r="I60" s="2">
        <f t="shared" si="29"/>
        <v>726.4</v>
      </c>
      <c r="J60" s="2" t="str">
        <f t="shared" si="16"/>
        <v/>
      </c>
      <c r="K60" s="2" t="str">
        <f t="shared" si="17"/>
        <v/>
      </c>
      <c r="L60" s="2" t="str">
        <f t="shared" si="18"/>
        <v/>
      </c>
      <c r="M60" s="2"/>
      <c r="N60" t="str">
        <f t="shared" si="15"/>
        <v/>
      </c>
      <c r="O60" s="2">
        <f t="shared" si="6"/>
        <v>731.5</v>
      </c>
      <c r="P60" s="2">
        <f t="shared" si="7"/>
        <v>772.13333333333333</v>
      </c>
      <c r="Q60" s="2">
        <f t="shared" si="8"/>
        <v>783.55000000000007</v>
      </c>
      <c r="S60" t="str">
        <f t="shared" si="30"/>
        <v xml:space="preserve"> </v>
      </c>
      <c r="T60" t="str">
        <f t="shared" si="30"/>
        <v xml:space="preserve"> </v>
      </c>
      <c r="U60" t="str">
        <f t="shared" si="30"/>
        <v xml:space="preserve"> </v>
      </c>
      <c r="V60" t="str">
        <f t="shared" si="30"/>
        <v xml:space="preserve"> </v>
      </c>
      <c r="W60" t="str">
        <f t="shared" si="30"/>
        <v xml:space="preserve"> </v>
      </c>
      <c r="X60" t="str">
        <f t="shared" si="30"/>
        <v xml:space="preserve"> </v>
      </c>
      <c r="Y60">
        <f t="shared" si="30"/>
        <v>21.7</v>
      </c>
      <c r="Z60" t="str">
        <f t="shared" si="30"/>
        <v xml:space="preserve"> </v>
      </c>
      <c r="AA60" t="str">
        <f t="shared" si="30"/>
        <v xml:space="preserve"> </v>
      </c>
      <c r="AB60" t="str">
        <f t="shared" si="30"/>
        <v xml:space="preserve"> </v>
      </c>
      <c r="AC60" t="str">
        <f t="shared" si="30"/>
        <v xml:space="preserve"> </v>
      </c>
      <c r="AD60" t="str">
        <f t="shared" si="30"/>
        <v xml:space="preserve"> </v>
      </c>
      <c r="AF60" s="4" t="str">
        <f t="shared" si="32"/>
        <v xml:space="preserve"> </v>
      </c>
      <c r="AG60" s="4" t="str">
        <f t="shared" si="32"/>
        <v xml:space="preserve"> </v>
      </c>
      <c r="AH60" s="4" t="str">
        <f t="shared" si="32"/>
        <v xml:space="preserve"> </v>
      </c>
      <c r="AI60" s="4" t="str">
        <f t="shared" si="32"/>
        <v xml:space="preserve"> </v>
      </c>
      <c r="AJ60" s="4" t="str">
        <f t="shared" si="32"/>
        <v xml:space="preserve"> </v>
      </c>
      <c r="AK60" s="4" t="str">
        <f t="shared" si="32"/>
        <v xml:space="preserve"> </v>
      </c>
      <c r="AL60" s="4">
        <f t="shared" si="32"/>
        <v>74</v>
      </c>
      <c r="AM60" s="4" t="str">
        <f t="shared" si="32"/>
        <v xml:space="preserve"> </v>
      </c>
      <c r="AN60" s="4" t="str">
        <f t="shared" si="32"/>
        <v xml:space="preserve"> </v>
      </c>
      <c r="AO60" s="4" t="str">
        <f t="shared" si="32"/>
        <v xml:space="preserve"> </v>
      </c>
      <c r="AP60" s="4" t="str">
        <f t="shared" si="32"/>
        <v xml:space="preserve"> </v>
      </c>
      <c r="AQ60" s="4" t="str">
        <f t="shared" si="32"/>
        <v xml:space="preserve"> </v>
      </c>
      <c r="AS60" s="4" t="str">
        <f t="shared" si="33"/>
        <v xml:space="preserve"> </v>
      </c>
      <c r="AT60" s="4" t="str">
        <f t="shared" si="33"/>
        <v xml:space="preserve"> </v>
      </c>
      <c r="AU60" s="4" t="str">
        <f t="shared" si="33"/>
        <v xml:space="preserve"> </v>
      </c>
      <c r="AV60" s="4" t="str">
        <f t="shared" si="33"/>
        <v xml:space="preserve"> </v>
      </c>
      <c r="AW60" s="4" t="str">
        <f t="shared" si="33"/>
        <v xml:space="preserve"> </v>
      </c>
      <c r="AX60" s="4" t="str">
        <f t="shared" si="33"/>
        <v xml:space="preserve"> </v>
      </c>
      <c r="AY60" s="4">
        <f t="shared" si="33"/>
        <v>234.5</v>
      </c>
      <c r="AZ60" s="4" t="str">
        <f t="shared" si="33"/>
        <v xml:space="preserve"> </v>
      </c>
      <c r="BA60" s="4" t="str">
        <f t="shared" si="33"/>
        <v xml:space="preserve"> </v>
      </c>
      <c r="BB60" s="4" t="str">
        <f t="shared" si="33"/>
        <v xml:space="preserve"> </v>
      </c>
      <c r="BC60" s="4" t="str">
        <f t="shared" si="33"/>
        <v xml:space="preserve"> </v>
      </c>
      <c r="BD60" s="4" t="str">
        <f t="shared" si="33"/>
        <v xml:space="preserve"> </v>
      </c>
      <c r="BF60" s="4" t="str">
        <f t="shared" si="21"/>
        <v xml:space="preserve"> </v>
      </c>
      <c r="BG60" s="4" t="str">
        <f t="shared" si="31"/>
        <v xml:space="preserve"> </v>
      </c>
      <c r="BH60" s="4" t="str">
        <f t="shared" si="31"/>
        <v xml:space="preserve"> </v>
      </c>
      <c r="BI60" s="4" t="str">
        <f t="shared" si="31"/>
        <v xml:space="preserve"> </v>
      </c>
      <c r="BJ60" s="4" t="str">
        <f t="shared" si="31"/>
        <v xml:space="preserve"> </v>
      </c>
      <c r="BK60" s="4" t="str">
        <f t="shared" si="31"/>
        <v xml:space="preserve"> </v>
      </c>
      <c r="BL60" s="4">
        <f t="shared" si="31"/>
        <v>726.4</v>
      </c>
      <c r="BM60" s="4" t="str">
        <f t="shared" si="31"/>
        <v xml:space="preserve"> </v>
      </c>
      <c r="BN60" s="4" t="str">
        <f t="shared" si="31"/>
        <v xml:space="preserve"> </v>
      </c>
      <c r="BO60" s="4" t="str">
        <f t="shared" si="31"/>
        <v xml:space="preserve"> </v>
      </c>
      <c r="BP60" s="4" t="str">
        <f t="shared" si="31"/>
        <v xml:space="preserve"> </v>
      </c>
      <c r="BQ60" s="4" t="str">
        <f t="shared" si="31"/>
        <v xml:space="preserve"> </v>
      </c>
      <c r="BS60" s="13">
        <f t="shared" si="14"/>
        <v>1029.4000000000001</v>
      </c>
    </row>
    <row r="61" spans="1:71" x14ac:dyDescent="0.15">
      <c r="A61">
        <v>1995</v>
      </c>
      <c r="B61" t="s">
        <v>13</v>
      </c>
      <c r="C61" t="str">
        <f t="shared" si="3"/>
        <v>1995 August</v>
      </c>
      <c r="D61" s="8">
        <v>33450</v>
      </c>
      <c r="E61" s="23">
        <f>[1]Rainfall!$D1498</f>
        <v>1.5</v>
      </c>
      <c r="F61" s="4"/>
      <c r="G61" s="2">
        <f t="shared" si="25"/>
        <v>46.7</v>
      </c>
      <c r="H61" s="2">
        <f t="shared" si="26"/>
        <v>148.9</v>
      </c>
      <c r="I61" s="2">
        <f t="shared" si="29"/>
        <v>679.3</v>
      </c>
      <c r="J61" s="2" t="str">
        <f t="shared" si="16"/>
        <v/>
      </c>
      <c r="K61" s="2" t="str">
        <f t="shared" si="17"/>
        <v/>
      </c>
      <c r="L61" s="2" t="str">
        <f t="shared" si="18"/>
        <v/>
      </c>
      <c r="M61" s="2"/>
      <c r="N61" t="str">
        <f t="shared" si="15"/>
        <v/>
      </c>
      <c r="O61" s="2">
        <f t="shared" si="6"/>
        <v>712.73333333333323</v>
      </c>
      <c r="P61" s="2">
        <f t="shared" si="7"/>
        <v>748.0333333333333</v>
      </c>
      <c r="Q61" s="2">
        <f t="shared" si="8"/>
        <v>768.36666666666667</v>
      </c>
      <c r="S61" t="str">
        <f t="shared" si="30"/>
        <v xml:space="preserve"> </v>
      </c>
      <c r="T61" t="str">
        <f t="shared" si="30"/>
        <v xml:space="preserve"> </v>
      </c>
      <c r="U61" t="str">
        <f t="shared" si="30"/>
        <v xml:space="preserve"> </v>
      </c>
      <c r="V61" t="str">
        <f t="shared" si="30"/>
        <v xml:space="preserve"> </v>
      </c>
      <c r="W61" t="str">
        <f t="shared" si="30"/>
        <v xml:space="preserve"> </v>
      </c>
      <c r="X61" t="str">
        <f t="shared" si="30"/>
        <v xml:space="preserve"> </v>
      </c>
      <c r="Y61" t="str">
        <f t="shared" si="30"/>
        <v xml:space="preserve"> </v>
      </c>
      <c r="Z61">
        <f t="shared" si="30"/>
        <v>1.5</v>
      </c>
      <c r="AA61" t="str">
        <f t="shared" si="30"/>
        <v xml:space="preserve"> </v>
      </c>
      <c r="AB61" t="str">
        <f t="shared" si="30"/>
        <v xml:space="preserve"> </v>
      </c>
      <c r="AC61" t="str">
        <f t="shared" si="30"/>
        <v xml:space="preserve"> </v>
      </c>
      <c r="AD61" t="str">
        <f t="shared" si="30"/>
        <v xml:space="preserve"> </v>
      </c>
      <c r="AF61" s="4" t="str">
        <f t="shared" si="32"/>
        <v xml:space="preserve"> </v>
      </c>
      <c r="AG61" s="4" t="str">
        <f t="shared" si="32"/>
        <v xml:space="preserve"> </v>
      </c>
      <c r="AH61" s="4" t="str">
        <f t="shared" si="32"/>
        <v xml:space="preserve"> </v>
      </c>
      <c r="AI61" s="4" t="str">
        <f t="shared" si="32"/>
        <v xml:space="preserve"> </v>
      </c>
      <c r="AJ61" s="4" t="str">
        <f t="shared" si="32"/>
        <v xml:space="preserve"> </v>
      </c>
      <c r="AK61" s="4" t="str">
        <f t="shared" si="32"/>
        <v xml:space="preserve"> </v>
      </c>
      <c r="AL61" s="4" t="str">
        <f t="shared" si="32"/>
        <v xml:space="preserve"> </v>
      </c>
      <c r="AM61" s="4">
        <f t="shared" si="32"/>
        <v>46.7</v>
      </c>
      <c r="AN61" s="4" t="str">
        <f t="shared" si="32"/>
        <v xml:space="preserve"> </v>
      </c>
      <c r="AO61" s="4" t="str">
        <f t="shared" si="32"/>
        <v xml:space="preserve"> </v>
      </c>
      <c r="AP61" s="4" t="str">
        <f t="shared" si="32"/>
        <v xml:space="preserve"> </v>
      </c>
      <c r="AQ61" s="4" t="str">
        <f t="shared" si="32"/>
        <v xml:space="preserve"> </v>
      </c>
      <c r="AS61" s="4" t="str">
        <f t="shared" si="33"/>
        <v xml:space="preserve"> </v>
      </c>
      <c r="AT61" s="4" t="str">
        <f t="shared" si="33"/>
        <v xml:space="preserve"> </v>
      </c>
      <c r="AU61" s="4" t="str">
        <f t="shared" si="33"/>
        <v xml:space="preserve"> </v>
      </c>
      <c r="AV61" s="4" t="str">
        <f t="shared" si="33"/>
        <v xml:space="preserve"> </v>
      </c>
      <c r="AW61" s="4" t="str">
        <f t="shared" si="33"/>
        <v xml:space="preserve"> </v>
      </c>
      <c r="AX61" s="4" t="str">
        <f t="shared" si="33"/>
        <v xml:space="preserve"> </v>
      </c>
      <c r="AY61" s="4" t="str">
        <f t="shared" si="33"/>
        <v xml:space="preserve"> </v>
      </c>
      <c r="AZ61" s="4">
        <f t="shared" si="33"/>
        <v>148.9</v>
      </c>
      <c r="BA61" s="4" t="str">
        <f t="shared" si="33"/>
        <v xml:space="preserve"> </v>
      </c>
      <c r="BB61" s="4" t="str">
        <f t="shared" si="33"/>
        <v xml:space="preserve"> </v>
      </c>
      <c r="BC61" s="4" t="str">
        <f t="shared" si="33"/>
        <v xml:space="preserve"> </v>
      </c>
      <c r="BD61" s="4" t="str">
        <f t="shared" si="33"/>
        <v xml:space="preserve"> </v>
      </c>
      <c r="BF61" s="4" t="str">
        <f t="shared" si="21"/>
        <v xml:space="preserve"> </v>
      </c>
      <c r="BG61" s="4" t="str">
        <f t="shared" si="31"/>
        <v xml:space="preserve"> </v>
      </c>
      <c r="BH61" s="4" t="str">
        <f t="shared" si="31"/>
        <v xml:space="preserve"> </v>
      </c>
      <c r="BI61" s="4" t="str">
        <f t="shared" si="31"/>
        <v xml:space="preserve"> </v>
      </c>
      <c r="BJ61" s="4" t="str">
        <f t="shared" si="31"/>
        <v xml:space="preserve"> </v>
      </c>
      <c r="BK61" s="4" t="str">
        <f t="shared" si="31"/>
        <v xml:space="preserve"> </v>
      </c>
      <c r="BL61" s="4" t="str">
        <f t="shared" si="31"/>
        <v xml:space="preserve"> </v>
      </c>
      <c r="BM61" s="4">
        <f t="shared" si="31"/>
        <v>679.3</v>
      </c>
      <c r="BN61" s="4" t="str">
        <f t="shared" si="31"/>
        <v xml:space="preserve"> </v>
      </c>
      <c r="BO61" s="4" t="str">
        <f t="shared" si="31"/>
        <v xml:space="preserve"> </v>
      </c>
      <c r="BP61" s="4" t="str">
        <f t="shared" si="31"/>
        <v xml:space="preserve"> </v>
      </c>
      <c r="BQ61" s="4" t="str">
        <f t="shared" si="31"/>
        <v xml:space="preserve"> </v>
      </c>
      <c r="BS61" s="13">
        <f t="shared" si="14"/>
        <v>972.8</v>
      </c>
    </row>
    <row r="62" spans="1:71" x14ac:dyDescent="0.15">
      <c r="A62">
        <v>1995</v>
      </c>
      <c r="B62" t="s">
        <v>14</v>
      </c>
      <c r="C62" t="str">
        <f t="shared" si="3"/>
        <v>1995 September</v>
      </c>
      <c r="D62" s="8">
        <v>33481</v>
      </c>
      <c r="E62" s="23">
        <f>[1]Rainfall!$D1499</f>
        <v>113</v>
      </c>
      <c r="F62" s="4"/>
      <c r="G62" s="2">
        <f t="shared" si="25"/>
        <v>136.19999999999999</v>
      </c>
      <c r="H62" s="2">
        <f t="shared" si="26"/>
        <v>203.5</v>
      </c>
      <c r="I62" s="2">
        <f t="shared" si="29"/>
        <v>724.9</v>
      </c>
      <c r="J62" s="2" t="str">
        <f t="shared" si="16"/>
        <v/>
      </c>
      <c r="K62" s="2" t="str">
        <f t="shared" si="17"/>
        <v/>
      </c>
      <c r="L62" s="2" t="str">
        <f t="shared" si="18"/>
        <v/>
      </c>
      <c r="M62" s="2"/>
      <c r="N62" t="str">
        <f t="shared" si="15"/>
        <v/>
      </c>
      <c r="O62" s="2">
        <f t="shared" si="6"/>
        <v>710.19999999999993</v>
      </c>
      <c r="P62" s="2">
        <f t="shared" si="7"/>
        <v>730.33333333333314</v>
      </c>
      <c r="Q62" s="2">
        <f t="shared" si="8"/>
        <v>761.18333333333328</v>
      </c>
      <c r="S62" t="str">
        <f t="shared" si="30"/>
        <v xml:space="preserve"> </v>
      </c>
      <c r="T62" t="str">
        <f t="shared" si="30"/>
        <v xml:space="preserve"> </v>
      </c>
      <c r="U62" t="str">
        <f t="shared" si="30"/>
        <v xml:space="preserve"> </v>
      </c>
      <c r="V62" t="str">
        <f t="shared" si="30"/>
        <v xml:space="preserve"> </v>
      </c>
      <c r="W62" t="str">
        <f t="shared" si="30"/>
        <v xml:space="preserve"> </v>
      </c>
      <c r="X62" t="str">
        <f t="shared" si="30"/>
        <v xml:space="preserve"> </v>
      </c>
      <c r="Y62" t="str">
        <f t="shared" si="30"/>
        <v xml:space="preserve"> </v>
      </c>
      <c r="Z62" t="str">
        <f t="shared" si="30"/>
        <v xml:space="preserve"> </v>
      </c>
      <c r="AA62">
        <f t="shared" si="30"/>
        <v>113</v>
      </c>
      <c r="AB62" t="str">
        <f t="shared" si="30"/>
        <v xml:space="preserve"> </v>
      </c>
      <c r="AC62" t="str">
        <f t="shared" si="30"/>
        <v xml:space="preserve"> </v>
      </c>
      <c r="AD62" t="str">
        <f t="shared" si="30"/>
        <v xml:space="preserve"> </v>
      </c>
      <c r="AF62" s="4" t="str">
        <f t="shared" si="32"/>
        <v xml:space="preserve"> </v>
      </c>
      <c r="AG62" s="4" t="str">
        <f t="shared" si="32"/>
        <v xml:space="preserve"> </v>
      </c>
      <c r="AH62" s="4" t="str">
        <f t="shared" si="32"/>
        <v xml:space="preserve"> </v>
      </c>
      <c r="AI62" s="4" t="str">
        <f t="shared" si="32"/>
        <v xml:space="preserve"> </v>
      </c>
      <c r="AJ62" s="4" t="str">
        <f t="shared" si="32"/>
        <v xml:space="preserve"> </v>
      </c>
      <c r="AK62" s="4" t="str">
        <f t="shared" si="32"/>
        <v xml:space="preserve"> </v>
      </c>
      <c r="AL62" s="4" t="str">
        <f t="shared" si="32"/>
        <v xml:space="preserve"> </v>
      </c>
      <c r="AM62" s="4" t="str">
        <f t="shared" si="32"/>
        <v xml:space="preserve"> </v>
      </c>
      <c r="AN62" s="4">
        <f t="shared" si="32"/>
        <v>136.19999999999999</v>
      </c>
      <c r="AO62" s="4" t="str">
        <f t="shared" si="32"/>
        <v xml:space="preserve"> </v>
      </c>
      <c r="AP62" s="4" t="str">
        <f t="shared" si="32"/>
        <v xml:space="preserve"> </v>
      </c>
      <c r="AQ62" s="4" t="str">
        <f t="shared" si="32"/>
        <v xml:space="preserve"> </v>
      </c>
      <c r="AS62" s="4" t="str">
        <f t="shared" si="33"/>
        <v xml:space="preserve"> </v>
      </c>
      <c r="AT62" s="4" t="str">
        <f t="shared" si="33"/>
        <v xml:space="preserve"> </v>
      </c>
      <c r="AU62" s="4" t="str">
        <f t="shared" si="33"/>
        <v xml:space="preserve"> </v>
      </c>
      <c r="AV62" s="4" t="str">
        <f t="shared" si="33"/>
        <v xml:space="preserve"> </v>
      </c>
      <c r="AW62" s="4" t="str">
        <f t="shared" si="33"/>
        <v xml:space="preserve"> </v>
      </c>
      <c r="AX62" s="4" t="str">
        <f t="shared" si="33"/>
        <v xml:space="preserve"> </v>
      </c>
      <c r="AY62" s="4" t="str">
        <f t="shared" si="33"/>
        <v xml:space="preserve"> </v>
      </c>
      <c r="AZ62" s="4" t="str">
        <f t="shared" si="33"/>
        <v xml:space="preserve"> </v>
      </c>
      <c r="BA62" s="4">
        <f t="shared" si="33"/>
        <v>203.5</v>
      </c>
      <c r="BB62" s="4" t="str">
        <f t="shared" si="33"/>
        <v xml:space="preserve"> </v>
      </c>
      <c r="BC62" s="4" t="str">
        <f t="shared" si="33"/>
        <v xml:space="preserve"> </v>
      </c>
      <c r="BD62" s="4" t="str">
        <f t="shared" si="33"/>
        <v xml:space="preserve"> </v>
      </c>
      <c r="BF62" s="4" t="str">
        <f t="shared" si="21"/>
        <v xml:space="preserve"> </v>
      </c>
      <c r="BG62" s="4" t="str">
        <f t="shared" si="31"/>
        <v xml:space="preserve"> </v>
      </c>
      <c r="BH62" s="4" t="str">
        <f t="shared" si="31"/>
        <v xml:space="preserve"> </v>
      </c>
      <c r="BI62" s="4" t="str">
        <f t="shared" si="31"/>
        <v xml:space="preserve"> </v>
      </c>
      <c r="BJ62" s="4" t="str">
        <f t="shared" si="31"/>
        <v xml:space="preserve"> </v>
      </c>
      <c r="BK62" s="4" t="str">
        <f t="shared" si="31"/>
        <v xml:space="preserve"> </v>
      </c>
      <c r="BL62" s="4" t="str">
        <f t="shared" si="31"/>
        <v xml:space="preserve"> </v>
      </c>
      <c r="BM62" s="4" t="str">
        <f t="shared" si="31"/>
        <v xml:space="preserve"> </v>
      </c>
      <c r="BN62" s="4">
        <f t="shared" si="31"/>
        <v>724.9</v>
      </c>
      <c r="BO62" s="4" t="str">
        <f t="shared" si="31"/>
        <v xml:space="preserve"> </v>
      </c>
      <c r="BP62" s="4" t="str">
        <f t="shared" si="31"/>
        <v xml:space="preserve"> </v>
      </c>
      <c r="BQ62" s="4" t="str">
        <f t="shared" si="31"/>
        <v xml:space="preserve"> </v>
      </c>
      <c r="BS62" s="13">
        <f t="shared" si="14"/>
        <v>1034.6000000000001</v>
      </c>
    </row>
    <row r="63" spans="1:71" x14ac:dyDescent="0.15">
      <c r="A63">
        <v>1995</v>
      </c>
      <c r="B63" t="s">
        <v>15</v>
      </c>
      <c r="C63" t="str">
        <f t="shared" si="3"/>
        <v>1995 October</v>
      </c>
      <c r="D63" s="8">
        <v>33511</v>
      </c>
      <c r="E63" s="23">
        <f>[1]Rainfall!$D1500</f>
        <v>31.3</v>
      </c>
      <c r="F63" s="4"/>
      <c r="G63" s="2">
        <f t="shared" si="25"/>
        <v>145.80000000000001</v>
      </c>
      <c r="H63" s="2">
        <f t="shared" si="26"/>
        <v>219.8</v>
      </c>
      <c r="I63" s="2">
        <f t="shared" si="29"/>
        <v>665.59999999999991</v>
      </c>
      <c r="J63" s="2" t="str">
        <f t="shared" si="16"/>
        <v/>
      </c>
      <c r="K63" s="2" t="str">
        <f t="shared" si="17"/>
        <v/>
      </c>
      <c r="L63" s="2" t="str">
        <f t="shared" si="18"/>
        <v/>
      </c>
      <c r="M63" s="2"/>
      <c r="N63">
        <f t="shared" si="15"/>
        <v>665.59999999999991</v>
      </c>
      <c r="O63" s="2">
        <f t="shared" si="6"/>
        <v>689.93333333333328</v>
      </c>
      <c r="P63" s="2">
        <f t="shared" si="7"/>
        <v>710.7166666666667</v>
      </c>
      <c r="Q63" s="2">
        <f t="shared" si="8"/>
        <v>751.75833333333355</v>
      </c>
      <c r="S63" t="str">
        <f t="shared" si="30"/>
        <v xml:space="preserve"> </v>
      </c>
      <c r="T63" t="str">
        <f t="shared" si="30"/>
        <v xml:space="preserve"> </v>
      </c>
      <c r="U63" t="str">
        <f t="shared" si="30"/>
        <v xml:space="preserve"> </v>
      </c>
      <c r="V63" t="str">
        <f t="shared" si="30"/>
        <v xml:space="preserve"> </v>
      </c>
      <c r="W63" t="str">
        <f t="shared" si="30"/>
        <v xml:space="preserve"> </v>
      </c>
      <c r="X63" t="str">
        <f t="shared" si="30"/>
        <v xml:space="preserve"> </v>
      </c>
      <c r="Y63" t="str">
        <f t="shared" si="30"/>
        <v xml:space="preserve"> </v>
      </c>
      <c r="Z63" t="str">
        <f t="shared" si="30"/>
        <v xml:space="preserve"> </v>
      </c>
      <c r="AA63" t="str">
        <f t="shared" si="30"/>
        <v xml:space="preserve"> </v>
      </c>
      <c r="AB63">
        <f t="shared" si="30"/>
        <v>31.3</v>
      </c>
      <c r="AC63" t="str">
        <f t="shared" si="30"/>
        <v xml:space="preserve"> </v>
      </c>
      <c r="AD63" t="str">
        <f t="shared" si="30"/>
        <v xml:space="preserve"> </v>
      </c>
      <c r="AF63" s="4" t="str">
        <f t="shared" si="32"/>
        <v xml:space="preserve"> </v>
      </c>
      <c r="AG63" s="4" t="str">
        <f t="shared" si="32"/>
        <v xml:space="preserve"> </v>
      </c>
      <c r="AH63" s="4" t="str">
        <f t="shared" si="32"/>
        <v xml:space="preserve"> </v>
      </c>
      <c r="AI63" s="4" t="str">
        <f t="shared" si="32"/>
        <v xml:space="preserve"> </v>
      </c>
      <c r="AJ63" s="4" t="str">
        <f t="shared" si="32"/>
        <v xml:space="preserve"> </v>
      </c>
      <c r="AK63" s="4" t="str">
        <f t="shared" si="32"/>
        <v xml:space="preserve"> </v>
      </c>
      <c r="AL63" s="4" t="str">
        <f t="shared" si="32"/>
        <v xml:space="preserve"> </v>
      </c>
      <c r="AM63" s="4" t="str">
        <f t="shared" si="32"/>
        <v xml:space="preserve"> </v>
      </c>
      <c r="AN63" s="4" t="str">
        <f t="shared" si="32"/>
        <v xml:space="preserve"> </v>
      </c>
      <c r="AO63" s="4">
        <f t="shared" si="32"/>
        <v>145.80000000000001</v>
      </c>
      <c r="AP63" s="4" t="str">
        <f t="shared" si="32"/>
        <v xml:space="preserve"> </v>
      </c>
      <c r="AQ63" s="4" t="str">
        <f t="shared" si="32"/>
        <v xml:space="preserve"> </v>
      </c>
      <c r="AS63" s="4" t="str">
        <f t="shared" si="33"/>
        <v xml:space="preserve"> </v>
      </c>
      <c r="AT63" s="4" t="str">
        <f t="shared" si="33"/>
        <v xml:space="preserve"> </v>
      </c>
      <c r="AU63" s="4" t="str">
        <f t="shared" si="33"/>
        <v xml:space="preserve"> </v>
      </c>
      <c r="AV63" s="4" t="str">
        <f t="shared" si="33"/>
        <v xml:space="preserve"> </v>
      </c>
      <c r="AW63" s="4" t="str">
        <f t="shared" si="33"/>
        <v xml:space="preserve"> </v>
      </c>
      <c r="AX63" s="4" t="str">
        <f t="shared" si="33"/>
        <v xml:space="preserve"> </v>
      </c>
      <c r="AY63" s="4" t="str">
        <f t="shared" si="33"/>
        <v xml:space="preserve"> </v>
      </c>
      <c r="AZ63" s="4" t="str">
        <f t="shared" si="33"/>
        <v xml:space="preserve"> </v>
      </c>
      <c r="BA63" s="4" t="str">
        <f t="shared" si="33"/>
        <v xml:space="preserve"> </v>
      </c>
      <c r="BB63" s="4">
        <f t="shared" si="33"/>
        <v>219.8</v>
      </c>
      <c r="BC63" s="4" t="str">
        <f t="shared" si="33"/>
        <v xml:space="preserve"> </v>
      </c>
      <c r="BD63" s="4" t="str">
        <f t="shared" si="33"/>
        <v xml:space="preserve"> </v>
      </c>
      <c r="BF63" s="4" t="str">
        <f t="shared" si="21"/>
        <v xml:space="preserve"> </v>
      </c>
      <c r="BG63" s="4" t="str">
        <f t="shared" si="31"/>
        <v xml:space="preserve"> </v>
      </c>
      <c r="BH63" s="4" t="str">
        <f t="shared" si="31"/>
        <v xml:space="preserve"> </v>
      </c>
      <c r="BI63" s="4" t="str">
        <f t="shared" si="31"/>
        <v xml:space="preserve"> </v>
      </c>
      <c r="BJ63" s="4" t="str">
        <f t="shared" si="31"/>
        <v xml:space="preserve"> </v>
      </c>
      <c r="BK63" s="4" t="str">
        <f t="shared" si="31"/>
        <v xml:space="preserve"> </v>
      </c>
      <c r="BL63" s="4" t="str">
        <f t="shared" si="31"/>
        <v xml:space="preserve"> </v>
      </c>
      <c r="BM63" s="4" t="str">
        <f t="shared" si="31"/>
        <v xml:space="preserve"> </v>
      </c>
      <c r="BN63" s="4" t="str">
        <f t="shared" si="31"/>
        <v xml:space="preserve"> </v>
      </c>
      <c r="BO63" s="4">
        <f t="shared" si="31"/>
        <v>665.59999999999991</v>
      </c>
      <c r="BP63" s="4" t="str">
        <f t="shared" si="31"/>
        <v xml:space="preserve"> </v>
      </c>
      <c r="BQ63" s="4" t="str">
        <f t="shared" si="31"/>
        <v xml:space="preserve"> </v>
      </c>
      <c r="BS63" s="13">
        <f t="shared" si="14"/>
        <v>1003.0999999999999</v>
      </c>
    </row>
    <row r="64" spans="1:71" x14ac:dyDescent="0.15">
      <c r="A64">
        <v>1995</v>
      </c>
      <c r="B64" t="s">
        <v>16</v>
      </c>
      <c r="C64" t="str">
        <f t="shared" si="3"/>
        <v>1995 November</v>
      </c>
      <c r="D64" s="8">
        <v>33542</v>
      </c>
      <c r="E64" s="23">
        <f>[1]Rainfall!$D1501</f>
        <v>55.5</v>
      </c>
      <c r="F64" s="4"/>
      <c r="G64" s="2">
        <f t="shared" si="25"/>
        <v>199.8</v>
      </c>
      <c r="H64" s="2">
        <f t="shared" si="26"/>
        <v>246.5</v>
      </c>
      <c r="I64" s="2">
        <f t="shared" si="29"/>
        <v>671.99999999999989</v>
      </c>
      <c r="J64" s="2" t="str">
        <f t="shared" si="16"/>
        <v/>
      </c>
      <c r="K64" s="2" t="str">
        <f t="shared" si="17"/>
        <v/>
      </c>
      <c r="L64" s="2" t="str">
        <f t="shared" si="18"/>
        <v/>
      </c>
      <c r="M64" s="2"/>
      <c r="N64" t="str">
        <f t="shared" si="15"/>
        <v/>
      </c>
      <c r="O64" s="2">
        <f t="shared" si="6"/>
        <v>687.5</v>
      </c>
      <c r="P64" s="2">
        <f t="shared" si="7"/>
        <v>700.11666666666667</v>
      </c>
      <c r="Q64" s="2">
        <f t="shared" si="8"/>
        <v>743.43333333333328</v>
      </c>
      <c r="S64" t="str">
        <f t="shared" si="30"/>
        <v xml:space="preserve"> </v>
      </c>
      <c r="T64" t="str">
        <f t="shared" si="30"/>
        <v xml:space="preserve"> </v>
      </c>
      <c r="U64" t="str">
        <f t="shared" si="30"/>
        <v xml:space="preserve"> </v>
      </c>
      <c r="V64" t="str">
        <f t="shared" si="30"/>
        <v xml:space="preserve"> </v>
      </c>
      <c r="W64" t="str">
        <f t="shared" si="30"/>
        <v xml:space="preserve"> </v>
      </c>
      <c r="X64" t="str">
        <f t="shared" si="30"/>
        <v xml:space="preserve"> </v>
      </c>
      <c r="Y64" t="str">
        <f t="shared" si="30"/>
        <v xml:space="preserve"> </v>
      </c>
      <c r="Z64" t="str">
        <f t="shared" si="30"/>
        <v xml:space="preserve"> </v>
      </c>
      <c r="AA64" t="str">
        <f t="shared" si="30"/>
        <v xml:space="preserve"> </v>
      </c>
      <c r="AB64" t="str">
        <f t="shared" si="30"/>
        <v xml:space="preserve"> </v>
      </c>
      <c r="AC64">
        <f t="shared" si="30"/>
        <v>55.5</v>
      </c>
      <c r="AD64" t="str">
        <f t="shared" si="30"/>
        <v xml:space="preserve"> </v>
      </c>
      <c r="AF64" s="4" t="str">
        <f t="shared" si="32"/>
        <v xml:space="preserve"> </v>
      </c>
      <c r="AG64" s="4" t="str">
        <f t="shared" si="32"/>
        <v xml:space="preserve"> </v>
      </c>
      <c r="AH64" s="4" t="str">
        <f t="shared" si="32"/>
        <v xml:space="preserve"> </v>
      </c>
      <c r="AI64" s="4" t="str">
        <f t="shared" si="32"/>
        <v xml:space="preserve"> </v>
      </c>
      <c r="AJ64" s="4" t="str">
        <f t="shared" si="32"/>
        <v xml:space="preserve"> </v>
      </c>
      <c r="AK64" s="4" t="str">
        <f t="shared" si="32"/>
        <v xml:space="preserve"> </v>
      </c>
      <c r="AL64" s="4" t="str">
        <f t="shared" si="32"/>
        <v xml:space="preserve"> </v>
      </c>
      <c r="AM64" s="4" t="str">
        <f t="shared" si="32"/>
        <v xml:space="preserve"> </v>
      </c>
      <c r="AN64" s="4" t="str">
        <f t="shared" si="32"/>
        <v xml:space="preserve"> </v>
      </c>
      <c r="AO64" s="4" t="str">
        <f t="shared" si="32"/>
        <v xml:space="preserve"> </v>
      </c>
      <c r="AP64" s="4">
        <f t="shared" si="32"/>
        <v>199.8</v>
      </c>
      <c r="AQ64" s="4" t="str">
        <f t="shared" si="32"/>
        <v xml:space="preserve"> </v>
      </c>
      <c r="AS64" s="4" t="str">
        <f t="shared" si="33"/>
        <v xml:space="preserve"> </v>
      </c>
      <c r="AT64" s="4" t="str">
        <f t="shared" si="33"/>
        <v xml:space="preserve"> </v>
      </c>
      <c r="AU64" s="4" t="str">
        <f t="shared" si="33"/>
        <v xml:space="preserve"> </v>
      </c>
      <c r="AV64" s="4" t="str">
        <f t="shared" si="33"/>
        <v xml:space="preserve"> </v>
      </c>
      <c r="AW64" s="4" t="str">
        <f t="shared" si="33"/>
        <v xml:space="preserve"> </v>
      </c>
      <c r="AX64" s="4" t="str">
        <f t="shared" si="33"/>
        <v xml:space="preserve"> </v>
      </c>
      <c r="AY64" s="4" t="str">
        <f t="shared" si="33"/>
        <v xml:space="preserve"> </v>
      </c>
      <c r="AZ64" s="4" t="str">
        <f t="shared" si="33"/>
        <v xml:space="preserve"> </v>
      </c>
      <c r="BA64" s="4" t="str">
        <f t="shared" si="33"/>
        <v xml:space="preserve"> </v>
      </c>
      <c r="BB64" s="4" t="str">
        <f t="shared" si="33"/>
        <v xml:space="preserve"> </v>
      </c>
      <c r="BC64" s="4">
        <f t="shared" si="33"/>
        <v>246.5</v>
      </c>
      <c r="BD64" s="4" t="str">
        <f t="shared" si="33"/>
        <v xml:space="preserve"> </v>
      </c>
      <c r="BF64" s="4" t="str">
        <f t="shared" si="21"/>
        <v xml:space="preserve"> </v>
      </c>
      <c r="BG64" s="4" t="str">
        <f t="shared" si="31"/>
        <v xml:space="preserve"> </v>
      </c>
      <c r="BH64" s="4" t="str">
        <f t="shared" si="31"/>
        <v xml:space="preserve"> </v>
      </c>
      <c r="BI64" s="4" t="str">
        <f t="shared" si="31"/>
        <v xml:space="preserve"> </v>
      </c>
      <c r="BJ64" s="4" t="str">
        <f t="shared" si="31"/>
        <v xml:space="preserve"> </v>
      </c>
      <c r="BK64" s="4" t="str">
        <f t="shared" si="31"/>
        <v xml:space="preserve"> </v>
      </c>
      <c r="BL64" s="4" t="str">
        <f t="shared" si="31"/>
        <v xml:space="preserve"> </v>
      </c>
      <c r="BM64" s="4" t="str">
        <f t="shared" si="31"/>
        <v xml:space="preserve"> </v>
      </c>
      <c r="BN64" s="4" t="str">
        <f t="shared" si="31"/>
        <v xml:space="preserve"> </v>
      </c>
      <c r="BO64" s="4" t="str">
        <f t="shared" si="31"/>
        <v xml:space="preserve"> </v>
      </c>
      <c r="BP64" s="4">
        <f t="shared" si="31"/>
        <v>671.99999999999989</v>
      </c>
      <c r="BQ64" s="4" t="str">
        <f t="shared" si="31"/>
        <v xml:space="preserve"> </v>
      </c>
      <c r="BS64" s="13">
        <f t="shared" si="14"/>
        <v>982.09999999999991</v>
      </c>
    </row>
    <row r="65" spans="1:71" x14ac:dyDescent="0.15">
      <c r="A65">
        <v>1995</v>
      </c>
      <c r="B65" t="s">
        <v>17</v>
      </c>
      <c r="C65" t="str">
        <f t="shared" si="3"/>
        <v>1995 December</v>
      </c>
      <c r="D65" s="8">
        <v>33572</v>
      </c>
      <c r="E65" s="23">
        <f>[1]Rainfall!$D1502</f>
        <v>93.1</v>
      </c>
      <c r="F65" s="4"/>
      <c r="G65" s="2">
        <f t="shared" si="25"/>
        <v>179.89999999999998</v>
      </c>
      <c r="H65" s="2">
        <f t="shared" si="26"/>
        <v>316.10000000000002</v>
      </c>
      <c r="I65" s="2">
        <f t="shared" si="29"/>
        <v>672.1</v>
      </c>
      <c r="J65" s="2" t="str">
        <f t="shared" si="16"/>
        <v/>
      </c>
      <c r="K65" s="2" t="str">
        <f t="shared" si="17"/>
        <v/>
      </c>
      <c r="L65" s="2" t="str">
        <f t="shared" si="18"/>
        <v/>
      </c>
      <c r="M65" s="2"/>
      <c r="N65" t="str">
        <f t="shared" si="15"/>
        <v/>
      </c>
      <c r="O65" s="2">
        <f t="shared" si="6"/>
        <v>669.9</v>
      </c>
      <c r="P65" s="2">
        <f t="shared" si="7"/>
        <v>690.05000000000007</v>
      </c>
      <c r="Q65" s="2">
        <f t="shared" si="8"/>
        <v>736.80000000000007</v>
      </c>
      <c r="S65" t="str">
        <f t="shared" si="30"/>
        <v xml:space="preserve"> </v>
      </c>
      <c r="T65" t="str">
        <f t="shared" si="30"/>
        <v xml:space="preserve"> </v>
      </c>
      <c r="U65" t="str">
        <f t="shared" si="30"/>
        <v xml:space="preserve"> </v>
      </c>
      <c r="V65" t="str">
        <f t="shared" si="30"/>
        <v xml:space="preserve"> </v>
      </c>
      <c r="W65" t="str">
        <f t="shared" si="30"/>
        <v xml:space="preserve"> </v>
      </c>
      <c r="X65" t="str">
        <f t="shared" si="30"/>
        <v xml:space="preserve"> </v>
      </c>
      <c r="Y65" t="str">
        <f t="shared" si="30"/>
        <v xml:space="preserve"> </v>
      </c>
      <c r="Z65" t="str">
        <f t="shared" si="30"/>
        <v xml:space="preserve"> </v>
      </c>
      <c r="AA65" t="str">
        <f t="shared" si="30"/>
        <v xml:space="preserve"> </v>
      </c>
      <c r="AB65" t="str">
        <f t="shared" si="30"/>
        <v xml:space="preserve"> </v>
      </c>
      <c r="AC65" t="str">
        <f t="shared" si="30"/>
        <v xml:space="preserve"> </v>
      </c>
      <c r="AD65">
        <f t="shared" si="30"/>
        <v>93.1</v>
      </c>
      <c r="AF65" s="4" t="str">
        <f t="shared" si="32"/>
        <v xml:space="preserve"> </v>
      </c>
      <c r="AG65" s="4" t="str">
        <f t="shared" si="32"/>
        <v xml:space="preserve"> </v>
      </c>
      <c r="AH65" s="4" t="str">
        <f t="shared" si="32"/>
        <v xml:space="preserve"> </v>
      </c>
      <c r="AI65" s="4" t="str">
        <f t="shared" si="32"/>
        <v xml:space="preserve"> </v>
      </c>
      <c r="AJ65" s="4" t="str">
        <f t="shared" si="32"/>
        <v xml:space="preserve"> </v>
      </c>
      <c r="AK65" s="4" t="str">
        <f t="shared" si="32"/>
        <v xml:space="preserve"> </v>
      </c>
      <c r="AL65" s="4" t="str">
        <f t="shared" si="32"/>
        <v xml:space="preserve"> </v>
      </c>
      <c r="AM65" s="4" t="str">
        <f t="shared" si="32"/>
        <v xml:space="preserve"> </v>
      </c>
      <c r="AN65" s="4" t="str">
        <f t="shared" si="32"/>
        <v xml:space="preserve"> </v>
      </c>
      <c r="AO65" s="4" t="str">
        <f t="shared" si="32"/>
        <v xml:space="preserve"> </v>
      </c>
      <c r="AP65" s="4" t="str">
        <f t="shared" si="32"/>
        <v xml:space="preserve"> </v>
      </c>
      <c r="AQ65" s="4">
        <f t="shared" si="32"/>
        <v>179.89999999999998</v>
      </c>
      <c r="AS65" s="4" t="str">
        <f t="shared" si="33"/>
        <v xml:space="preserve"> </v>
      </c>
      <c r="AT65" s="4" t="str">
        <f t="shared" si="33"/>
        <v xml:space="preserve"> </v>
      </c>
      <c r="AU65" s="4" t="str">
        <f t="shared" si="33"/>
        <v xml:space="preserve"> </v>
      </c>
      <c r="AV65" s="4" t="str">
        <f t="shared" si="33"/>
        <v xml:space="preserve"> </v>
      </c>
      <c r="AW65" s="4" t="str">
        <f t="shared" si="33"/>
        <v xml:space="preserve"> </v>
      </c>
      <c r="AX65" s="4" t="str">
        <f t="shared" si="33"/>
        <v xml:space="preserve"> </v>
      </c>
      <c r="AY65" s="4" t="str">
        <f t="shared" si="33"/>
        <v xml:space="preserve"> </v>
      </c>
      <c r="AZ65" s="4" t="str">
        <f t="shared" si="33"/>
        <v xml:space="preserve"> </v>
      </c>
      <c r="BA65" s="4" t="str">
        <f t="shared" si="33"/>
        <v xml:space="preserve"> </v>
      </c>
      <c r="BB65" s="4" t="str">
        <f t="shared" si="33"/>
        <v xml:space="preserve"> </v>
      </c>
      <c r="BC65" s="4" t="str">
        <f t="shared" si="33"/>
        <v xml:space="preserve"> </v>
      </c>
      <c r="BD65" s="4">
        <f t="shared" si="33"/>
        <v>316.10000000000002</v>
      </c>
      <c r="BF65" s="4" t="str">
        <f t="shared" si="21"/>
        <v xml:space="preserve"> </v>
      </c>
      <c r="BG65" s="4" t="str">
        <f t="shared" si="31"/>
        <v xml:space="preserve"> </v>
      </c>
      <c r="BH65" s="4" t="str">
        <f t="shared" si="31"/>
        <v xml:space="preserve"> </v>
      </c>
      <c r="BI65" s="4" t="str">
        <f t="shared" si="31"/>
        <v xml:space="preserve"> </v>
      </c>
      <c r="BJ65" s="4" t="str">
        <f t="shared" si="31"/>
        <v xml:space="preserve"> </v>
      </c>
      <c r="BK65" s="4" t="str">
        <f t="shared" si="31"/>
        <v xml:space="preserve"> </v>
      </c>
      <c r="BL65" s="4" t="str">
        <f t="shared" si="31"/>
        <v xml:space="preserve"> </v>
      </c>
      <c r="BM65" s="4" t="str">
        <f t="shared" si="31"/>
        <v xml:space="preserve"> </v>
      </c>
      <c r="BN65" s="4" t="str">
        <f t="shared" si="31"/>
        <v xml:space="preserve"> </v>
      </c>
      <c r="BO65" s="4" t="str">
        <f t="shared" si="31"/>
        <v xml:space="preserve"> </v>
      </c>
      <c r="BP65" s="4" t="str">
        <f t="shared" si="31"/>
        <v xml:space="preserve"> </v>
      </c>
      <c r="BQ65" s="4">
        <f t="shared" si="31"/>
        <v>672.1</v>
      </c>
      <c r="BS65" s="13">
        <f t="shared" si="14"/>
        <v>1048.5999999999999</v>
      </c>
    </row>
    <row r="66" spans="1:71" x14ac:dyDescent="0.15">
      <c r="A66">
        <v>1996</v>
      </c>
      <c r="B66" t="s">
        <v>6</v>
      </c>
      <c r="C66" t="str">
        <f t="shared" si="3"/>
        <v>1996 January</v>
      </c>
      <c r="D66" s="8">
        <v>33603</v>
      </c>
      <c r="E66" s="23">
        <f>[1]Rainfall!$D1503</f>
        <v>61</v>
      </c>
      <c r="F66" s="4"/>
      <c r="G66" s="2">
        <f t="shared" si="25"/>
        <v>209.6</v>
      </c>
      <c r="H66" s="2">
        <f t="shared" si="26"/>
        <v>355.4</v>
      </c>
      <c r="I66" s="2">
        <f t="shared" si="29"/>
        <v>589.9</v>
      </c>
      <c r="J66" s="2" t="str">
        <f t="shared" si="16"/>
        <v/>
      </c>
      <c r="K66" s="2" t="str">
        <f t="shared" si="17"/>
        <v/>
      </c>
      <c r="L66" s="2" t="str">
        <f t="shared" si="18"/>
        <v/>
      </c>
      <c r="M66" s="2"/>
      <c r="N66" t="str">
        <f t="shared" si="15"/>
        <v/>
      </c>
      <c r="O66" s="2">
        <f t="shared" si="6"/>
        <v>644.66666666666663</v>
      </c>
      <c r="P66" s="2">
        <f t="shared" si="7"/>
        <v>667.3</v>
      </c>
      <c r="Q66" s="2">
        <f t="shared" si="8"/>
        <v>719.7166666666667</v>
      </c>
      <c r="S66">
        <f t="shared" si="30"/>
        <v>61</v>
      </c>
      <c r="T66" t="str">
        <f t="shared" si="30"/>
        <v xml:space="preserve"> </v>
      </c>
      <c r="U66" t="str">
        <f t="shared" si="30"/>
        <v xml:space="preserve"> </v>
      </c>
      <c r="V66" t="str">
        <f t="shared" si="30"/>
        <v xml:space="preserve"> </v>
      </c>
      <c r="W66" t="str">
        <f t="shared" si="30"/>
        <v xml:space="preserve"> </v>
      </c>
      <c r="X66" t="str">
        <f t="shared" si="30"/>
        <v xml:space="preserve"> </v>
      </c>
      <c r="Y66" t="str">
        <f t="shared" si="30"/>
        <v xml:space="preserve"> </v>
      </c>
      <c r="Z66" t="str">
        <f t="shared" si="30"/>
        <v xml:space="preserve"> </v>
      </c>
      <c r="AA66" t="str">
        <f t="shared" si="30"/>
        <v xml:space="preserve"> </v>
      </c>
      <c r="AB66" t="str">
        <f t="shared" si="30"/>
        <v xml:space="preserve"> </v>
      </c>
      <c r="AC66" t="str">
        <f t="shared" si="30"/>
        <v xml:space="preserve"> </v>
      </c>
      <c r="AD66" t="str">
        <f t="shared" si="30"/>
        <v xml:space="preserve"> </v>
      </c>
      <c r="AF66" s="4">
        <f t="shared" si="32"/>
        <v>209.6</v>
      </c>
      <c r="AG66" s="4" t="str">
        <f t="shared" si="32"/>
        <v xml:space="preserve"> </v>
      </c>
      <c r="AH66" s="4" t="str">
        <f t="shared" si="32"/>
        <v xml:space="preserve"> </v>
      </c>
      <c r="AI66" s="4" t="str">
        <f t="shared" si="32"/>
        <v xml:space="preserve"> </v>
      </c>
      <c r="AJ66" s="4" t="str">
        <f t="shared" si="32"/>
        <v xml:space="preserve"> </v>
      </c>
      <c r="AK66" s="4" t="str">
        <f t="shared" si="32"/>
        <v xml:space="preserve"> </v>
      </c>
      <c r="AL66" s="4" t="str">
        <f t="shared" si="32"/>
        <v xml:space="preserve"> </v>
      </c>
      <c r="AM66" s="4" t="str">
        <f t="shared" si="32"/>
        <v xml:space="preserve"> </v>
      </c>
      <c r="AN66" s="4" t="str">
        <f t="shared" si="32"/>
        <v xml:space="preserve"> </v>
      </c>
      <c r="AO66" s="4" t="str">
        <f t="shared" si="32"/>
        <v xml:space="preserve"> </v>
      </c>
      <c r="AP66" s="4" t="str">
        <f t="shared" si="32"/>
        <v xml:space="preserve"> </v>
      </c>
      <c r="AQ66" s="4" t="str">
        <f t="shared" si="32"/>
        <v xml:space="preserve"> </v>
      </c>
      <c r="AS66" s="4">
        <f t="shared" si="33"/>
        <v>355.4</v>
      </c>
      <c r="AT66" s="4" t="str">
        <f t="shared" si="33"/>
        <v xml:space="preserve"> </v>
      </c>
      <c r="AU66" s="4" t="str">
        <f t="shared" si="33"/>
        <v xml:space="preserve"> </v>
      </c>
      <c r="AV66" s="4" t="str">
        <f t="shared" si="33"/>
        <v xml:space="preserve"> </v>
      </c>
      <c r="AW66" s="4" t="str">
        <f t="shared" si="33"/>
        <v xml:space="preserve"> </v>
      </c>
      <c r="AX66" s="4" t="str">
        <f t="shared" si="33"/>
        <v xml:space="preserve"> </v>
      </c>
      <c r="AY66" s="4" t="str">
        <f t="shared" si="33"/>
        <v xml:space="preserve"> </v>
      </c>
      <c r="AZ66" s="4" t="str">
        <f t="shared" si="33"/>
        <v xml:space="preserve"> </v>
      </c>
      <c r="BA66" s="4" t="str">
        <f t="shared" si="33"/>
        <v xml:space="preserve"> </v>
      </c>
      <c r="BB66" s="4" t="str">
        <f t="shared" si="33"/>
        <v xml:space="preserve"> </v>
      </c>
      <c r="BC66" s="4" t="str">
        <f t="shared" si="33"/>
        <v xml:space="preserve"> </v>
      </c>
      <c r="BD66" s="4" t="str">
        <f t="shared" si="33"/>
        <v xml:space="preserve"> </v>
      </c>
      <c r="BF66" s="4">
        <f t="shared" si="21"/>
        <v>589.9</v>
      </c>
      <c r="BG66" s="4" t="str">
        <f t="shared" si="31"/>
        <v xml:space="preserve"> </v>
      </c>
      <c r="BH66" s="4" t="str">
        <f t="shared" si="31"/>
        <v xml:space="preserve"> </v>
      </c>
      <c r="BI66" s="4" t="str">
        <f t="shared" si="31"/>
        <v xml:space="preserve"> </v>
      </c>
      <c r="BJ66" s="4" t="str">
        <f t="shared" si="31"/>
        <v xml:space="preserve"> </v>
      </c>
      <c r="BK66" s="4" t="str">
        <f t="shared" si="31"/>
        <v xml:space="preserve"> </v>
      </c>
      <c r="BL66" s="4" t="str">
        <f t="shared" si="31"/>
        <v xml:space="preserve"> </v>
      </c>
      <c r="BM66" s="4" t="str">
        <f t="shared" si="31"/>
        <v xml:space="preserve"> </v>
      </c>
      <c r="BN66" s="4" t="str">
        <f t="shared" si="31"/>
        <v xml:space="preserve"> </v>
      </c>
      <c r="BO66" s="4" t="str">
        <f t="shared" si="31"/>
        <v xml:space="preserve"> </v>
      </c>
      <c r="BP66" s="4" t="str">
        <f t="shared" si="31"/>
        <v xml:space="preserve"> </v>
      </c>
      <c r="BQ66" s="4" t="str">
        <f t="shared" si="31"/>
        <v xml:space="preserve"> </v>
      </c>
      <c r="BS66" s="13">
        <f t="shared" si="14"/>
        <v>1081.8</v>
      </c>
    </row>
    <row r="67" spans="1:71" x14ac:dyDescent="0.15">
      <c r="A67">
        <v>1996</v>
      </c>
      <c r="B67" t="s">
        <v>7</v>
      </c>
      <c r="C67" t="str">
        <f t="shared" si="3"/>
        <v>1996 February</v>
      </c>
      <c r="D67" s="8">
        <v>33634</v>
      </c>
      <c r="E67" s="23">
        <f>[1]Rainfall!$D1504</f>
        <v>70.5</v>
      </c>
      <c r="F67" s="4"/>
      <c r="G67" s="2">
        <f t="shared" si="25"/>
        <v>224.6</v>
      </c>
      <c r="H67" s="2">
        <f t="shared" si="26"/>
        <v>424.4</v>
      </c>
      <c r="I67" s="2">
        <f t="shared" si="29"/>
        <v>573.29999999999995</v>
      </c>
      <c r="J67" s="2" t="str">
        <f t="shared" si="16"/>
        <v/>
      </c>
      <c r="K67" s="2" t="str">
        <f t="shared" si="17"/>
        <v/>
      </c>
      <c r="L67" s="2" t="str">
        <f t="shared" si="18"/>
        <v/>
      </c>
      <c r="M67" s="2"/>
      <c r="N67" t="str">
        <f t="shared" si="15"/>
        <v/>
      </c>
      <c r="O67" s="2">
        <f t="shared" si="6"/>
        <v>611.76666666666665</v>
      </c>
      <c r="P67" s="2">
        <f t="shared" si="7"/>
        <v>649.63333333333333</v>
      </c>
      <c r="Q67" s="2">
        <f t="shared" si="8"/>
        <v>698.83333333333314</v>
      </c>
      <c r="S67" t="str">
        <f t="shared" ref="S67:AD82" si="34">IF($B67=S$4,$E67," ")</f>
        <v xml:space="preserve"> </v>
      </c>
      <c r="T67">
        <f t="shared" si="34"/>
        <v>70.5</v>
      </c>
      <c r="U67" t="str">
        <f t="shared" si="34"/>
        <v xml:space="preserve"> </v>
      </c>
      <c r="V67" t="str">
        <f t="shared" si="34"/>
        <v xml:space="preserve"> </v>
      </c>
      <c r="W67" t="str">
        <f t="shared" si="34"/>
        <v xml:space="preserve"> </v>
      </c>
      <c r="X67" t="str">
        <f t="shared" si="34"/>
        <v xml:space="preserve"> </v>
      </c>
      <c r="Y67" t="str">
        <f t="shared" si="34"/>
        <v xml:space="preserve"> </v>
      </c>
      <c r="Z67" t="str">
        <f t="shared" si="34"/>
        <v xml:space="preserve"> </v>
      </c>
      <c r="AA67" t="str">
        <f t="shared" si="34"/>
        <v xml:space="preserve"> </v>
      </c>
      <c r="AB67" t="str">
        <f t="shared" si="34"/>
        <v xml:space="preserve"> </v>
      </c>
      <c r="AC67" t="str">
        <f t="shared" si="34"/>
        <v xml:space="preserve"> </v>
      </c>
      <c r="AD67" t="str">
        <f t="shared" si="34"/>
        <v xml:space="preserve"> </v>
      </c>
      <c r="AF67" s="4" t="str">
        <f t="shared" si="32"/>
        <v xml:space="preserve"> </v>
      </c>
      <c r="AG67" s="4">
        <f t="shared" si="32"/>
        <v>224.6</v>
      </c>
      <c r="AH67" s="4" t="str">
        <f t="shared" si="32"/>
        <v xml:space="preserve"> </v>
      </c>
      <c r="AI67" s="4" t="str">
        <f t="shared" si="32"/>
        <v xml:space="preserve"> </v>
      </c>
      <c r="AJ67" s="4" t="str">
        <f t="shared" si="32"/>
        <v xml:space="preserve"> </v>
      </c>
      <c r="AK67" s="4" t="str">
        <f t="shared" si="32"/>
        <v xml:space="preserve"> </v>
      </c>
      <c r="AL67" s="4" t="str">
        <f t="shared" si="32"/>
        <v xml:space="preserve"> </v>
      </c>
      <c r="AM67" s="4" t="str">
        <f t="shared" si="32"/>
        <v xml:space="preserve"> </v>
      </c>
      <c r="AN67" s="4" t="str">
        <f t="shared" si="32"/>
        <v xml:space="preserve"> </v>
      </c>
      <c r="AO67" s="4" t="str">
        <f t="shared" si="32"/>
        <v xml:space="preserve"> </v>
      </c>
      <c r="AP67" s="4" t="str">
        <f t="shared" si="32"/>
        <v xml:space="preserve"> </v>
      </c>
      <c r="AQ67" s="4" t="str">
        <f t="shared" si="32"/>
        <v xml:space="preserve"> </v>
      </c>
      <c r="AS67" s="4" t="str">
        <f t="shared" si="33"/>
        <v xml:space="preserve"> </v>
      </c>
      <c r="AT67" s="4">
        <f t="shared" si="33"/>
        <v>424.4</v>
      </c>
      <c r="AU67" s="4" t="str">
        <f t="shared" si="33"/>
        <v xml:space="preserve"> </v>
      </c>
      <c r="AV67" s="4" t="str">
        <f t="shared" si="33"/>
        <v xml:space="preserve"> </v>
      </c>
      <c r="AW67" s="4" t="str">
        <f t="shared" si="33"/>
        <v xml:space="preserve"> </v>
      </c>
      <c r="AX67" s="4" t="str">
        <f t="shared" si="33"/>
        <v xml:space="preserve"> </v>
      </c>
      <c r="AY67" s="4" t="str">
        <f t="shared" si="33"/>
        <v xml:space="preserve"> </v>
      </c>
      <c r="AZ67" s="4" t="str">
        <f t="shared" si="33"/>
        <v xml:space="preserve"> </v>
      </c>
      <c r="BA67" s="4" t="str">
        <f t="shared" si="33"/>
        <v xml:space="preserve"> </v>
      </c>
      <c r="BB67" s="4" t="str">
        <f t="shared" si="33"/>
        <v xml:space="preserve"> </v>
      </c>
      <c r="BC67" s="4" t="str">
        <f t="shared" si="33"/>
        <v xml:space="preserve"> </v>
      </c>
      <c r="BD67" s="4" t="str">
        <f t="shared" si="33"/>
        <v xml:space="preserve"> </v>
      </c>
      <c r="BF67" s="4" t="str">
        <f t="shared" si="21"/>
        <v xml:space="preserve"> </v>
      </c>
      <c r="BG67" s="4">
        <f t="shared" ref="BG67:BQ82" si="35">IF($B67=BG$4,$I67," ")</f>
        <v>573.29999999999995</v>
      </c>
      <c r="BH67" s="4" t="str">
        <f t="shared" si="35"/>
        <v xml:space="preserve"> </v>
      </c>
      <c r="BI67" s="4" t="str">
        <f t="shared" si="35"/>
        <v xml:space="preserve"> </v>
      </c>
      <c r="BJ67" s="4" t="str">
        <f t="shared" si="35"/>
        <v xml:space="preserve"> </v>
      </c>
      <c r="BK67" s="4" t="str">
        <f t="shared" si="35"/>
        <v xml:space="preserve"> </v>
      </c>
      <c r="BL67" s="4" t="str">
        <f t="shared" si="35"/>
        <v xml:space="preserve"> </v>
      </c>
      <c r="BM67" s="4" t="str">
        <f t="shared" si="35"/>
        <v xml:space="preserve"> </v>
      </c>
      <c r="BN67" s="4" t="str">
        <f t="shared" si="35"/>
        <v xml:space="preserve"> </v>
      </c>
      <c r="BO67" s="4" t="str">
        <f t="shared" si="35"/>
        <v xml:space="preserve"> </v>
      </c>
      <c r="BP67" s="4" t="str">
        <f t="shared" si="35"/>
        <v xml:space="preserve"> </v>
      </c>
      <c r="BQ67" s="4" t="str">
        <f t="shared" si="35"/>
        <v xml:space="preserve"> </v>
      </c>
      <c r="BS67" s="13">
        <f t="shared" si="14"/>
        <v>1103.6999999999998</v>
      </c>
    </row>
    <row r="68" spans="1:71" x14ac:dyDescent="0.15">
      <c r="A68">
        <v>1996</v>
      </c>
      <c r="B68" t="s">
        <v>8</v>
      </c>
      <c r="C68" t="str">
        <f t="shared" si="3"/>
        <v>1996 March</v>
      </c>
      <c r="D68" s="8">
        <v>33663</v>
      </c>
      <c r="E68" s="23">
        <f>[1]Rainfall!$D1505</f>
        <v>33.299999999999997</v>
      </c>
      <c r="F68" s="4"/>
      <c r="G68" s="2">
        <f t="shared" si="25"/>
        <v>164.8</v>
      </c>
      <c r="H68" s="2">
        <f t="shared" si="26"/>
        <v>344.7</v>
      </c>
      <c r="I68" s="2">
        <f t="shared" si="29"/>
        <v>548.19999999999993</v>
      </c>
      <c r="J68" s="2" t="str">
        <f t="shared" si="16"/>
        <v/>
      </c>
      <c r="K68" s="2" t="str">
        <f t="shared" si="17"/>
        <v/>
      </c>
      <c r="L68" s="2" t="str">
        <f t="shared" si="18"/>
        <v/>
      </c>
      <c r="M68" s="2"/>
      <c r="N68" t="str">
        <f t="shared" si="15"/>
        <v/>
      </c>
      <c r="O68" s="2">
        <f t="shared" si="6"/>
        <v>570.46666666666658</v>
      </c>
      <c r="P68" s="2">
        <f t="shared" si="7"/>
        <v>620.18333333333328</v>
      </c>
      <c r="Q68" s="2">
        <f t="shared" si="8"/>
        <v>675.25833333333321</v>
      </c>
      <c r="S68" t="str">
        <f t="shared" si="34"/>
        <v xml:space="preserve"> </v>
      </c>
      <c r="T68" t="str">
        <f t="shared" si="34"/>
        <v xml:space="preserve"> </v>
      </c>
      <c r="U68">
        <f t="shared" si="34"/>
        <v>33.299999999999997</v>
      </c>
      <c r="V68" t="str">
        <f t="shared" si="34"/>
        <v xml:space="preserve"> </v>
      </c>
      <c r="W68" t="str">
        <f t="shared" si="34"/>
        <v xml:space="preserve"> </v>
      </c>
      <c r="X68" t="str">
        <f t="shared" si="34"/>
        <v xml:space="preserve"> </v>
      </c>
      <c r="Y68" t="str">
        <f t="shared" si="34"/>
        <v xml:space="preserve"> </v>
      </c>
      <c r="Z68" t="str">
        <f t="shared" si="34"/>
        <v xml:space="preserve"> </v>
      </c>
      <c r="AA68" t="str">
        <f t="shared" si="34"/>
        <v xml:space="preserve"> </v>
      </c>
      <c r="AB68" t="str">
        <f t="shared" si="34"/>
        <v xml:space="preserve"> </v>
      </c>
      <c r="AC68" t="str">
        <f t="shared" si="34"/>
        <v xml:space="preserve"> </v>
      </c>
      <c r="AD68" t="str">
        <f t="shared" si="34"/>
        <v xml:space="preserve"> </v>
      </c>
      <c r="AF68" s="4" t="str">
        <f t="shared" ref="AF68:AQ77" si="36">IF($B68=AF$4,$G68," ")</f>
        <v xml:space="preserve"> </v>
      </c>
      <c r="AG68" s="4" t="str">
        <f t="shared" si="36"/>
        <v xml:space="preserve"> </v>
      </c>
      <c r="AH68" s="4">
        <f t="shared" si="36"/>
        <v>164.8</v>
      </c>
      <c r="AI68" s="4" t="str">
        <f t="shared" si="36"/>
        <v xml:space="preserve"> </v>
      </c>
      <c r="AJ68" s="4" t="str">
        <f t="shared" si="36"/>
        <v xml:space="preserve"> </v>
      </c>
      <c r="AK68" s="4" t="str">
        <f t="shared" si="36"/>
        <v xml:space="preserve"> </v>
      </c>
      <c r="AL68" s="4" t="str">
        <f t="shared" si="36"/>
        <v xml:space="preserve"> </v>
      </c>
      <c r="AM68" s="4" t="str">
        <f t="shared" si="36"/>
        <v xml:space="preserve"> </v>
      </c>
      <c r="AN68" s="4" t="str">
        <f t="shared" si="36"/>
        <v xml:space="preserve"> </v>
      </c>
      <c r="AO68" s="4" t="str">
        <f t="shared" si="36"/>
        <v xml:space="preserve"> </v>
      </c>
      <c r="AP68" s="4" t="str">
        <f t="shared" si="36"/>
        <v xml:space="preserve"> </v>
      </c>
      <c r="AQ68" s="4" t="str">
        <f t="shared" si="36"/>
        <v xml:space="preserve"> </v>
      </c>
      <c r="AS68" s="4" t="str">
        <f t="shared" ref="AS68:BD77" si="37">IF($B68=AS$4,$H68," ")</f>
        <v xml:space="preserve"> </v>
      </c>
      <c r="AT68" s="4" t="str">
        <f t="shared" si="37"/>
        <v xml:space="preserve"> </v>
      </c>
      <c r="AU68" s="4">
        <f t="shared" si="37"/>
        <v>344.7</v>
      </c>
      <c r="AV68" s="4" t="str">
        <f t="shared" si="37"/>
        <v xml:space="preserve"> </v>
      </c>
      <c r="AW68" s="4" t="str">
        <f t="shared" si="37"/>
        <v xml:space="preserve"> </v>
      </c>
      <c r="AX68" s="4" t="str">
        <f t="shared" si="37"/>
        <v xml:space="preserve"> </v>
      </c>
      <c r="AY68" s="4" t="str">
        <f t="shared" si="37"/>
        <v xml:space="preserve"> </v>
      </c>
      <c r="AZ68" s="4" t="str">
        <f t="shared" si="37"/>
        <v xml:space="preserve"> </v>
      </c>
      <c r="BA68" s="4" t="str">
        <f t="shared" si="37"/>
        <v xml:space="preserve"> </v>
      </c>
      <c r="BB68" s="4" t="str">
        <f t="shared" si="37"/>
        <v xml:space="preserve"> </v>
      </c>
      <c r="BC68" s="4" t="str">
        <f t="shared" si="37"/>
        <v xml:space="preserve"> </v>
      </c>
      <c r="BD68" s="4" t="str">
        <f t="shared" si="37"/>
        <v xml:space="preserve"> </v>
      </c>
      <c r="BF68" s="4" t="str">
        <f t="shared" si="21"/>
        <v xml:space="preserve"> </v>
      </c>
      <c r="BG68" s="4" t="str">
        <f t="shared" si="35"/>
        <v xml:space="preserve"> </v>
      </c>
      <c r="BH68" s="4">
        <f t="shared" si="35"/>
        <v>548.19999999999993</v>
      </c>
      <c r="BI68" s="4" t="str">
        <f t="shared" si="35"/>
        <v xml:space="preserve"> </v>
      </c>
      <c r="BJ68" s="4" t="str">
        <f t="shared" si="35"/>
        <v xml:space="preserve"> </v>
      </c>
      <c r="BK68" s="4" t="str">
        <f t="shared" si="35"/>
        <v xml:space="preserve"> </v>
      </c>
      <c r="BL68" s="4" t="str">
        <f t="shared" si="35"/>
        <v xml:space="preserve"> </v>
      </c>
      <c r="BM68" s="4" t="str">
        <f t="shared" si="35"/>
        <v xml:space="preserve"> </v>
      </c>
      <c r="BN68" s="4" t="str">
        <f t="shared" si="35"/>
        <v xml:space="preserve"> </v>
      </c>
      <c r="BO68" s="4" t="str">
        <f t="shared" si="35"/>
        <v xml:space="preserve"> </v>
      </c>
      <c r="BP68" s="4" t="str">
        <f t="shared" si="35"/>
        <v xml:space="preserve"> </v>
      </c>
      <c r="BQ68" s="4" t="str">
        <f t="shared" si="35"/>
        <v xml:space="preserve"> </v>
      </c>
      <c r="BS68" s="13">
        <f t="shared" si="14"/>
        <v>1069.5999999999999</v>
      </c>
    </row>
    <row r="69" spans="1:71" x14ac:dyDescent="0.15">
      <c r="A69">
        <v>1996</v>
      </c>
      <c r="B69" t="s">
        <v>9</v>
      </c>
      <c r="C69" t="str">
        <f t="shared" si="3"/>
        <v>1996 April</v>
      </c>
      <c r="D69" s="8">
        <v>33694</v>
      </c>
      <c r="E69" s="23">
        <f>[1]Rainfall!$D1506</f>
        <v>30.2</v>
      </c>
      <c r="F69" s="4"/>
      <c r="G69" s="2">
        <f t="shared" si="25"/>
        <v>134</v>
      </c>
      <c r="H69" s="2">
        <f t="shared" si="26"/>
        <v>343.6</v>
      </c>
      <c r="I69" s="2">
        <f t="shared" si="29"/>
        <v>563.4</v>
      </c>
      <c r="J69" s="2" t="str">
        <f t="shared" si="16"/>
        <v/>
      </c>
      <c r="K69" s="2" t="str">
        <f t="shared" si="17"/>
        <v/>
      </c>
      <c r="L69" s="2" t="str">
        <f t="shared" si="18"/>
        <v/>
      </c>
      <c r="M69" s="2"/>
      <c r="N69" t="str">
        <f t="shared" si="15"/>
        <v/>
      </c>
      <c r="O69" s="2">
        <f t="shared" si="6"/>
        <v>561.63333333333333</v>
      </c>
      <c r="P69" s="2">
        <f t="shared" si="7"/>
        <v>603.15</v>
      </c>
      <c r="Q69" s="2">
        <f t="shared" si="8"/>
        <v>656.93333333333328</v>
      </c>
      <c r="S69" t="str">
        <f t="shared" si="34"/>
        <v xml:space="preserve"> </v>
      </c>
      <c r="T69" t="str">
        <f t="shared" si="34"/>
        <v xml:space="preserve"> </v>
      </c>
      <c r="U69" t="str">
        <f t="shared" si="34"/>
        <v xml:space="preserve"> </v>
      </c>
      <c r="V69">
        <f t="shared" si="34"/>
        <v>30.2</v>
      </c>
      <c r="W69" t="str">
        <f t="shared" si="34"/>
        <v xml:space="preserve"> </v>
      </c>
      <c r="X69" t="str">
        <f t="shared" si="34"/>
        <v xml:space="preserve"> </v>
      </c>
      <c r="Y69" t="str">
        <f t="shared" si="34"/>
        <v xml:space="preserve"> </v>
      </c>
      <c r="Z69" t="str">
        <f t="shared" si="34"/>
        <v xml:space="preserve"> </v>
      </c>
      <c r="AA69" t="str">
        <f t="shared" si="34"/>
        <v xml:space="preserve"> </v>
      </c>
      <c r="AB69" t="str">
        <f t="shared" si="34"/>
        <v xml:space="preserve"> </v>
      </c>
      <c r="AC69" t="str">
        <f t="shared" si="34"/>
        <v xml:space="preserve"> </v>
      </c>
      <c r="AD69" t="str">
        <f t="shared" si="34"/>
        <v xml:space="preserve"> </v>
      </c>
      <c r="AF69" s="4" t="str">
        <f t="shared" si="36"/>
        <v xml:space="preserve"> </v>
      </c>
      <c r="AG69" s="4" t="str">
        <f t="shared" si="36"/>
        <v xml:space="preserve"> </v>
      </c>
      <c r="AH69" s="4" t="str">
        <f t="shared" si="36"/>
        <v xml:space="preserve"> </v>
      </c>
      <c r="AI69" s="4">
        <f t="shared" si="36"/>
        <v>134</v>
      </c>
      <c r="AJ69" s="4" t="str">
        <f t="shared" si="36"/>
        <v xml:space="preserve"> </v>
      </c>
      <c r="AK69" s="4" t="str">
        <f t="shared" si="36"/>
        <v xml:space="preserve"> </v>
      </c>
      <c r="AL69" s="4" t="str">
        <f t="shared" si="36"/>
        <v xml:space="preserve"> </v>
      </c>
      <c r="AM69" s="4" t="str">
        <f t="shared" si="36"/>
        <v xml:space="preserve"> </v>
      </c>
      <c r="AN69" s="4" t="str">
        <f t="shared" si="36"/>
        <v xml:space="preserve"> </v>
      </c>
      <c r="AO69" s="4" t="str">
        <f t="shared" si="36"/>
        <v xml:space="preserve"> </v>
      </c>
      <c r="AP69" s="4" t="str">
        <f t="shared" si="36"/>
        <v xml:space="preserve"> </v>
      </c>
      <c r="AQ69" s="4" t="str">
        <f t="shared" si="36"/>
        <v xml:space="preserve"> </v>
      </c>
      <c r="AS69" s="4" t="str">
        <f t="shared" si="37"/>
        <v xml:space="preserve"> </v>
      </c>
      <c r="AT69" s="4" t="str">
        <f t="shared" si="37"/>
        <v xml:space="preserve"> </v>
      </c>
      <c r="AU69" s="4" t="str">
        <f t="shared" si="37"/>
        <v xml:space="preserve"> </v>
      </c>
      <c r="AV69" s="4">
        <f t="shared" si="37"/>
        <v>343.6</v>
      </c>
      <c r="AW69" s="4" t="str">
        <f t="shared" si="37"/>
        <v xml:space="preserve"> </v>
      </c>
      <c r="AX69" s="4" t="str">
        <f t="shared" si="37"/>
        <v xml:space="preserve"> </v>
      </c>
      <c r="AY69" s="4" t="str">
        <f t="shared" si="37"/>
        <v xml:space="preserve"> </v>
      </c>
      <c r="AZ69" s="4" t="str">
        <f t="shared" si="37"/>
        <v xml:space="preserve"> </v>
      </c>
      <c r="BA69" s="4" t="str">
        <f t="shared" si="37"/>
        <v xml:space="preserve"> </v>
      </c>
      <c r="BB69" s="4" t="str">
        <f t="shared" si="37"/>
        <v xml:space="preserve"> </v>
      </c>
      <c r="BC69" s="4" t="str">
        <f t="shared" si="37"/>
        <v xml:space="preserve"> </v>
      </c>
      <c r="BD69" s="4" t="str">
        <f t="shared" si="37"/>
        <v xml:space="preserve"> </v>
      </c>
      <c r="BF69" s="4" t="str">
        <f t="shared" si="21"/>
        <v xml:space="preserve"> </v>
      </c>
      <c r="BG69" s="4" t="str">
        <f t="shared" si="35"/>
        <v xml:space="preserve"> </v>
      </c>
      <c r="BH69" s="4" t="str">
        <f t="shared" si="35"/>
        <v xml:space="preserve"> </v>
      </c>
      <c r="BI69" s="4">
        <f t="shared" si="35"/>
        <v>563.4</v>
      </c>
      <c r="BJ69" s="4" t="str">
        <f t="shared" si="35"/>
        <v xml:space="preserve"> </v>
      </c>
      <c r="BK69" s="4" t="str">
        <f t="shared" si="35"/>
        <v xml:space="preserve"> </v>
      </c>
      <c r="BL69" s="4" t="str">
        <f t="shared" si="35"/>
        <v xml:space="preserve"> </v>
      </c>
      <c r="BM69" s="4" t="str">
        <f t="shared" si="35"/>
        <v xml:space="preserve"> </v>
      </c>
      <c r="BN69" s="4" t="str">
        <f t="shared" si="35"/>
        <v xml:space="preserve"> </v>
      </c>
      <c r="BO69" s="4" t="str">
        <f t="shared" si="35"/>
        <v xml:space="preserve"> </v>
      </c>
      <c r="BP69" s="4" t="str">
        <f t="shared" si="35"/>
        <v xml:space="preserve"> </v>
      </c>
      <c r="BQ69" s="4" t="str">
        <f t="shared" si="35"/>
        <v xml:space="preserve"> </v>
      </c>
      <c r="BS69" s="13">
        <f t="shared" si="14"/>
        <v>1009.1999999999999</v>
      </c>
    </row>
    <row r="70" spans="1:71" x14ac:dyDescent="0.15">
      <c r="A70">
        <v>1996</v>
      </c>
      <c r="B70" t="s">
        <v>10</v>
      </c>
      <c r="C70" t="str">
        <f t="shared" si="3"/>
        <v>1996 May</v>
      </c>
      <c r="D70" s="8">
        <v>33724</v>
      </c>
      <c r="E70" s="23">
        <f>[1]Rainfall!$D1507</f>
        <v>32.5</v>
      </c>
      <c r="F70" s="4"/>
      <c r="G70" s="2">
        <f t="shared" si="25"/>
        <v>96</v>
      </c>
      <c r="H70" s="2">
        <f t="shared" si="26"/>
        <v>320.59999999999997</v>
      </c>
      <c r="I70" s="2">
        <f t="shared" si="29"/>
        <v>567.1</v>
      </c>
      <c r="J70" s="2">
        <f t="shared" si="16"/>
        <v>96</v>
      </c>
      <c r="K70" s="2">
        <f t="shared" si="17"/>
        <v>320.59999999999997</v>
      </c>
      <c r="L70" s="2">
        <f t="shared" si="18"/>
        <v>567.1</v>
      </c>
      <c r="M70" s="2"/>
      <c r="N70" t="str">
        <f t="shared" si="15"/>
        <v/>
      </c>
      <c r="O70" s="2">
        <f t="shared" si="6"/>
        <v>559.56666666666661</v>
      </c>
      <c r="P70" s="2">
        <f t="shared" si="7"/>
        <v>585.66666666666663</v>
      </c>
      <c r="Q70" s="2">
        <f t="shared" si="8"/>
        <v>642.89166666666665</v>
      </c>
      <c r="S70" t="str">
        <f t="shared" si="34"/>
        <v xml:space="preserve"> </v>
      </c>
      <c r="T70" t="str">
        <f t="shared" si="34"/>
        <v xml:space="preserve"> </v>
      </c>
      <c r="U70" t="str">
        <f t="shared" si="34"/>
        <v xml:space="preserve"> </v>
      </c>
      <c r="V70" t="str">
        <f t="shared" si="34"/>
        <v xml:space="preserve"> </v>
      </c>
      <c r="W70">
        <f t="shared" si="34"/>
        <v>32.5</v>
      </c>
      <c r="X70" t="str">
        <f t="shared" si="34"/>
        <v xml:space="preserve"> </v>
      </c>
      <c r="Y70" t="str">
        <f t="shared" si="34"/>
        <v xml:space="preserve"> </v>
      </c>
      <c r="Z70" t="str">
        <f t="shared" si="34"/>
        <v xml:space="preserve"> </v>
      </c>
      <c r="AA70" t="str">
        <f t="shared" si="34"/>
        <v xml:space="preserve"> </v>
      </c>
      <c r="AB70" t="str">
        <f t="shared" si="34"/>
        <v xml:space="preserve"> </v>
      </c>
      <c r="AC70" t="str">
        <f t="shared" si="34"/>
        <v xml:space="preserve"> </v>
      </c>
      <c r="AD70" t="str">
        <f t="shared" si="34"/>
        <v xml:space="preserve"> </v>
      </c>
      <c r="AF70" s="4" t="str">
        <f t="shared" si="36"/>
        <v xml:space="preserve"> </v>
      </c>
      <c r="AG70" s="4" t="str">
        <f t="shared" si="36"/>
        <v xml:space="preserve"> </v>
      </c>
      <c r="AH70" s="4" t="str">
        <f t="shared" si="36"/>
        <v xml:space="preserve"> </v>
      </c>
      <c r="AI70" s="4" t="str">
        <f t="shared" si="36"/>
        <v xml:space="preserve"> </v>
      </c>
      <c r="AJ70" s="4">
        <f t="shared" si="36"/>
        <v>96</v>
      </c>
      <c r="AK70" s="4" t="str">
        <f t="shared" si="36"/>
        <v xml:space="preserve"> </v>
      </c>
      <c r="AL70" s="4" t="str">
        <f t="shared" si="36"/>
        <v xml:space="preserve"> </v>
      </c>
      <c r="AM70" s="4" t="str">
        <f t="shared" si="36"/>
        <v xml:space="preserve"> </v>
      </c>
      <c r="AN70" s="4" t="str">
        <f t="shared" si="36"/>
        <v xml:space="preserve"> </v>
      </c>
      <c r="AO70" s="4" t="str">
        <f t="shared" si="36"/>
        <v xml:space="preserve"> </v>
      </c>
      <c r="AP70" s="4" t="str">
        <f t="shared" si="36"/>
        <v xml:space="preserve"> </v>
      </c>
      <c r="AQ70" s="4" t="str">
        <f t="shared" si="36"/>
        <v xml:space="preserve"> </v>
      </c>
      <c r="AS70" s="4" t="str">
        <f t="shared" si="37"/>
        <v xml:space="preserve"> </v>
      </c>
      <c r="AT70" s="4" t="str">
        <f t="shared" si="37"/>
        <v xml:space="preserve"> </v>
      </c>
      <c r="AU70" s="4" t="str">
        <f t="shared" si="37"/>
        <v xml:space="preserve"> </v>
      </c>
      <c r="AV70" s="4" t="str">
        <f t="shared" si="37"/>
        <v xml:space="preserve"> </v>
      </c>
      <c r="AW70" s="4">
        <f t="shared" si="37"/>
        <v>320.59999999999997</v>
      </c>
      <c r="AX70" s="4" t="str">
        <f t="shared" si="37"/>
        <v xml:space="preserve"> </v>
      </c>
      <c r="AY70" s="4" t="str">
        <f t="shared" si="37"/>
        <v xml:space="preserve"> </v>
      </c>
      <c r="AZ70" s="4" t="str">
        <f t="shared" si="37"/>
        <v xml:space="preserve"> </v>
      </c>
      <c r="BA70" s="4" t="str">
        <f t="shared" si="37"/>
        <v xml:space="preserve"> </v>
      </c>
      <c r="BB70" s="4" t="str">
        <f t="shared" si="37"/>
        <v xml:space="preserve"> </v>
      </c>
      <c r="BC70" s="4" t="str">
        <f t="shared" si="37"/>
        <v xml:space="preserve"> </v>
      </c>
      <c r="BD70" s="4" t="str">
        <f t="shared" si="37"/>
        <v xml:space="preserve"> </v>
      </c>
      <c r="BF70" s="4" t="str">
        <f t="shared" si="21"/>
        <v xml:space="preserve"> </v>
      </c>
      <c r="BG70" s="4" t="str">
        <f t="shared" si="35"/>
        <v xml:space="preserve"> </v>
      </c>
      <c r="BH70" s="4" t="str">
        <f t="shared" si="35"/>
        <v xml:space="preserve"> </v>
      </c>
      <c r="BI70" s="4" t="str">
        <f t="shared" si="35"/>
        <v xml:space="preserve"> </v>
      </c>
      <c r="BJ70" s="4">
        <f t="shared" si="35"/>
        <v>567.1</v>
      </c>
      <c r="BK70" s="4" t="str">
        <f t="shared" si="35"/>
        <v xml:space="preserve"> </v>
      </c>
      <c r="BL70" s="4" t="str">
        <f t="shared" si="35"/>
        <v xml:space="preserve"> </v>
      </c>
      <c r="BM70" s="4" t="str">
        <f t="shared" si="35"/>
        <v xml:space="preserve"> </v>
      </c>
      <c r="BN70" s="4" t="str">
        <f t="shared" si="35"/>
        <v xml:space="preserve"> </v>
      </c>
      <c r="BO70" s="4" t="str">
        <f t="shared" si="35"/>
        <v xml:space="preserve"> </v>
      </c>
      <c r="BP70" s="4" t="str">
        <f t="shared" si="35"/>
        <v xml:space="preserve"> </v>
      </c>
      <c r="BQ70" s="4" t="str">
        <f t="shared" si="35"/>
        <v xml:space="preserve"> </v>
      </c>
      <c r="BS70" s="13">
        <f t="shared" si="14"/>
        <v>992.59999999999991</v>
      </c>
    </row>
    <row r="71" spans="1:71" x14ac:dyDescent="0.15">
      <c r="A71">
        <v>1996</v>
      </c>
      <c r="B71" t="s">
        <v>11</v>
      </c>
      <c r="C71" t="str">
        <f t="shared" si="3"/>
        <v>1996 June</v>
      </c>
      <c r="D71" s="8">
        <v>33755</v>
      </c>
      <c r="E71" s="23">
        <f>[1]Rainfall!$D1508</f>
        <v>12</v>
      </c>
      <c r="F71" s="4"/>
      <c r="G71" s="2">
        <f t="shared" si="25"/>
        <v>74.7</v>
      </c>
      <c r="H71" s="2">
        <f t="shared" si="26"/>
        <v>239.5</v>
      </c>
      <c r="I71" s="2">
        <f t="shared" si="29"/>
        <v>555.6</v>
      </c>
      <c r="J71" s="2" t="str">
        <f t="shared" si="16"/>
        <v/>
      </c>
      <c r="K71" s="2" t="str">
        <f t="shared" si="17"/>
        <v/>
      </c>
      <c r="L71" s="2" t="str">
        <f t="shared" si="18"/>
        <v/>
      </c>
      <c r="M71" s="2"/>
      <c r="N71" t="str">
        <f t="shared" si="15"/>
        <v/>
      </c>
      <c r="O71" s="2">
        <f t="shared" si="6"/>
        <v>562.0333333333333</v>
      </c>
      <c r="P71" s="2">
        <f t="shared" si="7"/>
        <v>566.24999999999989</v>
      </c>
      <c r="Q71" s="2">
        <f t="shared" si="8"/>
        <v>628.15</v>
      </c>
      <c r="S71" t="str">
        <f t="shared" si="34"/>
        <v xml:space="preserve"> </v>
      </c>
      <c r="T71" t="str">
        <f t="shared" si="34"/>
        <v xml:space="preserve"> </v>
      </c>
      <c r="U71" t="str">
        <f t="shared" si="34"/>
        <v xml:space="preserve"> </v>
      </c>
      <c r="V71" t="str">
        <f t="shared" si="34"/>
        <v xml:space="preserve"> </v>
      </c>
      <c r="W71" t="str">
        <f t="shared" si="34"/>
        <v xml:space="preserve"> </v>
      </c>
      <c r="X71">
        <f t="shared" si="34"/>
        <v>12</v>
      </c>
      <c r="Y71" t="str">
        <f t="shared" si="34"/>
        <v xml:space="preserve"> </v>
      </c>
      <c r="Z71" t="str">
        <f t="shared" si="34"/>
        <v xml:space="preserve"> </v>
      </c>
      <c r="AA71" t="str">
        <f t="shared" si="34"/>
        <v xml:space="preserve"> </v>
      </c>
      <c r="AB71" t="str">
        <f t="shared" si="34"/>
        <v xml:space="preserve"> </v>
      </c>
      <c r="AC71" t="str">
        <f t="shared" si="34"/>
        <v xml:space="preserve"> </v>
      </c>
      <c r="AD71" t="str">
        <f t="shared" si="34"/>
        <v xml:space="preserve"> </v>
      </c>
      <c r="AF71" s="4" t="str">
        <f t="shared" si="36"/>
        <v xml:space="preserve"> </v>
      </c>
      <c r="AG71" s="4" t="str">
        <f t="shared" si="36"/>
        <v xml:space="preserve"> </v>
      </c>
      <c r="AH71" s="4" t="str">
        <f t="shared" si="36"/>
        <v xml:space="preserve"> </v>
      </c>
      <c r="AI71" s="4" t="str">
        <f t="shared" si="36"/>
        <v xml:space="preserve"> </v>
      </c>
      <c r="AJ71" s="4" t="str">
        <f t="shared" si="36"/>
        <v xml:space="preserve"> </v>
      </c>
      <c r="AK71" s="4">
        <f t="shared" si="36"/>
        <v>74.7</v>
      </c>
      <c r="AL71" s="4" t="str">
        <f t="shared" si="36"/>
        <v xml:space="preserve"> </v>
      </c>
      <c r="AM71" s="4" t="str">
        <f t="shared" si="36"/>
        <v xml:space="preserve"> </v>
      </c>
      <c r="AN71" s="4" t="str">
        <f t="shared" si="36"/>
        <v xml:space="preserve"> </v>
      </c>
      <c r="AO71" s="4" t="str">
        <f t="shared" si="36"/>
        <v xml:space="preserve"> </v>
      </c>
      <c r="AP71" s="4" t="str">
        <f t="shared" si="36"/>
        <v xml:space="preserve"> </v>
      </c>
      <c r="AQ71" s="4" t="str">
        <f t="shared" si="36"/>
        <v xml:space="preserve"> </v>
      </c>
      <c r="AS71" s="4" t="str">
        <f t="shared" si="37"/>
        <v xml:space="preserve"> </v>
      </c>
      <c r="AT71" s="4" t="str">
        <f t="shared" si="37"/>
        <v xml:space="preserve"> </v>
      </c>
      <c r="AU71" s="4" t="str">
        <f t="shared" si="37"/>
        <v xml:space="preserve"> </v>
      </c>
      <c r="AV71" s="4" t="str">
        <f t="shared" si="37"/>
        <v xml:space="preserve"> </v>
      </c>
      <c r="AW71" s="4" t="str">
        <f t="shared" si="37"/>
        <v xml:space="preserve"> </v>
      </c>
      <c r="AX71" s="4">
        <f t="shared" si="37"/>
        <v>239.5</v>
      </c>
      <c r="AY71" s="4" t="str">
        <f t="shared" si="37"/>
        <v xml:space="preserve"> </v>
      </c>
      <c r="AZ71" s="4" t="str">
        <f t="shared" si="37"/>
        <v xml:space="preserve"> </v>
      </c>
      <c r="BA71" s="4" t="str">
        <f t="shared" si="37"/>
        <v xml:space="preserve"> </v>
      </c>
      <c r="BB71" s="4" t="str">
        <f t="shared" si="37"/>
        <v xml:space="preserve"> </v>
      </c>
      <c r="BC71" s="4" t="str">
        <f t="shared" si="37"/>
        <v xml:space="preserve"> </v>
      </c>
      <c r="BD71" s="4" t="str">
        <f t="shared" si="37"/>
        <v xml:space="preserve"> </v>
      </c>
      <c r="BF71" s="4" t="str">
        <f t="shared" si="21"/>
        <v xml:space="preserve"> </v>
      </c>
      <c r="BG71" s="4" t="str">
        <f t="shared" si="35"/>
        <v xml:space="preserve"> </v>
      </c>
      <c r="BH71" s="4" t="str">
        <f t="shared" si="35"/>
        <v xml:space="preserve"> </v>
      </c>
      <c r="BI71" s="4" t="str">
        <f t="shared" si="35"/>
        <v xml:space="preserve"> </v>
      </c>
      <c r="BJ71" s="4" t="str">
        <f t="shared" si="35"/>
        <v xml:space="preserve"> </v>
      </c>
      <c r="BK71" s="4">
        <f t="shared" si="35"/>
        <v>555.6</v>
      </c>
      <c r="BL71" s="4" t="str">
        <f t="shared" si="35"/>
        <v xml:space="preserve"> </v>
      </c>
      <c r="BM71" s="4" t="str">
        <f t="shared" si="35"/>
        <v xml:space="preserve"> </v>
      </c>
      <c r="BN71" s="4" t="str">
        <f t="shared" si="35"/>
        <v xml:space="preserve"> </v>
      </c>
      <c r="BO71" s="4" t="str">
        <f t="shared" si="35"/>
        <v xml:space="preserve"> </v>
      </c>
      <c r="BP71" s="4" t="str">
        <f t="shared" si="35"/>
        <v xml:space="preserve"> </v>
      </c>
      <c r="BQ71" s="4" t="str">
        <f t="shared" si="35"/>
        <v xml:space="preserve"> </v>
      </c>
      <c r="BS71" s="13">
        <f t="shared" si="14"/>
        <v>911.6</v>
      </c>
    </row>
    <row r="72" spans="1:71" x14ac:dyDescent="0.15">
      <c r="A72">
        <v>1996</v>
      </c>
      <c r="B72" t="s">
        <v>12</v>
      </c>
      <c r="C72" t="str">
        <f t="shared" si="3"/>
        <v>1996 July</v>
      </c>
      <c r="D72" s="8">
        <v>33785</v>
      </c>
      <c r="E72" s="23">
        <f>[1]Rainfall!$D1509</f>
        <v>41.1</v>
      </c>
      <c r="F72" s="4"/>
      <c r="G72" s="2">
        <f t="shared" ref="G72:G103" si="38">SUM(E70:E72)</f>
        <v>85.6</v>
      </c>
      <c r="H72" s="2">
        <f t="shared" si="26"/>
        <v>219.6</v>
      </c>
      <c r="I72" s="2">
        <f t="shared" si="29"/>
        <v>575</v>
      </c>
      <c r="J72" s="2" t="str">
        <f t="shared" si="16"/>
        <v/>
      </c>
      <c r="K72" s="2" t="str">
        <f t="shared" si="17"/>
        <v/>
      </c>
      <c r="L72" s="2" t="str">
        <f t="shared" si="18"/>
        <v/>
      </c>
      <c r="M72" s="2"/>
      <c r="N72" t="str">
        <f t="shared" si="15"/>
        <v/>
      </c>
      <c r="O72" s="2">
        <f t="shared" si="6"/>
        <v>565.9</v>
      </c>
      <c r="P72" s="2">
        <f t="shared" si="7"/>
        <v>563.76666666666665</v>
      </c>
      <c r="Q72" s="2">
        <f t="shared" si="8"/>
        <v>615.5333333333333</v>
      </c>
      <c r="S72" t="str">
        <f t="shared" si="34"/>
        <v xml:space="preserve"> </v>
      </c>
      <c r="T72" t="str">
        <f t="shared" si="34"/>
        <v xml:space="preserve"> </v>
      </c>
      <c r="U72" t="str">
        <f t="shared" si="34"/>
        <v xml:space="preserve"> </v>
      </c>
      <c r="V72" t="str">
        <f t="shared" si="34"/>
        <v xml:space="preserve"> </v>
      </c>
      <c r="W72" t="str">
        <f t="shared" si="34"/>
        <v xml:space="preserve"> </v>
      </c>
      <c r="X72" t="str">
        <f t="shared" si="34"/>
        <v xml:space="preserve"> </v>
      </c>
      <c r="Y72">
        <f t="shared" si="34"/>
        <v>41.1</v>
      </c>
      <c r="Z72" t="str">
        <f t="shared" si="34"/>
        <v xml:space="preserve"> </v>
      </c>
      <c r="AA72" t="str">
        <f t="shared" si="34"/>
        <v xml:space="preserve"> </v>
      </c>
      <c r="AB72" t="str">
        <f t="shared" si="34"/>
        <v xml:space="preserve"> </v>
      </c>
      <c r="AC72" t="str">
        <f t="shared" si="34"/>
        <v xml:space="preserve"> </v>
      </c>
      <c r="AD72" t="str">
        <f t="shared" si="34"/>
        <v xml:space="preserve"> </v>
      </c>
      <c r="AF72" s="4" t="str">
        <f t="shared" si="36"/>
        <v xml:space="preserve"> </v>
      </c>
      <c r="AG72" s="4" t="str">
        <f t="shared" si="36"/>
        <v xml:space="preserve"> </v>
      </c>
      <c r="AH72" s="4" t="str">
        <f t="shared" si="36"/>
        <v xml:space="preserve"> </v>
      </c>
      <c r="AI72" s="4" t="str">
        <f t="shared" si="36"/>
        <v xml:space="preserve"> </v>
      </c>
      <c r="AJ72" s="4" t="str">
        <f t="shared" si="36"/>
        <v xml:space="preserve"> </v>
      </c>
      <c r="AK72" s="4" t="str">
        <f t="shared" si="36"/>
        <v xml:space="preserve"> </v>
      </c>
      <c r="AL72" s="4">
        <f t="shared" si="36"/>
        <v>85.6</v>
      </c>
      <c r="AM72" s="4" t="str">
        <f t="shared" si="36"/>
        <v xml:space="preserve"> </v>
      </c>
      <c r="AN72" s="4" t="str">
        <f t="shared" si="36"/>
        <v xml:space="preserve"> </v>
      </c>
      <c r="AO72" s="4" t="str">
        <f t="shared" si="36"/>
        <v xml:space="preserve"> </v>
      </c>
      <c r="AP72" s="4" t="str">
        <f t="shared" si="36"/>
        <v xml:space="preserve"> </v>
      </c>
      <c r="AQ72" s="4" t="str">
        <f t="shared" si="36"/>
        <v xml:space="preserve"> </v>
      </c>
      <c r="AS72" s="4" t="str">
        <f t="shared" si="37"/>
        <v xml:space="preserve"> </v>
      </c>
      <c r="AT72" s="4" t="str">
        <f t="shared" si="37"/>
        <v xml:space="preserve"> </v>
      </c>
      <c r="AU72" s="4" t="str">
        <f t="shared" si="37"/>
        <v xml:space="preserve"> </v>
      </c>
      <c r="AV72" s="4" t="str">
        <f t="shared" si="37"/>
        <v xml:space="preserve"> </v>
      </c>
      <c r="AW72" s="4" t="str">
        <f t="shared" si="37"/>
        <v xml:space="preserve"> </v>
      </c>
      <c r="AX72" s="4" t="str">
        <f t="shared" si="37"/>
        <v xml:space="preserve"> </v>
      </c>
      <c r="AY72" s="4">
        <f t="shared" si="37"/>
        <v>219.6</v>
      </c>
      <c r="AZ72" s="4" t="str">
        <f t="shared" si="37"/>
        <v xml:space="preserve"> </v>
      </c>
      <c r="BA72" s="4" t="str">
        <f t="shared" si="37"/>
        <v xml:space="preserve"> </v>
      </c>
      <c r="BB72" s="4" t="str">
        <f t="shared" si="37"/>
        <v xml:space="preserve"> </v>
      </c>
      <c r="BC72" s="4" t="str">
        <f t="shared" si="37"/>
        <v xml:space="preserve"> </v>
      </c>
      <c r="BD72" s="4" t="str">
        <f t="shared" si="37"/>
        <v xml:space="preserve"> </v>
      </c>
      <c r="BF72" s="4" t="str">
        <f t="shared" si="21"/>
        <v xml:space="preserve"> </v>
      </c>
      <c r="BG72" s="4" t="str">
        <f t="shared" si="35"/>
        <v xml:space="preserve"> </v>
      </c>
      <c r="BH72" s="4" t="str">
        <f t="shared" si="35"/>
        <v xml:space="preserve"> </v>
      </c>
      <c r="BI72" s="4" t="str">
        <f t="shared" si="35"/>
        <v xml:space="preserve"> </v>
      </c>
      <c r="BJ72" s="4" t="str">
        <f t="shared" si="35"/>
        <v xml:space="preserve"> </v>
      </c>
      <c r="BK72" s="4" t="str">
        <f t="shared" si="35"/>
        <v xml:space="preserve"> </v>
      </c>
      <c r="BL72" s="4">
        <f t="shared" si="35"/>
        <v>575</v>
      </c>
      <c r="BM72" s="4" t="str">
        <f t="shared" si="35"/>
        <v xml:space="preserve"> </v>
      </c>
      <c r="BN72" s="4" t="str">
        <f t="shared" si="35"/>
        <v xml:space="preserve"> </v>
      </c>
      <c r="BO72" s="4" t="str">
        <f t="shared" si="35"/>
        <v xml:space="preserve"> </v>
      </c>
      <c r="BP72" s="4" t="str">
        <f t="shared" si="35"/>
        <v xml:space="preserve"> </v>
      </c>
      <c r="BQ72" s="4" t="str">
        <f t="shared" si="35"/>
        <v xml:space="preserve"> </v>
      </c>
      <c r="BS72" s="13">
        <f t="shared" si="14"/>
        <v>809.5</v>
      </c>
    </row>
    <row r="73" spans="1:71" x14ac:dyDescent="0.15">
      <c r="A73">
        <v>1996</v>
      </c>
      <c r="B73" t="s">
        <v>13</v>
      </c>
      <c r="C73" t="str">
        <f t="shared" si="3"/>
        <v>1996 August</v>
      </c>
      <c r="D73" s="8">
        <v>33816</v>
      </c>
      <c r="E73" s="23">
        <f>[1]Rainfall!$D1510</f>
        <v>72</v>
      </c>
      <c r="F73" s="4"/>
      <c r="G73" s="2">
        <f t="shared" si="38"/>
        <v>125.1</v>
      </c>
      <c r="H73" s="2">
        <f t="shared" si="26"/>
        <v>221.1</v>
      </c>
      <c r="I73" s="2">
        <f t="shared" si="29"/>
        <v>645.5</v>
      </c>
      <c r="J73" s="2" t="str">
        <f t="shared" si="16"/>
        <v/>
      </c>
      <c r="K73" s="2" t="str">
        <f t="shared" si="17"/>
        <v/>
      </c>
      <c r="L73" s="2" t="str">
        <f t="shared" si="18"/>
        <v/>
      </c>
      <c r="M73" s="2"/>
      <c r="N73" t="str">
        <f t="shared" si="15"/>
        <v/>
      </c>
      <c r="O73" s="2">
        <f t="shared" si="6"/>
        <v>592.0333333333333</v>
      </c>
      <c r="P73" s="2">
        <f t="shared" si="7"/>
        <v>575.79999999999995</v>
      </c>
      <c r="Q73" s="2">
        <f t="shared" si="8"/>
        <v>612.7166666666667</v>
      </c>
      <c r="S73" t="str">
        <f t="shared" si="34"/>
        <v xml:space="preserve"> </v>
      </c>
      <c r="T73" t="str">
        <f t="shared" si="34"/>
        <v xml:space="preserve"> </v>
      </c>
      <c r="U73" t="str">
        <f t="shared" si="34"/>
        <v xml:space="preserve"> </v>
      </c>
      <c r="V73" t="str">
        <f t="shared" si="34"/>
        <v xml:space="preserve"> </v>
      </c>
      <c r="W73" t="str">
        <f t="shared" si="34"/>
        <v xml:space="preserve"> </v>
      </c>
      <c r="X73" t="str">
        <f t="shared" si="34"/>
        <v xml:space="preserve"> </v>
      </c>
      <c r="Y73" t="str">
        <f t="shared" si="34"/>
        <v xml:space="preserve"> </v>
      </c>
      <c r="Z73">
        <f t="shared" si="34"/>
        <v>72</v>
      </c>
      <c r="AA73" t="str">
        <f t="shared" si="34"/>
        <v xml:space="preserve"> </v>
      </c>
      <c r="AB73" t="str">
        <f t="shared" si="34"/>
        <v xml:space="preserve"> </v>
      </c>
      <c r="AC73" t="str">
        <f t="shared" si="34"/>
        <v xml:space="preserve"> </v>
      </c>
      <c r="AD73" t="str">
        <f t="shared" si="34"/>
        <v xml:space="preserve"> </v>
      </c>
      <c r="AF73" s="4" t="str">
        <f t="shared" si="36"/>
        <v xml:space="preserve"> </v>
      </c>
      <c r="AG73" s="4" t="str">
        <f t="shared" si="36"/>
        <v xml:space="preserve"> </v>
      </c>
      <c r="AH73" s="4" t="str">
        <f t="shared" si="36"/>
        <v xml:space="preserve"> </v>
      </c>
      <c r="AI73" s="4" t="str">
        <f t="shared" si="36"/>
        <v xml:space="preserve"> </v>
      </c>
      <c r="AJ73" s="4" t="str">
        <f t="shared" si="36"/>
        <v xml:space="preserve"> </v>
      </c>
      <c r="AK73" s="4" t="str">
        <f t="shared" si="36"/>
        <v xml:space="preserve"> </v>
      </c>
      <c r="AL73" s="4" t="str">
        <f t="shared" si="36"/>
        <v xml:space="preserve"> </v>
      </c>
      <c r="AM73" s="4">
        <f t="shared" si="36"/>
        <v>125.1</v>
      </c>
      <c r="AN73" s="4" t="str">
        <f t="shared" si="36"/>
        <v xml:space="preserve"> </v>
      </c>
      <c r="AO73" s="4" t="str">
        <f t="shared" si="36"/>
        <v xml:space="preserve"> </v>
      </c>
      <c r="AP73" s="4" t="str">
        <f t="shared" si="36"/>
        <v xml:space="preserve"> </v>
      </c>
      <c r="AQ73" s="4" t="str">
        <f t="shared" si="36"/>
        <v xml:space="preserve"> </v>
      </c>
      <c r="AS73" s="4" t="str">
        <f t="shared" si="37"/>
        <v xml:space="preserve"> </v>
      </c>
      <c r="AT73" s="4" t="str">
        <f t="shared" si="37"/>
        <v xml:space="preserve"> </v>
      </c>
      <c r="AU73" s="4" t="str">
        <f t="shared" si="37"/>
        <v xml:space="preserve"> </v>
      </c>
      <c r="AV73" s="4" t="str">
        <f t="shared" si="37"/>
        <v xml:space="preserve"> </v>
      </c>
      <c r="AW73" s="4" t="str">
        <f t="shared" si="37"/>
        <v xml:space="preserve"> </v>
      </c>
      <c r="AX73" s="4" t="str">
        <f t="shared" si="37"/>
        <v xml:space="preserve"> </v>
      </c>
      <c r="AY73" s="4" t="str">
        <f t="shared" si="37"/>
        <v xml:space="preserve"> </v>
      </c>
      <c r="AZ73" s="4">
        <f t="shared" si="37"/>
        <v>221.1</v>
      </c>
      <c r="BA73" s="4" t="str">
        <f t="shared" si="37"/>
        <v xml:space="preserve"> </v>
      </c>
      <c r="BB73" s="4" t="str">
        <f t="shared" si="37"/>
        <v xml:space="preserve"> </v>
      </c>
      <c r="BC73" s="4" t="str">
        <f t="shared" si="37"/>
        <v xml:space="preserve"> </v>
      </c>
      <c r="BD73" s="4" t="str">
        <f t="shared" si="37"/>
        <v xml:space="preserve"> </v>
      </c>
      <c r="BF73" s="4" t="str">
        <f t="shared" si="21"/>
        <v xml:space="preserve"> </v>
      </c>
      <c r="BG73" s="4" t="str">
        <f t="shared" si="35"/>
        <v xml:space="preserve"> </v>
      </c>
      <c r="BH73" s="4" t="str">
        <f t="shared" si="35"/>
        <v xml:space="preserve"> </v>
      </c>
      <c r="BI73" s="4" t="str">
        <f t="shared" si="35"/>
        <v xml:space="preserve"> </v>
      </c>
      <c r="BJ73" s="4" t="str">
        <f t="shared" si="35"/>
        <v xml:space="preserve"> </v>
      </c>
      <c r="BK73" s="4" t="str">
        <f t="shared" si="35"/>
        <v xml:space="preserve"> </v>
      </c>
      <c r="BL73" s="4" t="str">
        <f t="shared" si="35"/>
        <v xml:space="preserve"> </v>
      </c>
      <c r="BM73" s="4">
        <f t="shared" si="35"/>
        <v>645.5</v>
      </c>
      <c r="BN73" s="4" t="str">
        <f t="shared" si="35"/>
        <v xml:space="preserve"> </v>
      </c>
      <c r="BO73" s="4" t="str">
        <f t="shared" si="35"/>
        <v xml:space="preserve"> </v>
      </c>
      <c r="BP73" s="4" t="str">
        <f t="shared" si="35"/>
        <v xml:space="preserve"> </v>
      </c>
      <c r="BQ73" s="4" t="str">
        <f t="shared" si="35"/>
        <v xml:space="preserve"> </v>
      </c>
      <c r="BS73" s="13">
        <f t="shared" si="14"/>
        <v>794.4</v>
      </c>
    </row>
    <row r="74" spans="1:71" x14ac:dyDescent="0.15">
      <c r="A74">
        <v>1996</v>
      </c>
      <c r="B74" t="s">
        <v>14</v>
      </c>
      <c r="C74" t="str">
        <f t="shared" si="3"/>
        <v>1996 September</v>
      </c>
      <c r="D74" s="8">
        <v>33847</v>
      </c>
      <c r="E74" s="23">
        <f>[1]Rainfall!$D1511</f>
        <v>14.7</v>
      </c>
      <c r="F74" s="4"/>
      <c r="G74" s="2">
        <f t="shared" si="38"/>
        <v>127.8</v>
      </c>
      <c r="H74" s="2">
        <f t="shared" si="26"/>
        <v>202.5</v>
      </c>
      <c r="I74" s="2">
        <f t="shared" si="29"/>
        <v>547.20000000000005</v>
      </c>
      <c r="J74" s="2" t="str">
        <f t="shared" si="16"/>
        <v/>
      </c>
      <c r="K74" s="2" t="str">
        <f t="shared" si="17"/>
        <v/>
      </c>
      <c r="L74" s="2" t="str">
        <f t="shared" si="18"/>
        <v/>
      </c>
      <c r="M74" s="2"/>
      <c r="N74" t="str">
        <f t="shared" si="15"/>
        <v/>
      </c>
      <c r="O74" s="2">
        <f t="shared" si="6"/>
        <v>589.23333333333335</v>
      </c>
      <c r="P74" s="2">
        <f t="shared" si="7"/>
        <v>575.63333333333333</v>
      </c>
      <c r="Q74" s="2">
        <f t="shared" si="8"/>
        <v>597.9083333333333</v>
      </c>
      <c r="S74" t="str">
        <f t="shared" si="34"/>
        <v xml:space="preserve"> </v>
      </c>
      <c r="T74" t="str">
        <f t="shared" si="34"/>
        <v xml:space="preserve"> </v>
      </c>
      <c r="U74" t="str">
        <f t="shared" si="34"/>
        <v xml:space="preserve"> </v>
      </c>
      <c r="V74" t="str">
        <f t="shared" si="34"/>
        <v xml:space="preserve"> </v>
      </c>
      <c r="W74" t="str">
        <f t="shared" si="34"/>
        <v xml:space="preserve"> </v>
      </c>
      <c r="X74" t="str">
        <f t="shared" si="34"/>
        <v xml:space="preserve"> </v>
      </c>
      <c r="Y74" t="str">
        <f t="shared" si="34"/>
        <v xml:space="preserve"> </v>
      </c>
      <c r="Z74" t="str">
        <f t="shared" si="34"/>
        <v xml:space="preserve"> </v>
      </c>
      <c r="AA74">
        <f t="shared" si="34"/>
        <v>14.7</v>
      </c>
      <c r="AB74" t="str">
        <f t="shared" si="34"/>
        <v xml:space="preserve"> </v>
      </c>
      <c r="AC74" t="str">
        <f t="shared" si="34"/>
        <v xml:space="preserve"> </v>
      </c>
      <c r="AD74" t="str">
        <f t="shared" si="34"/>
        <v xml:space="preserve"> </v>
      </c>
      <c r="AF74" s="4" t="str">
        <f t="shared" si="36"/>
        <v xml:space="preserve"> </v>
      </c>
      <c r="AG74" s="4" t="str">
        <f t="shared" si="36"/>
        <v xml:space="preserve"> </v>
      </c>
      <c r="AH74" s="4" t="str">
        <f t="shared" si="36"/>
        <v xml:space="preserve"> </v>
      </c>
      <c r="AI74" s="4" t="str">
        <f t="shared" si="36"/>
        <v xml:space="preserve"> </v>
      </c>
      <c r="AJ74" s="4" t="str">
        <f t="shared" si="36"/>
        <v xml:space="preserve"> </v>
      </c>
      <c r="AK74" s="4" t="str">
        <f t="shared" si="36"/>
        <v xml:space="preserve"> </v>
      </c>
      <c r="AL74" s="4" t="str">
        <f t="shared" si="36"/>
        <v xml:space="preserve"> </v>
      </c>
      <c r="AM74" s="4" t="str">
        <f t="shared" si="36"/>
        <v xml:space="preserve"> </v>
      </c>
      <c r="AN74" s="4">
        <f t="shared" si="36"/>
        <v>127.8</v>
      </c>
      <c r="AO74" s="4" t="str">
        <f t="shared" si="36"/>
        <v xml:space="preserve"> </v>
      </c>
      <c r="AP74" s="4" t="str">
        <f t="shared" si="36"/>
        <v xml:space="preserve"> </v>
      </c>
      <c r="AQ74" s="4" t="str">
        <f t="shared" si="36"/>
        <v xml:space="preserve"> </v>
      </c>
      <c r="AS74" s="4" t="str">
        <f t="shared" si="37"/>
        <v xml:space="preserve"> </v>
      </c>
      <c r="AT74" s="4" t="str">
        <f t="shared" si="37"/>
        <v xml:space="preserve"> </v>
      </c>
      <c r="AU74" s="4" t="str">
        <f t="shared" si="37"/>
        <v xml:space="preserve"> </v>
      </c>
      <c r="AV74" s="4" t="str">
        <f t="shared" si="37"/>
        <v xml:space="preserve"> </v>
      </c>
      <c r="AW74" s="4" t="str">
        <f t="shared" si="37"/>
        <v xml:space="preserve"> </v>
      </c>
      <c r="AX74" s="4" t="str">
        <f t="shared" si="37"/>
        <v xml:space="preserve"> </v>
      </c>
      <c r="AY74" s="4" t="str">
        <f t="shared" si="37"/>
        <v xml:space="preserve"> </v>
      </c>
      <c r="AZ74" s="4" t="str">
        <f t="shared" si="37"/>
        <v xml:space="preserve"> </v>
      </c>
      <c r="BA74" s="4">
        <f t="shared" si="37"/>
        <v>202.5</v>
      </c>
      <c r="BB74" s="4" t="str">
        <f t="shared" si="37"/>
        <v xml:space="preserve"> </v>
      </c>
      <c r="BC74" s="4" t="str">
        <f t="shared" si="37"/>
        <v xml:space="preserve"> </v>
      </c>
      <c r="BD74" s="4" t="str">
        <f t="shared" si="37"/>
        <v xml:space="preserve"> </v>
      </c>
      <c r="BF74" s="4" t="str">
        <f t="shared" si="21"/>
        <v xml:space="preserve"> </v>
      </c>
      <c r="BG74" s="4" t="str">
        <f t="shared" si="35"/>
        <v xml:space="preserve"> </v>
      </c>
      <c r="BH74" s="4" t="str">
        <f t="shared" si="35"/>
        <v xml:space="preserve"> </v>
      </c>
      <c r="BI74" s="4" t="str">
        <f t="shared" si="35"/>
        <v xml:space="preserve"> </v>
      </c>
      <c r="BJ74" s="4" t="str">
        <f t="shared" si="35"/>
        <v xml:space="preserve"> </v>
      </c>
      <c r="BK74" s="4" t="str">
        <f t="shared" si="35"/>
        <v xml:space="preserve"> </v>
      </c>
      <c r="BL74" s="4" t="str">
        <f t="shared" si="35"/>
        <v xml:space="preserve"> </v>
      </c>
      <c r="BM74" s="4" t="str">
        <f t="shared" si="35"/>
        <v xml:space="preserve"> </v>
      </c>
      <c r="BN74" s="4">
        <f t="shared" si="35"/>
        <v>547.20000000000005</v>
      </c>
      <c r="BO74" s="4" t="str">
        <f t="shared" si="35"/>
        <v xml:space="preserve"> </v>
      </c>
      <c r="BP74" s="4" t="str">
        <f t="shared" si="35"/>
        <v xml:space="preserve"> </v>
      </c>
      <c r="BQ74" s="4" t="str">
        <f t="shared" si="35"/>
        <v xml:space="preserve"> </v>
      </c>
      <c r="BS74" s="13">
        <f t="shared" si="14"/>
        <v>750.7</v>
      </c>
    </row>
    <row r="75" spans="1:71" x14ac:dyDescent="0.15">
      <c r="A75">
        <v>1996</v>
      </c>
      <c r="B75" t="s">
        <v>15</v>
      </c>
      <c r="C75" t="str">
        <f t="shared" si="3"/>
        <v>1996 October</v>
      </c>
      <c r="D75" s="8">
        <v>33877</v>
      </c>
      <c r="E75" s="23">
        <f>[1]Rainfall!$D1512</f>
        <v>48</v>
      </c>
      <c r="F75" s="4"/>
      <c r="G75" s="2">
        <f t="shared" si="38"/>
        <v>134.69999999999999</v>
      </c>
      <c r="H75" s="2">
        <f t="shared" ref="H75:H106" si="39">SUM(E70:E75)</f>
        <v>220.29999999999998</v>
      </c>
      <c r="I75" s="2">
        <f t="shared" si="29"/>
        <v>563.90000000000009</v>
      </c>
      <c r="J75" s="2" t="str">
        <f t="shared" si="16"/>
        <v/>
      </c>
      <c r="K75" s="2" t="str">
        <f t="shared" si="17"/>
        <v/>
      </c>
      <c r="L75" s="2" t="str">
        <f t="shared" si="18"/>
        <v/>
      </c>
      <c r="M75" s="2"/>
      <c r="N75">
        <f t="shared" si="15"/>
        <v>563.90000000000009</v>
      </c>
      <c r="O75" s="2">
        <f t="shared" si="6"/>
        <v>585.53333333333342</v>
      </c>
      <c r="P75" s="2">
        <f t="shared" si="7"/>
        <v>575.71666666666658</v>
      </c>
      <c r="Q75" s="2">
        <f t="shared" si="8"/>
        <v>589.43333333333339</v>
      </c>
      <c r="S75" t="str">
        <f t="shared" si="34"/>
        <v xml:space="preserve"> </v>
      </c>
      <c r="T75" t="str">
        <f t="shared" si="34"/>
        <v xml:space="preserve"> </v>
      </c>
      <c r="U75" t="str">
        <f t="shared" si="34"/>
        <v xml:space="preserve"> </v>
      </c>
      <c r="V75" t="str">
        <f t="shared" si="34"/>
        <v xml:space="preserve"> </v>
      </c>
      <c r="W75" t="str">
        <f t="shared" si="34"/>
        <v xml:space="preserve"> </v>
      </c>
      <c r="X75" t="str">
        <f t="shared" si="34"/>
        <v xml:space="preserve"> </v>
      </c>
      <c r="Y75" t="str">
        <f t="shared" si="34"/>
        <v xml:space="preserve"> </v>
      </c>
      <c r="Z75" t="str">
        <f t="shared" si="34"/>
        <v xml:space="preserve"> </v>
      </c>
      <c r="AA75" t="str">
        <f t="shared" si="34"/>
        <v xml:space="preserve"> </v>
      </c>
      <c r="AB75">
        <f t="shared" si="34"/>
        <v>48</v>
      </c>
      <c r="AC75" t="str">
        <f t="shared" si="34"/>
        <v xml:space="preserve"> </v>
      </c>
      <c r="AD75" t="str">
        <f t="shared" si="34"/>
        <v xml:space="preserve"> </v>
      </c>
      <c r="AF75" s="4" t="str">
        <f t="shared" si="36"/>
        <v xml:space="preserve"> </v>
      </c>
      <c r="AG75" s="4" t="str">
        <f t="shared" si="36"/>
        <v xml:space="preserve"> </v>
      </c>
      <c r="AH75" s="4" t="str">
        <f t="shared" si="36"/>
        <v xml:space="preserve"> </v>
      </c>
      <c r="AI75" s="4" t="str">
        <f t="shared" si="36"/>
        <v xml:space="preserve"> </v>
      </c>
      <c r="AJ75" s="4" t="str">
        <f t="shared" si="36"/>
        <v xml:space="preserve"> </v>
      </c>
      <c r="AK75" s="4" t="str">
        <f t="shared" si="36"/>
        <v xml:space="preserve"> </v>
      </c>
      <c r="AL75" s="4" t="str">
        <f t="shared" si="36"/>
        <v xml:space="preserve"> </v>
      </c>
      <c r="AM75" s="4" t="str">
        <f t="shared" si="36"/>
        <v xml:space="preserve"> </v>
      </c>
      <c r="AN75" s="4" t="str">
        <f t="shared" si="36"/>
        <v xml:space="preserve"> </v>
      </c>
      <c r="AO75" s="4">
        <f t="shared" si="36"/>
        <v>134.69999999999999</v>
      </c>
      <c r="AP75" s="4" t="str">
        <f t="shared" si="36"/>
        <v xml:space="preserve"> </v>
      </c>
      <c r="AQ75" s="4" t="str">
        <f t="shared" si="36"/>
        <v xml:space="preserve"> </v>
      </c>
      <c r="AS75" s="4" t="str">
        <f t="shared" si="37"/>
        <v xml:space="preserve"> </v>
      </c>
      <c r="AT75" s="4" t="str">
        <f t="shared" si="37"/>
        <v xml:space="preserve"> </v>
      </c>
      <c r="AU75" s="4" t="str">
        <f t="shared" si="37"/>
        <v xml:space="preserve"> </v>
      </c>
      <c r="AV75" s="4" t="str">
        <f t="shared" si="37"/>
        <v xml:space="preserve"> </v>
      </c>
      <c r="AW75" s="4" t="str">
        <f t="shared" si="37"/>
        <v xml:space="preserve"> </v>
      </c>
      <c r="AX75" s="4" t="str">
        <f t="shared" si="37"/>
        <v xml:space="preserve"> </v>
      </c>
      <c r="AY75" s="4" t="str">
        <f t="shared" si="37"/>
        <v xml:space="preserve"> </v>
      </c>
      <c r="AZ75" s="4" t="str">
        <f t="shared" si="37"/>
        <v xml:space="preserve"> </v>
      </c>
      <c r="BA75" s="4" t="str">
        <f t="shared" si="37"/>
        <v xml:space="preserve"> </v>
      </c>
      <c r="BB75" s="4">
        <f t="shared" si="37"/>
        <v>220.29999999999998</v>
      </c>
      <c r="BC75" s="4" t="str">
        <f t="shared" si="37"/>
        <v xml:space="preserve"> </v>
      </c>
      <c r="BD75" s="4" t="str">
        <f t="shared" si="37"/>
        <v xml:space="preserve"> </v>
      </c>
      <c r="BF75" s="4" t="str">
        <f t="shared" si="21"/>
        <v xml:space="preserve"> </v>
      </c>
      <c r="BG75" s="4" t="str">
        <f t="shared" si="35"/>
        <v xml:space="preserve"> </v>
      </c>
      <c r="BH75" s="4" t="str">
        <f t="shared" si="35"/>
        <v xml:space="preserve"> </v>
      </c>
      <c r="BI75" s="4" t="str">
        <f t="shared" si="35"/>
        <v xml:space="preserve"> </v>
      </c>
      <c r="BJ75" s="4" t="str">
        <f t="shared" si="35"/>
        <v xml:space="preserve"> </v>
      </c>
      <c r="BK75" s="4" t="str">
        <f t="shared" si="35"/>
        <v xml:space="preserve"> </v>
      </c>
      <c r="BL75" s="4" t="str">
        <f t="shared" si="35"/>
        <v xml:space="preserve"> </v>
      </c>
      <c r="BM75" s="4" t="str">
        <f t="shared" si="35"/>
        <v xml:space="preserve"> </v>
      </c>
      <c r="BN75" s="4" t="str">
        <f t="shared" si="35"/>
        <v xml:space="preserve"> </v>
      </c>
      <c r="BO75" s="4">
        <f t="shared" si="35"/>
        <v>563.90000000000009</v>
      </c>
      <c r="BP75" s="4" t="str">
        <f t="shared" si="35"/>
        <v xml:space="preserve"> </v>
      </c>
      <c r="BQ75" s="4" t="str">
        <f t="shared" si="35"/>
        <v xml:space="preserve"> </v>
      </c>
      <c r="BS75" s="13">
        <f t="shared" si="14"/>
        <v>783.7</v>
      </c>
    </row>
    <row r="76" spans="1:71" x14ac:dyDescent="0.15">
      <c r="A76">
        <v>1996</v>
      </c>
      <c r="B76" t="s">
        <v>16</v>
      </c>
      <c r="C76" t="str">
        <f t="shared" si="3"/>
        <v>1996 November</v>
      </c>
      <c r="D76" s="8">
        <v>33908</v>
      </c>
      <c r="E76" s="23">
        <f>[1]Rainfall!$D1513</f>
        <v>109</v>
      </c>
      <c r="F76" s="4"/>
      <c r="G76" s="2">
        <f t="shared" si="38"/>
        <v>171.7</v>
      </c>
      <c r="H76" s="2">
        <f t="shared" si="39"/>
        <v>296.79999999999995</v>
      </c>
      <c r="I76" s="2">
        <f t="shared" si="29"/>
        <v>617.4</v>
      </c>
      <c r="J76" s="2" t="str">
        <f t="shared" si="16"/>
        <v/>
      </c>
      <c r="K76" s="2" t="str">
        <f t="shared" si="17"/>
        <v/>
      </c>
      <c r="L76" s="2" t="str">
        <f t="shared" si="18"/>
        <v/>
      </c>
      <c r="M76" s="2"/>
      <c r="N76" t="str">
        <f t="shared" si="15"/>
        <v/>
      </c>
      <c r="O76" s="2">
        <f t="shared" si="6"/>
        <v>576.16666666666663</v>
      </c>
      <c r="P76" s="2">
        <f t="shared" si="7"/>
        <v>584.1</v>
      </c>
      <c r="Q76" s="2">
        <f t="shared" si="8"/>
        <v>584.88333333333333</v>
      </c>
      <c r="S76" t="str">
        <f t="shared" si="34"/>
        <v xml:space="preserve"> </v>
      </c>
      <c r="T76" t="str">
        <f t="shared" si="34"/>
        <v xml:space="preserve"> </v>
      </c>
      <c r="U76" t="str">
        <f t="shared" si="34"/>
        <v xml:space="preserve"> </v>
      </c>
      <c r="V76" t="str">
        <f t="shared" si="34"/>
        <v xml:space="preserve"> </v>
      </c>
      <c r="W76" t="str">
        <f t="shared" si="34"/>
        <v xml:space="preserve"> </v>
      </c>
      <c r="X76" t="str">
        <f t="shared" si="34"/>
        <v xml:space="preserve"> </v>
      </c>
      <c r="Y76" t="str">
        <f t="shared" si="34"/>
        <v xml:space="preserve"> </v>
      </c>
      <c r="Z76" t="str">
        <f t="shared" si="34"/>
        <v xml:space="preserve"> </v>
      </c>
      <c r="AA76" t="str">
        <f t="shared" si="34"/>
        <v xml:space="preserve"> </v>
      </c>
      <c r="AB76" t="str">
        <f t="shared" si="34"/>
        <v xml:space="preserve"> </v>
      </c>
      <c r="AC76">
        <f t="shared" si="34"/>
        <v>109</v>
      </c>
      <c r="AD76" t="str">
        <f t="shared" si="34"/>
        <v xml:space="preserve"> </v>
      </c>
      <c r="AF76" s="4" t="str">
        <f t="shared" si="36"/>
        <v xml:space="preserve"> </v>
      </c>
      <c r="AG76" s="4" t="str">
        <f t="shared" si="36"/>
        <v xml:space="preserve"> </v>
      </c>
      <c r="AH76" s="4" t="str">
        <f t="shared" si="36"/>
        <v xml:space="preserve"> </v>
      </c>
      <c r="AI76" s="4" t="str">
        <f t="shared" si="36"/>
        <v xml:space="preserve"> </v>
      </c>
      <c r="AJ76" s="4" t="str">
        <f t="shared" si="36"/>
        <v xml:space="preserve"> </v>
      </c>
      <c r="AK76" s="4" t="str">
        <f t="shared" si="36"/>
        <v xml:space="preserve"> </v>
      </c>
      <c r="AL76" s="4" t="str">
        <f t="shared" si="36"/>
        <v xml:space="preserve"> </v>
      </c>
      <c r="AM76" s="4" t="str">
        <f t="shared" si="36"/>
        <v xml:space="preserve"> </v>
      </c>
      <c r="AN76" s="4" t="str">
        <f t="shared" si="36"/>
        <v xml:space="preserve"> </v>
      </c>
      <c r="AO76" s="4" t="str">
        <f t="shared" si="36"/>
        <v xml:space="preserve"> </v>
      </c>
      <c r="AP76" s="4">
        <f t="shared" si="36"/>
        <v>171.7</v>
      </c>
      <c r="AQ76" s="4" t="str">
        <f t="shared" si="36"/>
        <v xml:space="preserve"> </v>
      </c>
      <c r="AS76" s="4" t="str">
        <f t="shared" si="37"/>
        <v xml:space="preserve"> </v>
      </c>
      <c r="AT76" s="4" t="str">
        <f t="shared" si="37"/>
        <v xml:space="preserve"> </v>
      </c>
      <c r="AU76" s="4" t="str">
        <f t="shared" si="37"/>
        <v xml:space="preserve"> </v>
      </c>
      <c r="AV76" s="4" t="str">
        <f t="shared" si="37"/>
        <v xml:space="preserve"> </v>
      </c>
      <c r="AW76" s="4" t="str">
        <f t="shared" si="37"/>
        <v xml:space="preserve"> </v>
      </c>
      <c r="AX76" s="4" t="str">
        <f t="shared" si="37"/>
        <v xml:space="preserve"> </v>
      </c>
      <c r="AY76" s="4" t="str">
        <f t="shared" si="37"/>
        <v xml:space="preserve"> </v>
      </c>
      <c r="AZ76" s="4" t="str">
        <f t="shared" si="37"/>
        <v xml:space="preserve"> </v>
      </c>
      <c r="BA76" s="4" t="str">
        <f t="shared" si="37"/>
        <v xml:space="preserve"> </v>
      </c>
      <c r="BB76" s="4" t="str">
        <f t="shared" si="37"/>
        <v xml:space="preserve"> </v>
      </c>
      <c r="BC76" s="4">
        <f t="shared" si="37"/>
        <v>296.79999999999995</v>
      </c>
      <c r="BD76" s="4" t="str">
        <f t="shared" si="37"/>
        <v xml:space="preserve"> </v>
      </c>
      <c r="BF76" s="4" t="str">
        <f t="shared" si="21"/>
        <v xml:space="preserve"> </v>
      </c>
      <c r="BG76" s="4" t="str">
        <f t="shared" si="35"/>
        <v xml:space="preserve"> </v>
      </c>
      <c r="BH76" s="4" t="str">
        <f t="shared" si="35"/>
        <v xml:space="preserve"> </v>
      </c>
      <c r="BI76" s="4" t="str">
        <f t="shared" si="35"/>
        <v xml:space="preserve"> </v>
      </c>
      <c r="BJ76" s="4" t="str">
        <f t="shared" si="35"/>
        <v xml:space="preserve"> </v>
      </c>
      <c r="BK76" s="4" t="str">
        <f t="shared" si="35"/>
        <v xml:space="preserve"> </v>
      </c>
      <c r="BL76" s="4" t="str">
        <f t="shared" si="35"/>
        <v xml:space="preserve"> </v>
      </c>
      <c r="BM76" s="4" t="str">
        <f t="shared" si="35"/>
        <v xml:space="preserve"> </v>
      </c>
      <c r="BN76" s="4" t="str">
        <f t="shared" si="35"/>
        <v xml:space="preserve"> </v>
      </c>
      <c r="BO76" s="4" t="str">
        <f t="shared" si="35"/>
        <v xml:space="preserve"> </v>
      </c>
      <c r="BP76" s="4">
        <f t="shared" si="35"/>
        <v>617.4</v>
      </c>
      <c r="BQ76" s="4" t="str">
        <f t="shared" si="35"/>
        <v xml:space="preserve"> </v>
      </c>
      <c r="BS76" s="13">
        <f t="shared" si="14"/>
        <v>863.90000000000009</v>
      </c>
    </row>
    <row r="77" spans="1:71" x14ac:dyDescent="0.15">
      <c r="A77">
        <v>1996</v>
      </c>
      <c r="B77" t="s">
        <v>17</v>
      </c>
      <c r="C77" t="str">
        <f t="shared" si="3"/>
        <v>1996 December</v>
      </c>
      <c r="D77" s="8">
        <v>33938</v>
      </c>
      <c r="E77" s="23">
        <f>[1]Rainfall!$D1514</f>
        <v>26.4</v>
      </c>
      <c r="F77" s="4"/>
      <c r="G77" s="2">
        <f t="shared" si="38"/>
        <v>183.4</v>
      </c>
      <c r="H77" s="2">
        <f t="shared" si="39"/>
        <v>311.2</v>
      </c>
      <c r="I77" s="2">
        <f t="shared" si="29"/>
        <v>550.69999999999993</v>
      </c>
      <c r="J77" s="2" t="str">
        <f t="shared" si="16"/>
        <v/>
      </c>
      <c r="K77" s="2" t="str">
        <f t="shared" si="17"/>
        <v/>
      </c>
      <c r="L77" s="2" t="str">
        <f t="shared" si="18"/>
        <v/>
      </c>
      <c r="M77" s="2"/>
      <c r="N77" t="str">
        <f t="shared" si="15"/>
        <v/>
      </c>
      <c r="O77" s="2">
        <f t="shared" si="6"/>
        <v>577.33333333333337</v>
      </c>
      <c r="P77" s="2">
        <f t="shared" si="7"/>
        <v>583.28333333333342</v>
      </c>
      <c r="Q77" s="2">
        <f t="shared" si="8"/>
        <v>574.76666666666665</v>
      </c>
      <c r="S77" t="str">
        <f t="shared" si="34"/>
        <v xml:space="preserve"> </v>
      </c>
      <c r="T77" t="str">
        <f t="shared" si="34"/>
        <v xml:space="preserve"> </v>
      </c>
      <c r="U77" t="str">
        <f t="shared" si="34"/>
        <v xml:space="preserve"> </v>
      </c>
      <c r="V77" t="str">
        <f t="shared" si="34"/>
        <v xml:space="preserve"> </v>
      </c>
      <c r="W77" t="str">
        <f t="shared" si="34"/>
        <v xml:space="preserve"> </v>
      </c>
      <c r="X77" t="str">
        <f t="shared" si="34"/>
        <v xml:space="preserve"> </v>
      </c>
      <c r="Y77" t="str">
        <f t="shared" si="34"/>
        <v xml:space="preserve"> </v>
      </c>
      <c r="Z77" t="str">
        <f t="shared" si="34"/>
        <v xml:space="preserve"> </v>
      </c>
      <c r="AA77" t="str">
        <f t="shared" si="34"/>
        <v xml:space="preserve"> </v>
      </c>
      <c r="AB77" t="str">
        <f t="shared" si="34"/>
        <v xml:space="preserve"> </v>
      </c>
      <c r="AC77" t="str">
        <f t="shared" si="34"/>
        <v xml:space="preserve"> </v>
      </c>
      <c r="AD77">
        <f t="shared" si="34"/>
        <v>26.4</v>
      </c>
      <c r="AF77" s="4" t="str">
        <f t="shared" si="36"/>
        <v xml:space="preserve"> </v>
      </c>
      <c r="AG77" s="4" t="str">
        <f t="shared" si="36"/>
        <v xml:space="preserve"> </v>
      </c>
      <c r="AH77" s="4" t="str">
        <f t="shared" si="36"/>
        <v xml:space="preserve"> </v>
      </c>
      <c r="AI77" s="4" t="str">
        <f t="shared" si="36"/>
        <v xml:space="preserve"> </v>
      </c>
      <c r="AJ77" s="4" t="str">
        <f t="shared" si="36"/>
        <v xml:space="preserve"> </v>
      </c>
      <c r="AK77" s="4" t="str">
        <f t="shared" si="36"/>
        <v xml:space="preserve"> </v>
      </c>
      <c r="AL77" s="4" t="str">
        <f t="shared" si="36"/>
        <v xml:space="preserve"> </v>
      </c>
      <c r="AM77" s="4" t="str">
        <f t="shared" si="36"/>
        <v xml:space="preserve"> </v>
      </c>
      <c r="AN77" s="4" t="str">
        <f t="shared" si="36"/>
        <v xml:space="preserve"> </v>
      </c>
      <c r="AO77" s="4" t="str">
        <f t="shared" si="36"/>
        <v xml:space="preserve"> </v>
      </c>
      <c r="AP77" s="4" t="str">
        <f t="shared" si="36"/>
        <v xml:space="preserve"> </v>
      </c>
      <c r="AQ77" s="4">
        <f t="shared" si="36"/>
        <v>183.4</v>
      </c>
      <c r="AS77" s="4" t="str">
        <f t="shared" si="37"/>
        <v xml:space="preserve"> </v>
      </c>
      <c r="AT77" s="4" t="str">
        <f t="shared" si="37"/>
        <v xml:space="preserve"> </v>
      </c>
      <c r="AU77" s="4" t="str">
        <f t="shared" si="37"/>
        <v xml:space="preserve"> </v>
      </c>
      <c r="AV77" s="4" t="str">
        <f t="shared" si="37"/>
        <v xml:space="preserve"> </v>
      </c>
      <c r="AW77" s="4" t="str">
        <f t="shared" si="37"/>
        <v xml:space="preserve"> </v>
      </c>
      <c r="AX77" s="4" t="str">
        <f t="shared" si="37"/>
        <v xml:space="preserve"> </v>
      </c>
      <c r="AY77" s="4" t="str">
        <f t="shared" si="37"/>
        <v xml:space="preserve"> </v>
      </c>
      <c r="AZ77" s="4" t="str">
        <f t="shared" si="37"/>
        <v xml:space="preserve"> </v>
      </c>
      <c r="BA77" s="4" t="str">
        <f t="shared" si="37"/>
        <v xml:space="preserve"> </v>
      </c>
      <c r="BB77" s="4" t="str">
        <f t="shared" si="37"/>
        <v xml:space="preserve"> </v>
      </c>
      <c r="BC77" s="4" t="str">
        <f t="shared" si="37"/>
        <v xml:space="preserve"> </v>
      </c>
      <c r="BD77" s="4">
        <f t="shared" si="37"/>
        <v>311.2</v>
      </c>
      <c r="BF77" s="4" t="str">
        <f t="shared" si="21"/>
        <v xml:space="preserve"> </v>
      </c>
      <c r="BG77" s="4" t="str">
        <f t="shared" si="35"/>
        <v xml:space="preserve"> </v>
      </c>
      <c r="BH77" s="4" t="str">
        <f t="shared" si="35"/>
        <v xml:space="preserve"> </v>
      </c>
      <c r="BI77" s="4" t="str">
        <f t="shared" si="35"/>
        <v xml:space="preserve"> </v>
      </c>
      <c r="BJ77" s="4" t="str">
        <f t="shared" si="35"/>
        <v xml:space="preserve"> </v>
      </c>
      <c r="BK77" s="4" t="str">
        <f t="shared" si="35"/>
        <v xml:space="preserve"> </v>
      </c>
      <c r="BL77" s="4" t="str">
        <f t="shared" si="35"/>
        <v xml:space="preserve"> </v>
      </c>
      <c r="BM77" s="4" t="str">
        <f t="shared" si="35"/>
        <v xml:space="preserve"> </v>
      </c>
      <c r="BN77" s="4" t="str">
        <f t="shared" si="35"/>
        <v xml:space="preserve"> </v>
      </c>
      <c r="BO77" s="4" t="str">
        <f t="shared" si="35"/>
        <v xml:space="preserve"> </v>
      </c>
      <c r="BP77" s="4" t="str">
        <f t="shared" si="35"/>
        <v xml:space="preserve"> </v>
      </c>
      <c r="BQ77" s="4">
        <f t="shared" si="35"/>
        <v>550.69999999999993</v>
      </c>
      <c r="BS77" s="13">
        <f t="shared" si="14"/>
        <v>866.80000000000007</v>
      </c>
    </row>
    <row r="78" spans="1:71" x14ac:dyDescent="0.15">
      <c r="A78">
        <v>1997</v>
      </c>
      <c r="B78" t="s">
        <v>6</v>
      </c>
      <c r="C78" t="str">
        <f t="shared" si="3"/>
        <v>1997 January</v>
      </c>
      <c r="D78" s="8">
        <v>33969</v>
      </c>
      <c r="E78" s="23">
        <f>[1]Rainfall!$D1515</f>
        <v>13.2</v>
      </c>
      <c r="F78" s="4"/>
      <c r="G78" s="2">
        <f t="shared" si="38"/>
        <v>148.6</v>
      </c>
      <c r="H78" s="2">
        <f t="shared" si="39"/>
        <v>283.29999999999995</v>
      </c>
      <c r="I78" s="2">
        <f t="shared" si="29"/>
        <v>502.9</v>
      </c>
      <c r="J78" s="2" t="str">
        <f t="shared" si="16"/>
        <v/>
      </c>
      <c r="K78" s="2" t="str">
        <f t="shared" si="17"/>
        <v/>
      </c>
      <c r="L78" s="2" t="str">
        <f t="shared" si="18"/>
        <v/>
      </c>
      <c r="M78" s="2"/>
      <c r="N78" t="str">
        <f t="shared" si="15"/>
        <v/>
      </c>
      <c r="O78" s="2">
        <f t="shared" si="6"/>
        <v>557</v>
      </c>
      <c r="P78" s="2">
        <f t="shared" si="7"/>
        <v>571.26666666666665</v>
      </c>
      <c r="Q78" s="2">
        <f t="shared" si="8"/>
        <v>567.51666666666665</v>
      </c>
      <c r="S78">
        <f t="shared" si="34"/>
        <v>13.2</v>
      </c>
      <c r="T78" t="str">
        <f t="shared" si="34"/>
        <v xml:space="preserve"> </v>
      </c>
      <c r="U78" t="str">
        <f t="shared" si="34"/>
        <v xml:space="preserve"> </v>
      </c>
      <c r="V78" t="str">
        <f t="shared" si="34"/>
        <v xml:space="preserve"> </v>
      </c>
      <c r="W78" t="str">
        <f t="shared" si="34"/>
        <v xml:space="preserve"> </v>
      </c>
      <c r="X78" t="str">
        <f t="shared" si="34"/>
        <v xml:space="preserve"> </v>
      </c>
      <c r="Y78" t="str">
        <f t="shared" si="34"/>
        <v xml:space="preserve"> </v>
      </c>
      <c r="Z78" t="str">
        <f t="shared" si="34"/>
        <v xml:space="preserve"> </v>
      </c>
      <c r="AA78" t="str">
        <f t="shared" si="34"/>
        <v xml:space="preserve"> </v>
      </c>
      <c r="AB78" t="str">
        <f t="shared" si="34"/>
        <v xml:space="preserve"> </v>
      </c>
      <c r="AC78" t="str">
        <f t="shared" si="34"/>
        <v xml:space="preserve"> </v>
      </c>
      <c r="AD78" t="str">
        <f t="shared" si="34"/>
        <v xml:space="preserve"> </v>
      </c>
      <c r="AF78" s="4">
        <f t="shared" ref="AF78:AQ87" si="40">IF($B78=AF$4,$G78," ")</f>
        <v>148.6</v>
      </c>
      <c r="AG78" s="4" t="str">
        <f t="shared" si="40"/>
        <v xml:space="preserve"> </v>
      </c>
      <c r="AH78" s="4" t="str">
        <f t="shared" si="40"/>
        <v xml:space="preserve"> </v>
      </c>
      <c r="AI78" s="4" t="str">
        <f t="shared" si="40"/>
        <v xml:space="preserve"> </v>
      </c>
      <c r="AJ78" s="4" t="str">
        <f t="shared" si="40"/>
        <v xml:space="preserve"> </v>
      </c>
      <c r="AK78" s="4" t="str">
        <f t="shared" si="40"/>
        <v xml:space="preserve"> </v>
      </c>
      <c r="AL78" s="4" t="str">
        <f t="shared" si="40"/>
        <v xml:space="preserve"> </v>
      </c>
      <c r="AM78" s="4" t="str">
        <f t="shared" si="40"/>
        <v xml:space="preserve"> </v>
      </c>
      <c r="AN78" s="4" t="str">
        <f t="shared" si="40"/>
        <v xml:space="preserve"> </v>
      </c>
      <c r="AO78" s="4" t="str">
        <f t="shared" si="40"/>
        <v xml:space="preserve"> </v>
      </c>
      <c r="AP78" s="4" t="str">
        <f t="shared" si="40"/>
        <v xml:space="preserve"> </v>
      </c>
      <c r="AQ78" s="4" t="str">
        <f t="shared" si="40"/>
        <v xml:space="preserve"> </v>
      </c>
      <c r="AS78" s="4">
        <f t="shared" ref="AS78:BD87" si="41">IF($B78=AS$4,$H78," ")</f>
        <v>283.29999999999995</v>
      </c>
      <c r="AT78" s="4" t="str">
        <f t="shared" si="41"/>
        <v xml:space="preserve"> </v>
      </c>
      <c r="AU78" s="4" t="str">
        <f t="shared" si="41"/>
        <v xml:space="preserve"> </v>
      </c>
      <c r="AV78" s="4" t="str">
        <f t="shared" si="41"/>
        <v xml:space="preserve"> </v>
      </c>
      <c r="AW78" s="4" t="str">
        <f t="shared" si="41"/>
        <v xml:space="preserve"> </v>
      </c>
      <c r="AX78" s="4" t="str">
        <f t="shared" si="41"/>
        <v xml:space="preserve"> </v>
      </c>
      <c r="AY78" s="4" t="str">
        <f t="shared" si="41"/>
        <v xml:space="preserve"> </v>
      </c>
      <c r="AZ78" s="4" t="str">
        <f t="shared" si="41"/>
        <v xml:space="preserve"> </v>
      </c>
      <c r="BA78" s="4" t="str">
        <f t="shared" si="41"/>
        <v xml:space="preserve"> </v>
      </c>
      <c r="BB78" s="4" t="str">
        <f t="shared" si="41"/>
        <v xml:space="preserve"> </v>
      </c>
      <c r="BC78" s="4" t="str">
        <f t="shared" si="41"/>
        <v xml:space="preserve"> </v>
      </c>
      <c r="BD78" s="4" t="str">
        <f t="shared" si="41"/>
        <v xml:space="preserve"> </v>
      </c>
      <c r="BF78" s="4">
        <f t="shared" si="21"/>
        <v>502.9</v>
      </c>
      <c r="BG78" s="4" t="str">
        <f t="shared" si="35"/>
        <v xml:space="preserve"> </v>
      </c>
      <c r="BH78" s="4" t="str">
        <f t="shared" si="35"/>
        <v xml:space="preserve"> </v>
      </c>
      <c r="BI78" s="4" t="str">
        <f t="shared" si="35"/>
        <v xml:space="preserve"> </v>
      </c>
      <c r="BJ78" s="4" t="str">
        <f t="shared" si="35"/>
        <v xml:space="preserve"> </v>
      </c>
      <c r="BK78" s="4" t="str">
        <f t="shared" si="35"/>
        <v xml:space="preserve"> </v>
      </c>
      <c r="BL78" s="4" t="str">
        <f t="shared" si="35"/>
        <v xml:space="preserve"> </v>
      </c>
      <c r="BM78" s="4" t="str">
        <f t="shared" si="35"/>
        <v xml:space="preserve"> </v>
      </c>
      <c r="BN78" s="4" t="str">
        <f t="shared" si="35"/>
        <v xml:space="preserve"> </v>
      </c>
      <c r="BO78" s="4" t="str">
        <f t="shared" si="35"/>
        <v xml:space="preserve"> </v>
      </c>
      <c r="BP78" s="4" t="str">
        <f t="shared" si="35"/>
        <v xml:space="preserve"> </v>
      </c>
      <c r="BQ78" s="4" t="str">
        <f t="shared" si="35"/>
        <v xml:space="preserve"> </v>
      </c>
      <c r="BS78" s="13">
        <f t="shared" si="14"/>
        <v>858.30000000000007</v>
      </c>
    </row>
    <row r="79" spans="1:71" x14ac:dyDescent="0.15">
      <c r="A79">
        <v>1997</v>
      </c>
      <c r="B79" t="s">
        <v>7</v>
      </c>
      <c r="C79" t="str">
        <f t="shared" ref="C79:C142" si="42">A79&amp;" "&amp;B79</f>
        <v>1997 February</v>
      </c>
      <c r="D79" s="8">
        <v>34000</v>
      </c>
      <c r="E79" s="23">
        <f>[1]Rainfall!$D1516</f>
        <v>84.4</v>
      </c>
      <c r="F79" s="4"/>
      <c r="G79" s="2">
        <f t="shared" si="38"/>
        <v>124</v>
      </c>
      <c r="H79" s="2">
        <f t="shared" si="39"/>
        <v>295.7</v>
      </c>
      <c r="I79" s="2">
        <f t="shared" si="29"/>
        <v>516.79999999999995</v>
      </c>
      <c r="J79" s="2" t="str">
        <f t="shared" si="16"/>
        <v/>
      </c>
      <c r="K79" s="2" t="str">
        <f t="shared" si="17"/>
        <v/>
      </c>
      <c r="L79" s="2" t="str">
        <f t="shared" si="18"/>
        <v/>
      </c>
      <c r="M79" s="2"/>
      <c r="N79" t="str">
        <f t="shared" si="15"/>
        <v/>
      </c>
      <c r="O79" s="2">
        <f t="shared" si="6"/>
        <v>523.46666666666658</v>
      </c>
      <c r="P79" s="2">
        <f t="shared" si="7"/>
        <v>549.81666666666661</v>
      </c>
      <c r="Q79" s="2">
        <f t="shared" si="8"/>
        <v>562.80833333333328</v>
      </c>
      <c r="S79" t="str">
        <f t="shared" si="34"/>
        <v xml:space="preserve"> </v>
      </c>
      <c r="T79">
        <f t="shared" si="34"/>
        <v>84.4</v>
      </c>
      <c r="U79" t="str">
        <f t="shared" si="34"/>
        <v xml:space="preserve"> </v>
      </c>
      <c r="V79" t="str">
        <f t="shared" si="34"/>
        <v xml:space="preserve"> </v>
      </c>
      <c r="W79" t="str">
        <f t="shared" si="34"/>
        <v xml:space="preserve"> </v>
      </c>
      <c r="X79" t="str">
        <f t="shared" si="34"/>
        <v xml:space="preserve"> </v>
      </c>
      <c r="Y79" t="str">
        <f t="shared" si="34"/>
        <v xml:space="preserve"> </v>
      </c>
      <c r="Z79" t="str">
        <f t="shared" si="34"/>
        <v xml:space="preserve"> </v>
      </c>
      <c r="AA79" t="str">
        <f t="shared" si="34"/>
        <v xml:space="preserve"> </v>
      </c>
      <c r="AB79" t="str">
        <f t="shared" si="34"/>
        <v xml:space="preserve"> </v>
      </c>
      <c r="AC79" t="str">
        <f t="shared" si="34"/>
        <v xml:space="preserve"> </v>
      </c>
      <c r="AD79" t="str">
        <f t="shared" si="34"/>
        <v xml:space="preserve"> </v>
      </c>
      <c r="AF79" s="4" t="str">
        <f t="shared" si="40"/>
        <v xml:space="preserve"> </v>
      </c>
      <c r="AG79" s="4">
        <f t="shared" si="40"/>
        <v>124</v>
      </c>
      <c r="AH79" s="4" t="str">
        <f t="shared" si="40"/>
        <v xml:space="preserve"> </v>
      </c>
      <c r="AI79" s="4" t="str">
        <f t="shared" si="40"/>
        <v xml:space="preserve"> </v>
      </c>
      <c r="AJ79" s="4" t="str">
        <f t="shared" si="40"/>
        <v xml:space="preserve"> </v>
      </c>
      <c r="AK79" s="4" t="str">
        <f t="shared" si="40"/>
        <v xml:space="preserve"> </v>
      </c>
      <c r="AL79" s="4" t="str">
        <f t="shared" si="40"/>
        <v xml:space="preserve"> </v>
      </c>
      <c r="AM79" s="4" t="str">
        <f t="shared" si="40"/>
        <v xml:space="preserve"> </v>
      </c>
      <c r="AN79" s="4" t="str">
        <f t="shared" si="40"/>
        <v xml:space="preserve"> </v>
      </c>
      <c r="AO79" s="4" t="str">
        <f t="shared" si="40"/>
        <v xml:space="preserve"> </v>
      </c>
      <c r="AP79" s="4" t="str">
        <f t="shared" si="40"/>
        <v xml:space="preserve"> </v>
      </c>
      <c r="AQ79" s="4" t="str">
        <f t="shared" si="40"/>
        <v xml:space="preserve"> </v>
      </c>
      <c r="AS79" s="4" t="str">
        <f t="shared" si="41"/>
        <v xml:space="preserve"> </v>
      </c>
      <c r="AT79" s="4">
        <f t="shared" si="41"/>
        <v>295.7</v>
      </c>
      <c r="AU79" s="4" t="str">
        <f t="shared" si="41"/>
        <v xml:space="preserve"> </v>
      </c>
      <c r="AV79" s="4" t="str">
        <f t="shared" si="41"/>
        <v xml:space="preserve"> </v>
      </c>
      <c r="AW79" s="4" t="str">
        <f t="shared" si="41"/>
        <v xml:space="preserve"> </v>
      </c>
      <c r="AX79" s="4" t="str">
        <f t="shared" si="41"/>
        <v xml:space="preserve"> </v>
      </c>
      <c r="AY79" s="4" t="str">
        <f t="shared" si="41"/>
        <v xml:space="preserve"> </v>
      </c>
      <c r="AZ79" s="4" t="str">
        <f t="shared" si="41"/>
        <v xml:space="preserve"> </v>
      </c>
      <c r="BA79" s="4" t="str">
        <f t="shared" si="41"/>
        <v xml:space="preserve"> </v>
      </c>
      <c r="BB79" s="4" t="str">
        <f t="shared" si="41"/>
        <v xml:space="preserve"> </v>
      </c>
      <c r="BC79" s="4" t="str">
        <f t="shared" si="41"/>
        <v xml:space="preserve"> </v>
      </c>
      <c r="BD79" s="4" t="str">
        <f t="shared" si="41"/>
        <v xml:space="preserve"> </v>
      </c>
      <c r="BF79" s="4" t="str">
        <f t="shared" si="21"/>
        <v xml:space="preserve"> </v>
      </c>
      <c r="BG79" s="4">
        <f t="shared" si="35"/>
        <v>516.79999999999995</v>
      </c>
      <c r="BH79" s="4" t="str">
        <f t="shared" si="35"/>
        <v xml:space="preserve"> </v>
      </c>
      <c r="BI79" s="4" t="str">
        <f t="shared" si="35"/>
        <v xml:space="preserve"> </v>
      </c>
      <c r="BJ79" s="4" t="str">
        <f t="shared" si="35"/>
        <v xml:space="preserve"> </v>
      </c>
      <c r="BK79" s="4" t="str">
        <f t="shared" si="35"/>
        <v xml:space="preserve"> </v>
      </c>
      <c r="BL79" s="4" t="str">
        <f t="shared" si="35"/>
        <v xml:space="preserve"> </v>
      </c>
      <c r="BM79" s="4" t="str">
        <f t="shared" si="35"/>
        <v xml:space="preserve"> </v>
      </c>
      <c r="BN79" s="4" t="str">
        <f t="shared" si="35"/>
        <v xml:space="preserve"> </v>
      </c>
      <c r="BO79" s="4" t="str">
        <f t="shared" si="35"/>
        <v xml:space="preserve"> </v>
      </c>
      <c r="BP79" s="4" t="str">
        <f t="shared" si="35"/>
        <v xml:space="preserve"> </v>
      </c>
      <c r="BQ79" s="4" t="str">
        <f t="shared" si="35"/>
        <v xml:space="preserve"> </v>
      </c>
      <c r="BS79" s="13">
        <f t="shared" si="14"/>
        <v>941.2</v>
      </c>
    </row>
    <row r="80" spans="1:71" x14ac:dyDescent="0.15">
      <c r="A80">
        <v>1997</v>
      </c>
      <c r="B80" t="s">
        <v>8</v>
      </c>
      <c r="C80" t="str">
        <f t="shared" si="42"/>
        <v>1997 March</v>
      </c>
      <c r="D80" s="8">
        <v>34028</v>
      </c>
      <c r="E80" s="23">
        <f>[1]Rainfall!$D1517</f>
        <v>11.3</v>
      </c>
      <c r="F80" s="4"/>
      <c r="G80" s="2">
        <f t="shared" si="38"/>
        <v>108.9</v>
      </c>
      <c r="H80" s="2">
        <f t="shared" si="39"/>
        <v>292.3</v>
      </c>
      <c r="I80" s="2">
        <f t="shared" si="29"/>
        <v>494.8</v>
      </c>
      <c r="J80" s="2" t="str">
        <f t="shared" si="16"/>
        <v/>
      </c>
      <c r="K80" s="2" t="str">
        <f t="shared" si="17"/>
        <v/>
      </c>
      <c r="L80" s="2" t="str">
        <f t="shared" si="18"/>
        <v/>
      </c>
      <c r="M80" s="2"/>
      <c r="N80" t="str">
        <f t="shared" si="15"/>
        <v/>
      </c>
      <c r="O80" s="2">
        <f t="shared" si="6"/>
        <v>504.83333333333331</v>
      </c>
      <c r="P80" s="2">
        <f t="shared" si="7"/>
        <v>541.08333333333337</v>
      </c>
      <c r="Q80" s="2">
        <f t="shared" si="8"/>
        <v>558.35833333333335</v>
      </c>
      <c r="S80" t="str">
        <f t="shared" si="34"/>
        <v xml:space="preserve"> </v>
      </c>
      <c r="T80" t="str">
        <f t="shared" si="34"/>
        <v xml:space="preserve"> </v>
      </c>
      <c r="U80">
        <f t="shared" si="34"/>
        <v>11.3</v>
      </c>
      <c r="V80" t="str">
        <f t="shared" si="34"/>
        <v xml:space="preserve"> </v>
      </c>
      <c r="W80" t="str">
        <f t="shared" si="34"/>
        <v xml:space="preserve"> </v>
      </c>
      <c r="X80" t="str">
        <f t="shared" si="34"/>
        <v xml:space="preserve"> </v>
      </c>
      <c r="Y80" t="str">
        <f t="shared" si="34"/>
        <v xml:space="preserve"> </v>
      </c>
      <c r="Z80" t="str">
        <f t="shared" si="34"/>
        <v xml:space="preserve"> </v>
      </c>
      <c r="AA80" t="str">
        <f t="shared" si="34"/>
        <v xml:space="preserve"> </v>
      </c>
      <c r="AB80" t="str">
        <f t="shared" si="34"/>
        <v xml:space="preserve"> </v>
      </c>
      <c r="AC80" t="str">
        <f t="shared" si="34"/>
        <v xml:space="preserve"> </v>
      </c>
      <c r="AD80" t="str">
        <f t="shared" si="34"/>
        <v xml:space="preserve"> </v>
      </c>
      <c r="AF80" s="4" t="str">
        <f t="shared" si="40"/>
        <v xml:space="preserve"> </v>
      </c>
      <c r="AG80" s="4" t="str">
        <f t="shared" si="40"/>
        <v xml:space="preserve"> </v>
      </c>
      <c r="AH80" s="4">
        <f t="shared" si="40"/>
        <v>108.9</v>
      </c>
      <c r="AI80" s="4" t="str">
        <f t="shared" si="40"/>
        <v xml:space="preserve"> </v>
      </c>
      <c r="AJ80" s="4" t="str">
        <f t="shared" si="40"/>
        <v xml:space="preserve"> </v>
      </c>
      <c r="AK80" s="4" t="str">
        <f t="shared" si="40"/>
        <v xml:space="preserve"> </v>
      </c>
      <c r="AL80" s="4" t="str">
        <f t="shared" si="40"/>
        <v xml:space="preserve"> </v>
      </c>
      <c r="AM80" s="4" t="str">
        <f t="shared" si="40"/>
        <v xml:space="preserve"> </v>
      </c>
      <c r="AN80" s="4" t="str">
        <f t="shared" si="40"/>
        <v xml:space="preserve"> </v>
      </c>
      <c r="AO80" s="4" t="str">
        <f t="shared" si="40"/>
        <v xml:space="preserve"> </v>
      </c>
      <c r="AP80" s="4" t="str">
        <f t="shared" si="40"/>
        <v xml:space="preserve"> </v>
      </c>
      <c r="AQ80" s="4" t="str">
        <f t="shared" si="40"/>
        <v xml:space="preserve"> </v>
      </c>
      <c r="AS80" s="4" t="str">
        <f t="shared" si="41"/>
        <v xml:space="preserve"> </v>
      </c>
      <c r="AT80" s="4" t="str">
        <f t="shared" si="41"/>
        <v xml:space="preserve"> </v>
      </c>
      <c r="AU80" s="4">
        <f t="shared" si="41"/>
        <v>292.3</v>
      </c>
      <c r="AV80" s="4" t="str">
        <f t="shared" si="41"/>
        <v xml:space="preserve"> </v>
      </c>
      <c r="AW80" s="4" t="str">
        <f t="shared" si="41"/>
        <v xml:space="preserve"> </v>
      </c>
      <c r="AX80" s="4" t="str">
        <f t="shared" si="41"/>
        <v xml:space="preserve"> </v>
      </c>
      <c r="AY80" s="4" t="str">
        <f t="shared" si="41"/>
        <v xml:space="preserve"> </v>
      </c>
      <c r="AZ80" s="4" t="str">
        <f t="shared" si="41"/>
        <v xml:space="preserve"> </v>
      </c>
      <c r="BA80" s="4" t="str">
        <f t="shared" si="41"/>
        <v xml:space="preserve"> </v>
      </c>
      <c r="BB80" s="4" t="str">
        <f t="shared" si="41"/>
        <v xml:space="preserve"> </v>
      </c>
      <c r="BC80" s="4" t="str">
        <f t="shared" si="41"/>
        <v xml:space="preserve"> </v>
      </c>
      <c r="BD80" s="4" t="str">
        <f t="shared" si="41"/>
        <v xml:space="preserve"> </v>
      </c>
      <c r="BF80" s="4" t="str">
        <f t="shared" si="21"/>
        <v xml:space="preserve"> </v>
      </c>
      <c r="BG80" s="4" t="str">
        <f t="shared" si="35"/>
        <v xml:space="preserve"> </v>
      </c>
      <c r="BH80" s="4">
        <f t="shared" si="35"/>
        <v>494.8</v>
      </c>
      <c r="BI80" s="4" t="str">
        <f t="shared" si="35"/>
        <v xml:space="preserve"> </v>
      </c>
      <c r="BJ80" s="4" t="str">
        <f t="shared" si="35"/>
        <v xml:space="preserve"> </v>
      </c>
      <c r="BK80" s="4" t="str">
        <f t="shared" si="35"/>
        <v xml:space="preserve"> </v>
      </c>
      <c r="BL80" s="4" t="str">
        <f t="shared" si="35"/>
        <v xml:space="preserve"> </v>
      </c>
      <c r="BM80" s="4" t="str">
        <f t="shared" si="35"/>
        <v xml:space="preserve"> </v>
      </c>
      <c r="BN80" s="4" t="str">
        <f t="shared" si="35"/>
        <v xml:space="preserve"> </v>
      </c>
      <c r="BO80" s="4" t="str">
        <f t="shared" si="35"/>
        <v xml:space="preserve"> </v>
      </c>
      <c r="BP80" s="4" t="str">
        <f t="shared" si="35"/>
        <v xml:space="preserve"> </v>
      </c>
      <c r="BQ80" s="4" t="str">
        <f t="shared" si="35"/>
        <v xml:space="preserve"> </v>
      </c>
      <c r="BS80" s="13">
        <f t="shared" si="14"/>
        <v>839.5</v>
      </c>
    </row>
    <row r="81" spans="1:71" x14ac:dyDescent="0.15">
      <c r="A81">
        <v>1997</v>
      </c>
      <c r="B81" t="s">
        <v>9</v>
      </c>
      <c r="C81" t="str">
        <f t="shared" si="42"/>
        <v>1997 April</v>
      </c>
      <c r="D81" s="8">
        <v>34059</v>
      </c>
      <c r="E81" s="23">
        <f>[1]Rainfall!$D1518</f>
        <v>12.8</v>
      </c>
      <c r="F81" s="4"/>
      <c r="G81" s="2">
        <f t="shared" si="38"/>
        <v>108.5</v>
      </c>
      <c r="H81" s="2">
        <f t="shared" si="39"/>
        <v>257.10000000000002</v>
      </c>
      <c r="I81" s="2">
        <f t="shared" ref="I81:I112" si="43">SUM(E70:E81)</f>
        <v>477.4</v>
      </c>
      <c r="J81" s="2" t="str">
        <f t="shared" si="16"/>
        <v/>
      </c>
      <c r="K81" s="2" t="str">
        <f t="shared" si="17"/>
        <v/>
      </c>
      <c r="L81" s="2" t="str">
        <f t="shared" si="18"/>
        <v/>
      </c>
      <c r="M81" s="2"/>
      <c r="N81" t="str">
        <f t="shared" si="15"/>
        <v/>
      </c>
      <c r="O81" s="2">
        <f t="shared" ref="O81:O144" si="44">AVERAGE(I79:I81)</f>
        <v>496.33333333333331</v>
      </c>
      <c r="P81" s="2">
        <f t="shared" si="7"/>
        <v>526.66666666666674</v>
      </c>
      <c r="Q81" s="2">
        <f t="shared" si="8"/>
        <v>551.19166666666661</v>
      </c>
      <c r="S81" t="str">
        <f t="shared" si="34"/>
        <v xml:space="preserve"> </v>
      </c>
      <c r="T81" t="str">
        <f t="shared" si="34"/>
        <v xml:space="preserve"> </v>
      </c>
      <c r="U81" t="str">
        <f t="shared" si="34"/>
        <v xml:space="preserve"> </v>
      </c>
      <c r="V81">
        <f t="shared" si="34"/>
        <v>12.8</v>
      </c>
      <c r="W81" t="str">
        <f t="shared" si="34"/>
        <v xml:space="preserve"> </v>
      </c>
      <c r="X81" t="str">
        <f t="shared" si="34"/>
        <v xml:space="preserve"> </v>
      </c>
      <c r="Y81" t="str">
        <f t="shared" si="34"/>
        <v xml:space="preserve"> </v>
      </c>
      <c r="Z81" t="str">
        <f t="shared" si="34"/>
        <v xml:space="preserve"> </v>
      </c>
      <c r="AA81" t="str">
        <f t="shared" si="34"/>
        <v xml:space="preserve"> </v>
      </c>
      <c r="AB81" t="str">
        <f t="shared" si="34"/>
        <v xml:space="preserve"> </v>
      </c>
      <c r="AC81" t="str">
        <f t="shared" si="34"/>
        <v xml:space="preserve"> </v>
      </c>
      <c r="AD81" t="str">
        <f t="shared" si="34"/>
        <v xml:space="preserve"> </v>
      </c>
      <c r="AF81" s="4" t="str">
        <f t="shared" si="40"/>
        <v xml:space="preserve"> </v>
      </c>
      <c r="AG81" s="4" t="str">
        <f t="shared" si="40"/>
        <v xml:space="preserve"> </v>
      </c>
      <c r="AH81" s="4" t="str">
        <f t="shared" si="40"/>
        <v xml:space="preserve"> </v>
      </c>
      <c r="AI81" s="4">
        <f t="shared" si="40"/>
        <v>108.5</v>
      </c>
      <c r="AJ81" s="4" t="str">
        <f t="shared" si="40"/>
        <v xml:space="preserve"> </v>
      </c>
      <c r="AK81" s="4" t="str">
        <f t="shared" si="40"/>
        <v xml:space="preserve"> </v>
      </c>
      <c r="AL81" s="4" t="str">
        <f t="shared" si="40"/>
        <v xml:space="preserve"> </v>
      </c>
      <c r="AM81" s="4" t="str">
        <f t="shared" si="40"/>
        <v xml:space="preserve"> </v>
      </c>
      <c r="AN81" s="4" t="str">
        <f t="shared" si="40"/>
        <v xml:space="preserve"> </v>
      </c>
      <c r="AO81" s="4" t="str">
        <f t="shared" si="40"/>
        <v xml:space="preserve"> </v>
      </c>
      <c r="AP81" s="4" t="str">
        <f t="shared" si="40"/>
        <v xml:space="preserve"> </v>
      </c>
      <c r="AQ81" s="4" t="str">
        <f t="shared" si="40"/>
        <v xml:space="preserve"> </v>
      </c>
      <c r="AS81" s="4" t="str">
        <f t="shared" si="41"/>
        <v xml:space="preserve"> </v>
      </c>
      <c r="AT81" s="4" t="str">
        <f t="shared" si="41"/>
        <v xml:space="preserve"> </v>
      </c>
      <c r="AU81" s="4" t="str">
        <f t="shared" si="41"/>
        <v xml:space="preserve"> </v>
      </c>
      <c r="AV81" s="4">
        <f t="shared" si="41"/>
        <v>257.10000000000002</v>
      </c>
      <c r="AW81" s="4" t="str">
        <f t="shared" si="41"/>
        <v xml:space="preserve"> </v>
      </c>
      <c r="AX81" s="4" t="str">
        <f t="shared" si="41"/>
        <v xml:space="preserve"> </v>
      </c>
      <c r="AY81" s="4" t="str">
        <f t="shared" si="41"/>
        <v xml:space="preserve"> </v>
      </c>
      <c r="AZ81" s="4" t="str">
        <f t="shared" si="41"/>
        <v xml:space="preserve"> </v>
      </c>
      <c r="BA81" s="4" t="str">
        <f t="shared" si="41"/>
        <v xml:space="preserve"> </v>
      </c>
      <c r="BB81" s="4" t="str">
        <f t="shared" si="41"/>
        <v xml:space="preserve"> </v>
      </c>
      <c r="BC81" s="4" t="str">
        <f t="shared" si="41"/>
        <v xml:space="preserve"> </v>
      </c>
      <c r="BD81" s="4" t="str">
        <f t="shared" si="41"/>
        <v xml:space="preserve"> </v>
      </c>
      <c r="BF81" s="4" t="str">
        <f t="shared" si="21"/>
        <v xml:space="preserve"> </v>
      </c>
      <c r="BG81" s="4" t="str">
        <f t="shared" si="35"/>
        <v xml:space="preserve"> </v>
      </c>
      <c r="BH81" s="4" t="str">
        <f t="shared" si="35"/>
        <v xml:space="preserve"> </v>
      </c>
      <c r="BI81" s="4">
        <f t="shared" si="35"/>
        <v>477.4</v>
      </c>
      <c r="BJ81" s="4" t="str">
        <f t="shared" si="35"/>
        <v xml:space="preserve"> </v>
      </c>
      <c r="BK81" s="4" t="str">
        <f t="shared" si="35"/>
        <v xml:space="preserve"> </v>
      </c>
      <c r="BL81" s="4" t="str">
        <f t="shared" si="35"/>
        <v xml:space="preserve"> </v>
      </c>
      <c r="BM81" s="4" t="str">
        <f t="shared" si="35"/>
        <v xml:space="preserve"> </v>
      </c>
      <c r="BN81" s="4" t="str">
        <f t="shared" si="35"/>
        <v xml:space="preserve"> </v>
      </c>
      <c r="BO81" s="4" t="str">
        <f t="shared" si="35"/>
        <v xml:space="preserve"> </v>
      </c>
      <c r="BP81" s="4" t="str">
        <f t="shared" si="35"/>
        <v xml:space="preserve"> </v>
      </c>
      <c r="BQ81" s="4" t="str">
        <f t="shared" si="35"/>
        <v xml:space="preserve"> </v>
      </c>
      <c r="BS81" s="13">
        <f t="shared" si="14"/>
        <v>821</v>
      </c>
    </row>
    <row r="82" spans="1:71" x14ac:dyDescent="0.15">
      <c r="A82">
        <v>1997</v>
      </c>
      <c r="B82" t="s">
        <v>10</v>
      </c>
      <c r="C82" t="str">
        <f t="shared" si="42"/>
        <v>1997 May</v>
      </c>
      <c r="D82" s="8">
        <v>34089</v>
      </c>
      <c r="E82" s="23">
        <f>[1]Rainfall!$D1519</f>
        <v>45.8</v>
      </c>
      <c r="F82" s="4"/>
      <c r="G82" s="2">
        <f t="shared" si="38"/>
        <v>69.900000000000006</v>
      </c>
      <c r="H82" s="2">
        <f t="shared" si="39"/>
        <v>193.90000000000003</v>
      </c>
      <c r="I82" s="2">
        <f t="shared" si="43"/>
        <v>490.7</v>
      </c>
      <c r="J82" s="2">
        <f t="shared" si="16"/>
        <v>69.900000000000006</v>
      </c>
      <c r="K82" s="2">
        <f t="shared" si="17"/>
        <v>193.90000000000003</v>
      </c>
      <c r="L82" s="2">
        <f t="shared" si="18"/>
        <v>490.7</v>
      </c>
      <c r="M82" s="2"/>
      <c r="N82" t="str">
        <f t="shared" si="15"/>
        <v/>
      </c>
      <c r="O82" s="2">
        <f t="shared" si="44"/>
        <v>487.63333333333338</v>
      </c>
      <c r="P82" s="2">
        <f t="shared" ref="P82:P145" si="45">AVERAGE($I77:$I82)</f>
        <v>505.54999999999995</v>
      </c>
      <c r="Q82" s="2">
        <f t="shared" ref="Q82:Q145" si="46">AVERAGE($I71:$I82)</f>
        <v>544.82499999999993</v>
      </c>
      <c r="S82" t="str">
        <f t="shared" si="34"/>
        <v xml:space="preserve"> </v>
      </c>
      <c r="T82" t="str">
        <f t="shared" si="34"/>
        <v xml:space="preserve"> </v>
      </c>
      <c r="U82" t="str">
        <f t="shared" si="34"/>
        <v xml:space="preserve"> </v>
      </c>
      <c r="V82" t="str">
        <f t="shared" si="34"/>
        <v xml:space="preserve"> </v>
      </c>
      <c r="W82">
        <f t="shared" si="34"/>
        <v>45.8</v>
      </c>
      <c r="X82" t="str">
        <f t="shared" si="34"/>
        <v xml:space="preserve"> </v>
      </c>
      <c r="Y82" t="str">
        <f t="shared" si="34"/>
        <v xml:space="preserve"> </v>
      </c>
      <c r="Z82" t="str">
        <f t="shared" si="34"/>
        <v xml:space="preserve"> </v>
      </c>
      <c r="AA82" t="str">
        <f t="shared" si="34"/>
        <v xml:space="preserve"> </v>
      </c>
      <c r="AB82" t="str">
        <f t="shared" si="34"/>
        <v xml:space="preserve"> </v>
      </c>
      <c r="AC82" t="str">
        <f t="shared" si="34"/>
        <v xml:space="preserve"> </v>
      </c>
      <c r="AD82" t="str">
        <f t="shared" si="34"/>
        <v xml:space="preserve"> </v>
      </c>
      <c r="AF82" s="4" t="str">
        <f t="shared" si="40"/>
        <v xml:space="preserve"> </v>
      </c>
      <c r="AG82" s="4" t="str">
        <f t="shared" si="40"/>
        <v xml:space="preserve"> </v>
      </c>
      <c r="AH82" s="4" t="str">
        <f t="shared" si="40"/>
        <v xml:space="preserve"> </v>
      </c>
      <c r="AI82" s="4" t="str">
        <f t="shared" si="40"/>
        <v xml:space="preserve"> </v>
      </c>
      <c r="AJ82" s="4">
        <f t="shared" si="40"/>
        <v>69.900000000000006</v>
      </c>
      <c r="AK82" s="4" t="str">
        <f t="shared" si="40"/>
        <v xml:space="preserve"> </v>
      </c>
      <c r="AL82" s="4" t="str">
        <f t="shared" si="40"/>
        <v xml:space="preserve"> </v>
      </c>
      <c r="AM82" s="4" t="str">
        <f t="shared" si="40"/>
        <v xml:space="preserve"> </v>
      </c>
      <c r="AN82" s="4" t="str">
        <f t="shared" si="40"/>
        <v xml:space="preserve"> </v>
      </c>
      <c r="AO82" s="4" t="str">
        <f t="shared" si="40"/>
        <v xml:space="preserve"> </v>
      </c>
      <c r="AP82" s="4" t="str">
        <f t="shared" si="40"/>
        <v xml:space="preserve"> </v>
      </c>
      <c r="AQ82" s="4" t="str">
        <f t="shared" si="40"/>
        <v xml:space="preserve"> </v>
      </c>
      <c r="AS82" s="4" t="str">
        <f t="shared" si="41"/>
        <v xml:space="preserve"> </v>
      </c>
      <c r="AT82" s="4" t="str">
        <f t="shared" si="41"/>
        <v xml:space="preserve"> </v>
      </c>
      <c r="AU82" s="4" t="str">
        <f t="shared" si="41"/>
        <v xml:space="preserve"> </v>
      </c>
      <c r="AV82" s="4" t="str">
        <f t="shared" si="41"/>
        <v xml:space="preserve"> </v>
      </c>
      <c r="AW82" s="4">
        <f t="shared" si="41"/>
        <v>193.90000000000003</v>
      </c>
      <c r="AX82" s="4" t="str">
        <f t="shared" si="41"/>
        <v xml:space="preserve"> </v>
      </c>
      <c r="AY82" s="4" t="str">
        <f t="shared" si="41"/>
        <v xml:space="preserve"> </v>
      </c>
      <c r="AZ82" s="4" t="str">
        <f t="shared" si="41"/>
        <v xml:space="preserve"> </v>
      </c>
      <c r="BA82" s="4" t="str">
        <f t="shared" si="41"/>
        <v xml:space="preserve"> </v>
      </c>
      <c r="BB82" s="4" t="str">
        <f t="shared" si="41"/>
        <v xml:space="preserve"> </v>
      </c>
      <c r="BC82" s="4" t="str">
        <f t="shared" si="41"/>
        <v xml:space="preserve"> </v>
      </c>
      <c r="BD82" s="4" t="str">
        <f t="shared" si="41"/>
        <v xml:space="preserve"> </v>
      </c>
      <c r="BF82" s="4" t="str">
        <f t="shared" si="21"/>
        <v xml:space="preserve"> </v>
      </c>
      <c r="BG82" s="4" t="str">
        <f t="shared" si="35"/>
        <v xml:space="preserve"> </v>
      </c>
      <c r="BH82" s="4" t="str">
        <f t="shared" si="35"/>
        <v xml:space="preserve"> </v>
      </c>
      <c r="BI82" s="4" t="str">
        <f t="shared" si="35"/>
        <v xml:space="preserve"> </v>
      </c>
      <c r="BJ82" s="4">
        <f t="shared" si="35"/>
        <v>490.7</v>
      </c>
      <c r="BK82" s="4" t="str">
        <f t="shared" si="35"/>
        <v xml:space="preserve"> </v>
      </c>
      <c r="BL82" s="4" t="str">
        <f t="shared" si="35"/>
        <v xml:space="preserve"> </v>
      </c>
      <c r="BM82" s="4" t="str">
        <f t="shared" si="35"/>
        <v xml:space="preserve"> </v>
      </c>
      <c r="BN82" s="4" t="str">
        <f t="shared" si="35"/>
        <v xml:space="preserve"> </v>
      </c>
      <c r="BO82" s="4" t="str">
        <f t="shared" si="35"/>
        <v xml:space="preserve"> </v>
      </c>
      <c r="BP82" s="4" t="str">
        <f t="shared" si="35"/>
        <v xml:space="preserve"> </v>
      </c>
      <c r="BQ82" s="4" t="str">
        <f t="shared" si="35"/>
        <v xml:space="preserve"> </v>
      </c>
      <c r="BS82" s="13">
        <f t="shared" si="14"/>
        <v>811.29999999999984</v>
      </c>
    </row>
    <row r="83" spans="1:71" x14ac:dyDescent="0.15">
      <c r="A83">
        <v>1997</v>
      </c>
      <c r="B83" t="s">
        <v>11</v>
      </c>
      <c r="C83" t="str">
        <f t="shared" si="42"/>
        <v>1997 June</v>
      </c>
      <c r="D83" s="8">
        <v>34120</v>
      </c>
      <c r="E83" s="23">
        <f>[1]Rainfall!$D1520</f>
        <v>121.9</v>
      </c>
      <c r="F83" s="4"/>
      <c r="G83" s="2">
        <f t="shared" si="38"/>
        <v>180.5</v>
      </c>
      <c r="H83" s="2">
        <f t="shared" si="39"/>
        <v>289.39999999999998</v>
      </c>
      <c r="I83" s="2">
        <f t="shared" si="43"/>
        <v>600.6</v>
      </c>
      <c r="J83" s="2" t="str">
        <f t="shared" si="16"/>
        <v/>
      </c>
      <c r="K83" s="2" t="str">
        <f t="shared" si="17"/>
        <v/>
      </c>
      <c r="L83" s="2" t="str">
        <f t="shared" si="18"/>
        <v/>
      </c>
      <c r="M83" s="2"/>
      <c r="N83" t="str">
        <f t="shared" si="15"/>
        <v/>
      </c>
      <c r="O83" s="2">
        <f t="shared" si="44"/>
        <v>522.9</v>
      </c>
      <c r="P83" s="2">
        <f t="shared" si="45"/>
        <v>513.86666666666667</v>
      </c>
      <c r="Q83" s="2">
        <f t="shared" si="46"/>
        <v>548.57500000000005</v>
      </c>
      <c r="S83" t="str">
        <f t="shared" ref="S83:AD98" si="47">IF($B83=S$4,$E83," ")</f>
        <v xml:space="preserve"> </v>
      </c>
      <c r="T83" t="str">
        <f t="shared" si="47"/>
        <v xml:space="preserve"> </v>
      </c>
      <c r="U83" t="str">
        <f t="shared" si="47"/>
        <v xml:space="preserve"> </v>
      </c>
      <c r="V83" t="str">
        <f t="shared" si="47"/>
        <v xml:space="preserve"> </v>
      </c>
      <c r="W83" t="str">
        <f t="shared" si="47"/>
        <v xml:space="preserve"> </v>
      </c>
      <c r="X83">
        <f t="shared" si="47"/>
        <v>121.9</v>
      </c>
      <c r="Y83" t="str">
        <f t="shared" si="47"/>
        <v xml:space="preserve"> </v>
      </c>
      <c r="Z83" t="str">
        <f t="shared" si="47"/>
        <v xml:space="preserve"> </v>
      </c>
      <c r="AA83" t="str">
        <f t="shared" si="47"/>
        <v xml:space="preserve"> </v>
      </c>
      <c r="AB83" t="str">
        <f t="shared" si="47"/>
        <v xml:space="preserve"> </v>
      </c>
      <c r="AC83" t="str">
        <f t="shared" si="47"/>
        <v xml:space="preserve"> </v>
      </c>
      <c r="AD83" t="str">
        <f t="shared" si="47"/>
        <v xml:space="preserve"> </v>
      </c>
      <c r="AF83" s="4" t="str">
        <f t="shared" si="40"/>
        <v xml:space="preserve"> </v>
      </c>
      <c r="AG83" s="4" t="str">
        <f t="shared" si="40"/>
        <v xml:space="preserve"> </v>
      </c>
      <c r="AH83" s="4" t="str">
        <f t="shared" si="40"/>
        <v xml:space="preserve"> </v>
      </c>
      <c r="AI83" s="4" t="str">
        <f t="shared" si="40"/>
        <v xml:space="preserve"> </v>
      </c>
      <c r="AJ83" s="4" t="str">
        <f t="shared" si="40"/>
        <v xml:space="preserve"> </v>
      </c>
      <c r="AK83" s="4">
        <f t="shared" si="40"/>
        <v>180.5</v>
      </c>
      <c r="AL83" s="4" t="str">
        <f t="shared" si="40"/>
        <v xml:space="preserve"> </v>
      </c>
      <c r="AM83" s="4" t="str">
        <f t="shared" si="40"/>
        <v xml:space="preserve"> </v>
      </c>
      <c r="AN83" s="4" t="str">
        <f t="shared" si="40"/>
        <v xml:space="preserve"> </v>
      </c>
      <c r="AO83" s="4" t="str">
        <f t="shared" si="40"/>
        <v xml:space="preserve"> </v>
      </c>
      <c r="AP83" s="4" t="str">
        <f t="shared" si="40"/>
        <v xml:space="preserve"> </v>
      </c>
      <c r="AQ83" s="4" t="str">
        <f t="shared" si="40"/>
        <v xml:space="preserve"> </v>
      </c>
      <c r="AS83" s="4" t="str">
        <f t="shared" si="41"/>
        <v xml:space="preserve"> </v>
      </c>
      <c r="AT83" s="4" t="str">
        <f t="shared" si="41"/>
        <v xml:space="preserve"> </v>
      </c>
      <c r="AU83" s="4" t="str">
        <f t="shared" si="41"/>
        <v xml:space="preserve"> </v>
      </c>
      <c r="AV83" s="4" t="str">
        <f t="shared" si="41"/>
        <v xml:space="preserve"> </v>
      </c>
      <c r="AW83" s="4" t="str">
        <f t="shared" si="41"/>
        <v xml:space="preserve"> </v>
      </c>
      <c r="AX83" s="4">
        <f t="shared" si="41"/>
        <v>289.39999999999998</v>
      </c>
      <c r="AY83" s="4" t="str">
        <f t="shared" si="41"/>
        <v xml:space="preserve"> </v>
      </c>
      <c r="AZ83" s="4" t="str">
        <f t="shared" si="41"/>
        <v xml:space="preserve"> </v>
      </c>
      <c r="BA83" s="4" t="str">
        <f t="shared" si="41"/>
        <v xml:space="preserve"> </v>
      </c>
      <c r="BB83" s="4" t="str">
        <f t="shared" si="41"/>
        <v xml:space="preserve"> </v>
      </c>
      <c r="BC83" s="4" t="str">
        <f t="shared" si="41"/>
        <v xml:space="preserve"> </v>
      </c>
      <c r="BD83" s="4" t="str">
        <f t="shared" si="41"/>
        <v xml:space="preserve"> </v>
      </c>
      <c r="BF83" s="4" t="str">
        <f t="shared" si="21"/>
        <v xml:space="preserve"> </v>
      </c>
      <c r="BG83" s="4" t="str">
        <f t="shared" ref="BG83:BQ97" si="48">IF($B83=BG$4,$I83," ")</f>
        <v xml:space="preserve"> </v>
      </c>
      <c r="BH83" s="4" t="str">
        <f t="shared" si="48"/>
        <v xml:space="preserve"> </v>
      </c>
      <c r="BI83" s="4" t="str">
        <f t="shared" si="48"/>
        <v xml:space="preserve"> </v>
      </c>
      <c r="BJ83" s="4" t="str">
        <f t="shared" si="48"/>
        <v xml:space="preserve"> </v>
      </c>
      <c r="BK83" s="4">
        <f t="shared" si="48"/>
        <v>600.6</v>
      </c>
      <c r="BL83" s="4" t="str">
        <f t="shared" si="48"/>
        <v xml:space="preserve"> </v>
      </c>
      <c r="BM83" s="4" t="str">
        <f t="shared" si="48"/>
        <v xml:space="preserve"> </v>
      </c>
      <c r="BN83" s="4" t="str">
        <f t="shared" si="48"/>
        <v xml:space="preserve"> </v>
      </c>
      <c r="BO83" s="4" t="str">
        <f t="shared" si="48"/>
        <v xml:space="preserve"> </v>
      </c>
      <c r="BP83" s="4" t="str">
        <f t="shared" si="48"/>
        <v xml:space="preserve"> </v>
      </c>
      <c r="BQ83" s="4" t="str">
        <f t="shared" si="48"/>
        <v xml:space="preserve"> </v>
      </c>
      <c r="BS83" s="13">
        <f t="shared" si="14"/>
        <v>840.0999999999998</v>
      </c>
    </row>
    <row r="84" spans="1:71" x14ac:dyDescent="0.15">
      <c r="A84">
        <v>1997</v>
      </c>
      <c r="B84" t="s">
        <v>12</v>
      </c>
      <c r="C84" t="str">
        <f t="shared" si="42"/>
        <v>1997 July</v>
      </c>
      <c r="D84" s="8">
        <v>34150</v>
      </c>
      <c r="E84" s="23">
        <f>[1]Rainfall!$D1521</f>
        <v>41.7</v>
      </c>
      <c r="F84" s="4"/>
      <c r="G84" s="2">
        <f t="shared" si="38"/>
        <v>209.39999999999998</v>
      </c>
      <c r="H84" s="2">
        <f t="shared" si="39"/>
        <v>317.90000000000003</v>
      </c>
      <c r="I84" s="2">
        <f t="shared" si="43"/>
        <v>601.20000000000005</v>
      </c>
      <c r="J84" s="2" t="str">
        <f t="shared" si="16"/>
        <v/>
      </c>
      <c r="K84" s="2" t="str">
        <f t="shared" si="17"/>
        <v/>
      </c>
      <c r="L84" s="2" t="str">
        <f t="shared" si="18"/>
        <v/>
      </c>
      <c r="M84" s="2"/>
      <c r="N84" t="str">
        <f t="shared" si="15"/>
        <v/>
      </c>
      <c r="O84" s="2">
        <f t="shared" si="44"/>
        <v>564.16666666666663</v>
      </c>
      <c r="P84" s="2">
        <f t="shared" si="45"/>
        <v>530.25</v>
      </c>
      <c r="Q84" s="2">
        <f t="shared" si="46"/>
        <v>550.75833333333333</v>
      </c>
      <c r="S84" t="str">
        <f t="shared" si="47"/>
        <v xml:space="preserve"> </v>
      </c>
      <c r="T84" t="str">
        <f t="shared" si="47"/>
        <v xml:space="preserve"> </v>
      </c>
      <c r="U84" t="str">
        <f t="shared" si="47"/>
        <v xml:space="preserve"> </v>
      </c>
      <c r="V84" t="str">
        <f t="shared" si="47"/>
        <v xml:space="preserve"> </v>
      </c>
      <c r="W84" t="str">
        <f t="shared" si="47"/>
        <v xml:space="preserve"> </v>
      </c>
      <c r="X84" t="str">
        <f t="shared" si="47"/>
        <v xml:space="preserve"> </v>
      </c>
      <c r="Y84">
        <f t="shared" si="47"/>
        <v>41.7</v>
      </c>
      <c r="Z84" t="str">
        <f t="shared" si="47"/>
        <v xml:space="preserve"> </v>
      </c>
      <c r="AA84" t="str">
        <f t="shared" si="47"/>
        <v xml:space="preserve"> </v>
      </c>
      <c r="AB84" t="str">
        <f t="shared" si="47"/>
        <v xml:space="preserve"> </v>
      </c>
      <c r="AC84" t="str">
        <f t="shared" si="47"/>
        <v xml:space="preserve"> </v>
      </c>
      <c r="AD84" t="str">
        <f t="shared" si="47"/>
        <v xml:space="preserve"> </v>
      </c>
      <c r="AF84" s="4" t="str">
        <f t="shared" si="40"/>
        <v xml:space="preserve"> </v>
      </c>
      <c r="AG84" s="4" t="str">
        <f t="shared" si="40"/>
        <v xml:space="preserve"> </v>
      </c>
      <c r="AH84" s="4" t="str">
        <f t="shared" si="40"/>
        <v xml:space="preserve"> </v>
      </c>
      <c r="AI84" s="4" t="str">
        <f t="shared" si="40"/>
        <v xml:space="preserve"> </v>
      </c>
      <c r="AJ84" s="4" t="str">
        <f t="shared" si="40"/>
        <v xml:space="preserve"> </v>
      </c>
      <c r="AK84" s="4" t="str">
        <f t="shared" si="40"/>
        <v xml:space="preserve"> </v>
      </c>
      <c r="AL84" s="4">
        <f t="shared" si="40"/>
        <v>209.39999999999998</v>
      </c>
      <c r="AM84" s="4" t="str">
        <f t="shared" si="40"/>
        <v xml:space="preserve"> </v>
      </c>
      <c r="AN84" s="4" t="str">
        <f t="shared" si="40"/>
        <v xml:space="preserve"> </v>
      </c>
      <c r="AO84" s="4" t="str">
        <f t="shared" si="40"/>
        <v xml:space="preserve"> </v>
      </c>
      <c r="AP84" s="4" t="str">
        <f t="shared" si="40"/>
        <v xml:space="preserve"> </v>
      </c>
      <c r="AQ84" s="4" t="str">
        <f t="shared" si="40"/>
        <v xml:space="preserve"> </v>
      </c>
      <c r="AS84" s="4" t="str">
        <f t="shared" si="41"/>
        <v xml:space="preserve"> </v>
      </c>
      <c r="AT84" s="4" t="str">
        <f t="shared" si="41"/>
        <v xml:space="preserve"> </v>
      </c>
      <c r="AU84" s="4" t="str">
        <f t="shared" si="41"/>
        <v xml:space="preserve"> </v>
      </c>
      <c r="AV84" s="4" t="str">
        <f t="shared" si="41"/>
        <v xml:space="preserve"> </v>
      </c>
      <c r="AW84" s="4" t="str">
        <f t="shared" si="41"/>
        <v xml:space="preserve"> </v>
      </c>
      <c r="AX84" s="4" t="str">
        <f t="shared" si="41"/>
        <v xml:space="preserve"> </v>
      </c>
      <c r="AY84" s="4">
        <f t="shared" si="41"/>
        <v>317.90000000000003</v>
      </c>
      <c r="AZ84" s="4" t="str">
        <f t="shared" si="41"/>
        <v xml:space="preserve"> </v>
      </c>
      <c r="BA84" s="4" t="str">
        <f t="shared" si="41"/>
        <v xml:space="preserve"> </v>
      </c>
      <c r="BB84" s="4" t="str">
        <f t="shared" si="41"/>
        <v xml:space="preserve"> </v>
      </c>
      <c r="BC84" s="4" t="str">
        <f t="shared" si="41"/>
        <v xml:space="preserve"> </v>
      </c>
      <c r="BD84" s="4" t="str">
        <f t="shared" si="41"/>
        <v xml:space="preserve"> </v>
      </c>
      <c r="BF84" s="4" t="str">
        <f t="shared" si="21"/>
        <v xml:space="preserve"> </v>
      </c>
      <c r="BG84" s="4" t="str">
        <f t="shared" si="48"/>
        <v xml:space="preserve"> </v>
      </c>
      <c r="BH84" s="4" t="str">
        <f t="shared" si="48"/>
        <v xml:space="preserve"> </v>
      </c>
      <c r="BI84" s="4" t="str">
        <f t="shared" si="48"/>
        <v xml:space="preserve"> </v>
      </c>
      <c r="BJ84" s="4" t="str">
        <f t="shared" si="48"/>
        <v xml:space="preserve"> </v>
      </c>
      <c r="BK84" s="4" t="str">
        <f t="shared" si="48"/>
        <v xml:space="preserve"> </v>
      </c>
      <c r="BL84" s="4">
        <f t="shared" si="48"/>
        <v>601.20000000000005</v>
      </c>
      <c r="BM84" s="4" t="str">
        <f t="shared" si="48"/>
        <v xml:space="preserve"> </v>
      </c>
      <c r="BN84" s="4" t="str">
        <f t="shared" si="48"/>
        <v xml:space="preserve"> </v>
      </c>
      <c r="BO84" s="4" t="str">
        <f t="shared" si="48"/>
        <v xml:space="preserve"> </v>
      </c>
      <c r="BP84" s="4" t="str">
        <f t="shared" si="48"/>
        <v xml:space="preserve"> </v>
      </c>
      <c r="BQ84" s="4" t="str">
        <f t="shared" si="48"/>
        <v xml:space="preserve"> </v>
      </c>
      <c r="BS84" s="13">
        <f t="shared" si="14"/>
        <v>820.79999999999984</v>
      </c>
    </row>
    <row r="85" spans="1:71" x14ac:dyDescent="0.15">
      <c r="A85">
        <v>1997</v>
      </c>
      <c r="B85" t="s">
        <v>13</v>
      </c>
      <c r="C85" t="str">
        <f t="shared" si="42"/>
        <v>1997 August</v>
      </c>
      <c r="D85" s="8">
        <v>34181</v>
      </c>
      <c r="E85" s="23">
        <f>[1]Rainfall!$D1522</f>
        <v>60.7</v>
      </c>
      <c r="F85" s="4"/>
      <c r="G85" s="2">
        <f t="shared" si="38"/>
        <v>224.3</v>
      </c>
      <c r="H85" s="2">
        <f t="shared" si="39"/>
        <v>294.2</v>
      </c>
      <c r="I85" s="2">
        <f t="shared" si="43"/>
        <v>589.90000000000009</v>
      </c>
      <c r="J85" s="2" t="str">
        <f t="shared" si="16"/>
        <v/>
      </c>
      <c r="K85" s="2" t="str">
        <f t="shared" si="17"/>
        <v/>
      </c>
      <c r="L85" s="2" t="str">
        <f t="shared" si="18"/>
        <v/>
      </c>
      <c r="M85" s="2"/>
      <c r="N85" t="str">
        <f t="shared" si="15"/>
        <v/>
      </c>
      <c r="O85" s="2">
        <f t="shared" si="44"/>
        <v>597.23333333333346</v>
      </c>
      <c r="P85" s="2">
        <f t="shared" si="45"/>
        <v>542.43333333333328</v>
      </c>
      <c r="Q85" s="2">
        <f t="shared" si="46"/>
        <v>546.125</v>
      </c>
      <c r="S85" t="str">
        <f t="shared" si="47"/>
        <v xml:space="preserve"> </v>
      </c>
      <c r="T85" t="str">
        <f t="shared" si="47"/>
        <v xml:space="preserve"> </v>
      </c>
      <c r="U85" t="str">
        <f t="shared" si="47"/>
        <v xml:space="preserve"> </v>
      </c>
      <c r="V85" t="str">
        <f t="shared" si="47"/>
        <v xml:space="preserve"> </v>
      </c>
      <c r="W85" t="str">
        <f t="shared" si="47"/>
        <v xml:space="preserve"> </v>
      </c>
      <c r="X85" t="str">
        <f t="shared" si="47"/>
        <v xml:space="preserve"> </v>
      </c>
      <c r="Y85" t="str">
        <f t="shared" si="47"/>
        <v xml:space="preserve"> </v>
      </c>
      <c r="Z85">
        <f t="shared" si="47"/>
        <v>60.7</v>
      </c>
      <c r="AA85" t="str">
        <f t="shared" si="47"/>
        <v xml:space="preserve"> </v>
      </c>
      <c r="AB85" t="str">
        <f t="shared" si="47"/>
        <v xml:space="preserve"> </v>
      </c>
      <c r="AC85" t="str">
        <f t="shared" si="47"/>
        <v xml:space="preserve"> </v>
      </c>
      <c r="AD85" t="str">
        <f t="shared" si="47"/>
        <v xml:space="preserve"> </v>
      </c>
      <c r="AF85" s="4" t="str">
        <f t="shared" si="40"/>
        <v xml:space="preserve"> </v>
      </c>
      <c r="AG85" s="4" t="str">
        <f t="shared" si="40"/>
        <v xml:space="preserve"> </v>
      </c>
      <c r="AH85" s="4" t="str">
        <f t="shared" si="40"/>
        <v xml:space="preserve"> </v>
      </c>
      <c r="AI85" s="4" t="str">
        <f t="shared" si="40"/>
        <v xml:space="preserve"> </v>
      </c>
      <c r="AJ85" s="4" t="str">
        <f t="shared" si="40"/>
        <v xml:space="preserve"> </v>
      </c>
      <c r="AK85" s="4" t="str">
        <f t="shared" si="40"/>
        <v xml:space="preserve"> </v>
      </c>
      <c r="AL85" s="4" t="str">
        <f t="shared" si="40"/>
        <v xml:space="preserve"> </v>
      </c>
      <c r="AM85" s="4">
        <f t="shared" si="40"/>
        <v>224.3</v>
      </c>
      <c r="AN85" s="4" t="str">
        <f t="shared" si="40"/>
        <v xml:space="preserve"> </v>
      </c>
      <c r="AO85" s="4" t="str">
        <f t="shared" si="40"/>
        <v xml:space="preserve"> </v>
      </c>
      <c r="AP85" s="4" t="str">
        <f t="shared" si="40"/>
        <v xml:space="preserve"> </v>
      </c>
      <c r="AQ85" s="4" t="str">
        <f t="shared" si="40"/>
        <v xml:space="preserve"> </v>
      </c>
      <c r="AS85" s="4" t="str">
        <f t="shared" si="41"/>
        <v xml:space="preserve"> </v>
      </c>
      <c r="AT85" s="4" t="str">
        <f t="shared" si="41"/>
        <v xml:space="preserve"> </v>
      </c>
      <c r="AU85" s="4" t="str">
        <f t="shared" si="41"/>
        <v xml:space="preserve"> </v>
      </c>
      <c r="AV85" s="4" t="str">
        <f t="shared" si="41"/>
        <v xml:space="preserve"> </v>
      </c>
      <c r="AW85" s="4" t="str">
        <f t="shared" si="41"/>
        <v xml:space="preserve"> </v>
      </c>
      <c r="AX85" s="4" t="str">
        <f t="shared" si="41"/>
        <v xml:space="preserve"> </v>
      </c>
      <c r="AY85" s="4" t="str">
        <f t="shared" si="41"/>
        <v xml:space="preserve"> </v>
      </c>
      <c r="AZ85" s="4">
        <f t="shared" si="41"/>
        <v>294.2</v>
      </c>
      <c r="BA85" s="4" t="str">
        <f t="shared" si="41"/>
        <v xml:space="preserve"> </v>
      </c>
      <c r="BB85" s="4" t="str">
        <f t="shared" si="41"/>
        <v xml:space="preserve"> </v>
      </c>
      <c r="BC85" s="4" t="str">
        <f t="shared" si="41"/>
        <v xml:space="preserve"> </v>
      </c>
      <c r="BD85" s="4" t="str">
        <f t="shared" si="41"/>
        <v xml:space="preserve"> </v>
      </c>
      <c r="BF85" s="4" t="str">
        <f t="shared" si="21"/>
        <v xml:space="preserve"> </v>
      </c>
      <c r="BG85" s="4" t="str">
        <f t="shared" si="48"/>
        <v xml:space="preserve"> </v>
      </c>
      <c r="BH85" s="4" t="str">
        <f t="shared" si="48"/>
        <v xml:space="preserve"> </v>
      </c>
      <c r="BI85" s="4" t="str">
        <f t="shared" si="48"/>
        <v xml:space="preserve"> </v>
      </c>
      <c r="BJ85" s="4" t="str">
        <f t="shared" si="48"/>
        <v xml:space="preserve"> </v>
      </c>
      <c r="BK85" s="4" t="str">
        <f t="shared" si="48"/>
        <v xml:space="preserve"> </v>
      </c>
      <c r="BL85" s="4" t="str">
        <f t="shared" si="48"/>
        <v xml:space="preserve"> </v>
      </c>
      <c r="BM85" s="4">
        <f t="shared" si="48"/>
        <v>589.90000000000009</v>
      </c>
      <c r="BN85" s="4" t="str">
        <f t="shared" si="48"/>
        <v xml:space="preserve"> </v>
      </c>
      <c r="BO85" s="4" t="str">
        <f t="shared" si="48"/>
        <v xml:space="preserve"> </v>
      </c>
      <c r="BP85" s="4" t="str">
        <f t="shared" si="48"/>
        <v xml:space="preserve"> </v>
      </c>
      <c r="BQ85" s="4" t="str">
        <f t="shared" si="48"/>
        <v xml:space="preserve"> </v>
      </c>
      <c r="BS85" s="13">
        <f t="shared" si="14"/>
        <v>810.99999999999989</v>
      </c>
    </row>
    <row r="86" spans="1:71" x14ac:dyDescent="0.15">
      <c r="A86">
        <v>1997</v>
      </c>
      <c r="B86" t="s">
        <v>14</v>
      </c>
      <c r="C86" t="str">
        <f t="shared" si="42"/>
        <v>1997 September</v>
      </c>
      <c r="D86" s="8">
        <v>34212</v>
      </c>
      <c r="E86" s="23">
        <f>[1]Rainfall!$D1523</f>
        <v>11.9</v>
      </c>
      <c r="F86" s="4"/>
      <c r="G86" s="2">
        <f t="shared" si="38"/>
        <v>114.30000000000001</v>
      </c>
      <c r="H86" s="2">
        <f t="shared" si="39"/>
        <v>294.79999999999995</v>
      </c>
      <c r="I86" s="2">
        <f t="shared" si="43"/>
        <v>587.10000000000014</v>
      </c>
      <c r="J86" s="2" t="str">
        <f t="shared" si="16"/>
        <v/>
      </c>
      <c r="K86" s="2" t="str">
        <f t="shared" si="17"/>
        <v/>
      </c>
      <c r="L86" s="2" t="str">
        <f t="shared" si="18"/>
        <v/>
      </c>
      <c r="M86" s="2"/>
      <c r="N86" t="str">
        <f t="shared" si="15"/>
        <v/>
      </c>
      <c r="O86" s="2">
        <f t="shared" si="44"/>
        <v>592.73333333333346</v>
      </c>
      <c r="P86" s="2">
        <f t="shared" si="45"/>
        <v>557.81666666666661</v>
      </c>
      <c r="Q86" s="2">
        <f t="shared" si="46"/>
        <v>549.45000000000016</v>
      </c>
      <c r="S86" t="str">
        <f t="shared" si="47"/>
        <v xml:space="preserve"> </v>
      </c>
      <c r="T86" t="str">
        <f t="shared" si="47"/>
        <v xml:space="preserve"> </v>
      </c>
      <c r="U86" t="str">
        <f t="shared" si="47"/>
        <v xml:space="preserve"> </v>
      </c>
      <c r="V86" t="str">
        <f t="shared" si="47"/>
        <v xml:space="preserve"> </v>
      </c>
      <c r="W86" t="str">
        <f t="shared" si="47"/>
        <v xml:space="preserve"> </v>
      </c>
      <c r="X86" t="str">
        <f t="shared" si="47"/>
        <v xml:space="preserve"> </v>
      </c>
      <c r="Y86" t="str">
        <f t="shared" si="47"/>
        <v xml:space="preserve"> </v>
      </c>
      <c r="Z86" t="str">
        <f t="shared" si="47"/>
        <v xml:space="preserve"> </v>
      </c>
      <c r="AA86">
        <f t="shared" si="47"/>
        <v>11.9</v>
      </c>
      <c r="AB86" t="str">
        <f t="shared" si="47"/>
        <v xml:space="preserve"> </v>
      </c>
      <c r="AC86" t="str">
        <f t="shared" si="47"/>
        <v xml:space="preserve"> </v>
      </c>
      <c r="AD86" t="str">
        <f t="shared" si="47"/>
        <v xml:space="preserve"> </v>
      </c>
      <c r="AF86" s="4" t="str">
        <f t="shared" si="40"/>
        <v xml:space="preserve"> </v>
      </c>
      <c r="AG86" s="4" t="str">
        <f t="shared" si="40"/>
        <v xml:space="preserve"> </v>
      </c>
      <c r="AH86" s="4" t="str">
        <f t="shared" si="40"/>
        <v xml:space="preserve"> </v>
      </c>
      <c r="AI86" s="4" t="str">
        <f t="shared" si="40"/>
        <v xml:space="preserve"> </v>
      </c>
      <c r="AJ86" s="4" t="str">
        <f t="shared" si="40"/>
        <v xml:space="preserve"> </v>
      </c>
      <c r="AK86" s="4" t="str">
        <f t="shared" si="40"/>
        <v xml:space="preserve"> </v>
      </c>
      <c r="AL86" s="4" t="str">
        <f t="shared" si="40"/>
        <v xml:space="preserve"> </v>
      </c>
      <c r="AM86" s="4" t="str">
        <f t="shared" si="40"/>
        <v xml:space="preserve"> </v>
      </c>
      <c r="AN86" s="4">
        <f t="shared" si="40"/>
        <v>114.30000000000001</v>
      </c>
      <c r="AO86" s="4" t="str">
        <f t="shared" si="40"/>
        <v xml:space="preserve"> </v>
      </c>
      <c r="AP86" s="4" t="str">
        <f t="shared" si="40"/>
        <v xml:space="preserve"> </v>
      </c>
      <c r="AQ86" s="4" t="str">
        <f t="shared" si="40"/>
        <v xml:space="preserve"> </v>
      </c>
      <c r="AS86" s="4" t="str">
        <f t="shared" si="41"/>
        <v xml:space="preserve"> </v>
      </c>
      <c r="AT86" s="4" t="str">
        <f t="shared" si="41"/>
        <v xml:space="preserve"> </v>
      </c>
      <c r="AU86" s="4" t="str">
        <f t="shared" si="41"/>
        <v xml:space="preserve"> </v>
      </c>
      <c r="AV86" s="4" t="str">
        <f t="shared" si="41"/>
        <v xml:space="preserve"> </v>
      </c>
      <c r="AW86" s="4" t="str">
        <f t="shared" si="41"/>
        <v xml:space="preserve"> </v>
      </c>
      <c r="AX86" s="4" t="str">
        <f t="shared" si="41"/>
        <v xml:space="preserve"> </v>
      </c>
      <c r="AY86" s="4" t="str">
        <f t="shared" si="41"/>
        <v xml:space="preserve"> </v>
      </c>
      <c r="AZ86" s="4" t="str">
        <f t="shared" si="41"/>
        <v xml:space="preserve"> </v>
      </c>
      <c r="BA86" s="4">
        <f t="shared" si="41"/>
        <v>294.79999999999995</v>
      </c>
      <c r="BB86" s="4" t="str">
        <f t="shared" si="41"/>
        <v xml:space="preserve"> </v>
      </c>
      <c r="BC86" s="4" t="str">
        <f t="shared" si="41"/>
        <v xml:space="preserve"> </v>
      </c>
      <c r="BD86" s="4" t="str">
        <f t="shared" si="41"/>
        <v xml:space="preserve"> </v>
      </c>
      <c r="BF86" s="4" t="str">
        <f t="shared" si="21"/>
        <v xml:space="preserve"> </v>
      </c>
      <c r="BG86" s="4" t="str">
        <f t="shared" si="48"/>
        <v xml:space="preserve"> </v>
      </c>
      <c r="BH86" s="4" t="str">
        <f t="shared" si="48"/>
        <v xml:space="preserve"> </v>
      </c>
      <c r="BI86" s="4" t="str">
        <f t="shared" si="48"/>
        <v xml:space="preserve"> </v>
      </c>
      <c r="BJ86" s="4" t="str">
        <f t="shared" si="48"/>
        <v xml:space="preserve"> </v>
      </c>
      <c r="BK86" s="4" t="str">
        <f t="shared" si="48"/>
        <v xml:space="preserve"> </v>
      </c>
      <c r="BL86" s="4" t="str">
        <f t="shared" si="48"/>
        <v xml:space="preserve"> </v>
      </c>
      <c r="BM86" s="4" t="str">
        <f t="shared" si="48"/>
        <v xml:space="preserve"> </v>
      </c>
      <c r="BN86" s="4">
        <f t="shared" si="48"/>
        <v>587.10000000000014</v>
      </c>
      <c r="BO86" s="4" t="str">
        <f t="shared" si="48"/>
        <v xml:space="preserve"> </v>
      </c>
      <c r="BP86" s="4" t="str">
        <f t="shared" si="48"/>
        <v xml:space="preserve"> </v>
      </c>
      <c r="BQ86" s="4" t="str">
        <f t="shared" si="48"/>
        <v xml:space="preserve"> </v>
      </c>
      <c r="BS86" s="13">
        <f t="shared" si="14"/>
        <v>789.6</v>
      </c>
    </row>
    <row r="87" spans="1:71" x14ac:dyDescent="0.15">
      <c r="A87">
        <v>1997</v>
      </c>
      <c r="B87" t="s">
        <v>15</v>
      </c>
      <c r="C87" t="str">
        <f t="shared" si="42"/>
        <v>1997 October</v>
      </c>
      <c r="D87" s="8">
        <v>34242</v>
      </c>
      <c r="E87" s="23">
        <f>[1]Rainfall!$D1524</f>
        <v>60.3</v>
      </c>
      <c r="F87" s="4"/>
      <c r="G87" s="2">
        <f t="shared" si="38"/>
        <v>132.9</v>
      </c>
      <c r="H87" s="2">
        <f t="shared" si="39"/>
        <v>342.29999999999995</v>
      </c>
      <c r="I87" s="2">
        <f t="shared" si="43"/>
        <v>599.4</v>
      </c>
      <c r="J87" s="2" t="str">
        <f t="shared" si="16"/>
        <v/>
      </c>
      <c r="K87" s="2" t="str">
        <f t="shared" si="17"/>
        <v/>
      </c>
      <c r="L87" s="2" t="str">
        <f t="shared" si="18"/>
        <v/>
      </c>
      <c r="M87" s="2"/>
      <c r="N87">
        <f t="shared" si="15"/>
        <v>599.4</v>
      </c>
      <c r="O87" s="2">
        <f t="shared" si="44"/>
        <v>592.13333333333333</v>
      </c>
      <c r="P87" s="2">
        <f t="shared" si="45"/>
        <v>578.15</v>
      </c>
      <c r="Q87" s="2">
        <f t="shared" si="46"/>
        <v>552.4083333333333</v>
      </c>
      <c r="S87" t="str">
        <f t="shared" si="47"/>
        <v xml:space="preserve"> </v>
      </c>
      <c r="T87" t="str">
        <f t="shared" si="47"/>
        <v xml:space="preserve"> </v>
      </c>
      <c r="U87" t="str">
        <f t="shared" si="47"/>
        <v xml:space="preserve"> </v>
      </c>
      <c r="V87" t="str">
        <f t="shared" si="47"/>
        <v xml:space="preserve"> </v>
      </c>
      <c r="W87" t="str">
        <f t="shared" si="47"/>
        <v xml:space="preserve"> </v>
      </c>
      <c r="X87" t="str">
        <f t="shared" si="47"/>
        <v xml:space="preserve"> </v>
      </c>
      <c r="Y87" t="str">
        <f t="shared" si="47"/>
        <v xml:space="preserve"> </v>
      </c>
      <c r="Z87" t="str">
        <f t="shared" si="47"/>
        <v xml:space="preserve"> </v>
      </c>
      <c r="AA87" t="str">
        <f t="shared" si="47"/>
        <v xml:space="preserve"> </v>
      </c>
      <c r="AB87">
        <f t="shared" si="47"/>
        <v>60.3</v>
      </c>
      <c r="AC87" t="str">
        <f t="shared" si="47"/>
        <v xml:space="preserve"> </v>
      </c>
      <c r="AD87" t="str">
        <f t="shared" si="47"/>
        <v xml:space="preserve"> </v>
      </c>
      <c r="AF87" s="4" t="str">
        <f t="shared" si="40"/>
        <v xml:space="preserve"> </v>
      </c>
      <c r="AG87" s="4" t="str">
        <f t="shared" si="40"/>
        <v xml:space="preserve"> </v>
      </c>
      <c r="AH87" s="4" t="str">
        <f t="shared" si="40"/>
        <v xml:space="preserve"> </v>
      </c>
      <c r="AI87" s="4" t="str">
        <f t="shared" si="40"/>
        <v xml:space="preserve"> </v>
      </c>
      <c r="AJ87" s="4" t="str">
        <f t="shared" si="40"/>
        <v xml:space="preserve"> </v>
      </c>
      <c r="AK87" s="4" t="str">
        <f t="shared" si="40"/>
        <v xml:space="preserve"> </v>
      </c>
      <c r="AL87" s="4" t="str">
        <f t="shared" si="40"/>
        <v xml:space="preserve"> </v>
      </c>
      <c r="AM87" s="4" t="str">
        <f t="shared" si="40"/>
        <v xml:space="preserve"> </v>
      </c>
      <c r="AN87" s="4" t="str">
        <f t="shared" si="40"/>
        <v xml:space="preserve"> </v>
      </c>
      <c r="AO87" s="4">
        <f t="shared" si="40"/>
        <v>132.9</v>
      </c>
      <c r="AP87" s="4" t="str">
        <f t="shared" si="40"/>
        <v xml:space="preserve"> </v>
      </c>
      <c r="AQ87" s="4" t="str">
        <f t="shared" si="40"/>
        <v xml:space="preserve"> </v>
      </c>
      <c r="AS87" s="4" t="str">
        <f t="shared" si="41"/>
        <v xml:space="preserve"> </v>
      </c>
      <c r="AT87" s="4" t="str">
        <f t="shared" si="41"/>
        <v xml:space="preserve"> </v>
      </c>
      <c r="AU87" s="4" t="str">
        <f t="shared" si="41"/>
        <v xml:space="preserve"> </v>
      </c>
      <c r="AV87" s="4" t="str">
        <f t="shared" si="41"/>
        <v xml:space="preserve"> </v>
      </c>
      <c r="AW87" s="4" t="str">
        <f t="shared" si="41"/>
        <v xml:space="preserve"> </v>
      </c>
      <c r="AX87" s="4" t="str">
        <f t="shared" si="41"/>
        <v xml:space="preserve"> </v>
      </c>
      <c r="AY87" s="4" t="str">
        <f t="shared" si="41"/>
        <v xml:space="preserve"> </v>
      </c>
      <c r="AZ87" s="4" t="str">
        <f t="shared" si="41"/>
        <v xml:space="preserve"> </v>
      </c>
      <c r="BA87" s="4" t="str">
        <f t="shared" si="41"/>
        <v xml:space="preserve"> </v>
      </c>
      <c r="BB87" s="4">
        <f t="shared" si="41"/>
        <v>342.29999999999995</v>
      </c>
      <c r="BC87" s="4" t="str">
        <f t="shared" si="41"/>
        <v xml:space="preserve"> </v>
      </c>
      <c r="BD87" s="4" t="str">
        <f t="shared" si="41"/>
        <v xml:space="preserve"> </v>
      </c>
      <c r="BF87" s="4" t="str">
        <f t="shared" si="21"/>
        <v xml:space="preserve"> </v>
      </c>
      <c r="BG87" s="4" t="str">
        <f t="shared" si="48"/>
        <v xml:space="preserve"> </v>
      </c>
      <c r="BH87" s="4" t="str">
        <f t="shared" si="48"/>
        <v xml:space="preserve"> </v>
      </c>
      <c r="BI87" s="4" t="str">
        <f t="shared" si="48"/>
        <v xml:space="preserve"> </v>
      </c>
      <c r="BJ87" s="4" t="str">
        <f t="shared" si="48"/>
        <v xml:space="preserve"> </v>
      </c>
      <c r="BK87" s="4" t="str">
        <f t="shared" si="48"/>
        <v xml:space="preserve"> </v>
      </c>
      <c r="BL87" s="4" t="str">
        <f t="shared" si="48"/>
        <v xml:space="preserve"> </v>
      </c>
      <c r="BM87" s="4" t="str">
        <f t="shared" si="48"/>
        <v xml:space="preserve"> </v>
      </c>
      <c r="BN87" s="4" t="str">
        <f t="shared" si="48"/>
        <v xml:space="preserve"> </v>
      </c>
      <c r="BO87" s="4">
        <f t="shared" si="48"/>
        <v>599.4</v>
      </c>
      <c r="BP87" s="4" t="str">
        <f t="shared" si="48"/>
        <v xml:space="preserve"> </v>
      </c>
      <c r="BQ87" s="4" t="str">
        <f t="shared" si="48"/>
        <v xml:space="preserve"> </v>
      </c>
      <c r="BS87" s="13">
        <f t="shared" ref="BS87:BS150" si="49">SUM(E70:E87)</f>
        <v>819.69999999999993</v>
      </c>
    </row>
    <row r="88" spans="1:71" x14ac:dyDescent="0.15">
      <c r="A88">
        <v>1997</v>
      </c>
      <c r="B88" t="s">
        <v>16</v>
      </c>
      <c r="C88" t="str">
        <f t="shared" si="42"/>
        <v>1997 November</v>
      </c>
      <c r="D88" s="8">
        <v>34273</v>
      </c>
      <c r="E88" s="23">
        <f>[1]Rainfall!$D1525</f>
        <v>74.900000000000006</v>
      </c>
      <c r="F88" s="4"/>
      <c r="G88" s="2">
        <f t="shared" si="38"/>
        <v>147.10000000000002</v>
      </c>
      <c r="H88" s="2">
        <f t="shared" si="39"/>
        <v>371.4</v>
      </c>
      <c r="I88" s="2">
        <f t="shared" si="43"/>
        <v>565.30000000000007</v>
      </c>
      <c r="J88" s="2" t="str">
        <f t="shared" si="16"/>
        <v/>
      </c>
      <c r="K88" s="2" t="str">
        <f t="shared" si="17"/>
        <v/>
      </c>
      <c r="L88" s="2" t="str">
        <f t="shared" si="18"/>
        <v/>
      </c>
      <c r="M88" s="2"/>
      <c r="N88" t="str">
        <f t="shared" si="15"/>
        <v/>
      </c>
      <c r="O88" s="2">
        <f t="shared" si="44"/>
        <v>583.93333333333339</v>
      </c>
      <c r="P88" s="2">
        <f t="shared" si="45"/>
        <v>590.58333333333337</v>
      </c>
      <c r="Q88" s="2">
        <f t="shared" si="46"/>
        <v>548.06666666666672</v>
      </c>
      <c r="S88" t="str">
        <f t="shared" si="47"/>
        <v xml:space="preserve"> </v>
      </c>
      <c r="T88" t="str">
        <f t="shared" si="47"/>
        <v xml:space="preserve"> </v>
      </c>
      <c r="U88" t="str">
        <f t="shared" si="47"/>
        <v xml:space="preserve"> </v>
      </c>
      <c r="V88" t="str">
        <f t="shared" si="47"/>
        <v xml:space="preserve"> </v>
      </c>
      <c r="W88" t="str">
        <f t="shared" si="47"/>
        <v xml:space="preserve"> </v>
      </c>
      <c r="X88" t="str">
        <f t="shared" si="47"/>
        <v xml:space="preserve"> </v>
      </c>
      <c r="Y88" t="str">
        <f t="shared" si="47"/>
        <v xml:space="preserve"> </v>
      </c>
      <c r="Z88" t="str">
        <f t="shared" si="47"/>
        <v xml:space="preserve"> </v>
      </c>
      <c r="AA88" t="str">
        <f t="shared" si="47"/>
        <v xml:space="preserve"> </v>
      </c>
      <c r="AB88" t="str">
        <f t="shared" si="47"/>
        <v xml:space="preserve"> </v>
      </c>
      <c r="AC88">
        <f t="shared" si="47"/>
        <v>74.900000000000006</v>
      </c>
      <c r="AD88" t="str">
        <f t="shared" si="47"/>
        <v xml:space="preserve"> </v>
      </c>
      <c r="AF88" s="4" t="str">
        <f t="shared" ref="AF88:AQ97" si="50">IF($B88=AF$4,$G88," ")</f>
        <v xml:space="preserve"> </v>
      </c>
      <c r="AG88" s="4" t="str">
        <f t="shared" si="50"/>
        <v xml:space="preserve"> </v>
      </c>
      <c r="AH88" s="4" t="str">
        <f t="shared" si="50"/>
        <v xml:space="preserve"> </v>
      </c>
      <c r="AI88" s="4" t="str">
        <f t="shared" si="50"/>
        <v xml:space="preserve"> </v>
      </c>
      <c r="AJ88" s="4" t="str">
        <f t="shared" si="50"/>
        <v xml:space="preserve"> </v>
      </c>
      <c r="AK88" s="4" t="str">
        <f t="shared" si="50"/>
        <v xml:space="preserve"> </v>
      </c>
      <c r="AL88" s="4" t="str">
        <f t="shared" si="50"/>
        <v xml:space="preserve"> </v>
      </c>
      <c r="AM88" s="4" t="str">
        <f t="shared" si="50"/>
        <v xml:space="preserve"> </v>
      </c>
      <c r="AN88" s="4" t="str">
        <f t="shared" si="50"/>
        <v xml:space="preserve"> </v>
      </c>
      <c r="AO88" s="4" t="str">
        <f t="shared" si="50"/>
        <v xml:space="preserve"> </v>
      </c>
      <c r="AP88" s="4">
        <f t="shared" si="50"/>
        <v>147.10000000000002</v>
      </c>
      <c r="AQ88" s="4" t="str">
        <f t="shared" si="50"/>
        <v xml:space="preserve"> </v>
      </c>
      <c r="AS88" s="4" t="str">
        <f t="shared" ref="AS88:BD97" si="51">IF($B88=AS$4,$H88," ")</f>
        <v xml:space="preserve"> </v>
      </c>
      <c r="AT88" s="4" t="str">
        <f t="shared" si="51"/>
        <v xml:space="preserve"> </v>
      </c>
      <c r="AU88" s="4" t="str">
        <f t="shared" si="51"/>
        <v xml:space="preserve"> </v>
      </c>
      <c r="AV88" s="4" t="str">
        <f t="shared" si="51"/>
        <v xml:space="preserve"> </v>
      </c>
      <c r="AW88" s="4" t="str">
        <f t="shared" si="51"/>
        <v xml:space="preserve"> </v>
      </c>
      <c r="AX88" s="4" t="str">
        <f t="shared" si="51"/>
        <v xml:space="preserve"> </v>
      </c>
      <c r="AY88" s="4" t="str">
        <f t="shared" si="51"/>
        <v xml:space="preserve"> </v>
      </c>
      <c r="AZ88" s="4" t="str">
        <f t="shared" si="51"/>
        <v xml:space="preserve"> </v>
      </c>
      <c r="BA88" s="4" t="str">
        <f t="shared" si="51"/>
        <v xml:space="preserve"> </v>
      </c>
      <c r="BB88" s="4" t="str">
        <f t="shared" si="51"/>
        <v xml:space="preserve"> </v>
      </c>
      <c r="BC88" s="4">
        <f t="shared" si="51"/>
        <v>371.4</v>
      </c>
      <c r="BD88" s="4" t="str">
        <f t="shared" si="51"/>
        <v xml:space="preserve"> </v>
      </c>
      <c r="BF88" s="4" t="str">
        <f t="shared" si="21"/>
        <v xml:space="preserve"> </v>
      </c>
      <c r="BG88" s="4" t="str">
        <f t="shared" si="48"/>
        <v xml:space="preserve"> </v>
      </c>
      <c r="BH88" s="4" t="str">
        <f t="shared" si="48"/>
        <v xml:space="preserve"> </v>
      </c>
      <c r="BI88" s="4" t="str">
        <f t="shared" si="48"/>
        <v xml:space="preserve"> </v>
      </c>
      <c r="BJ88" s="4" t="str">
        <f t="shared" si="48"/>
        <v xml:space="preserve"> </v>
      </c>
      <c r="BK88" s="4" t="str">
        <f t="shared" si="48"/>
        <v xml:space="preserve"> </v>
      </c>
      <c r="BL88" s="4" t="str">
        <f t="shared" si="48"/>
        <v xml:space="preserve"> </v>
      </c>
      <c r="BM88" s="4" t="str">
        <f t="shared" si="48"/>
        <v xml:space="preserve"> </v>
      </c>
      <c r="BN88" s="4" t="str">
        <f t="shared" si="48"/>
        <v xml:space="preserve"> </v>
      </c>
      <c r="BO88" s="4" t="str">
        <f t="shared" si="48"/>
        <v xml:space="preserve"> </v>
      </c>
      <c r="BP88" s="4">
        <f t="shared" si="48"/>
        <v>565.30000000000007</v>
      </c>
      <c r="BQ88" s="4" t="str">
        <f t="shared" si="48"/>
        <v xml:space="preserve"> </v>
      </c>
      <c r="BS88" s="13">
        <f t="shared" si="49"/>
        <v>862.1</v>
      </c>
    </row>
    <row r="89" spans="1:71" x14ac:dyDescent="0.15">
      <c r="A89">
        <v>1997</v>
      </c>
      <c r="B89" t="s">
        <v>17</v>
      </c>
      <c r="C89" t="str">
        <f t="shared" si="42"/>
        <v>1997 December</v>
      </c>
      <c r="D89" s="8">
        <v>34303</v>
      </c>
      <c r="E89" s="23">
        <f>[1]Rainfall!$D1526</f>
        <v>66</v>
      </c>
      <c r="F89" s="4"/>
      <c r="G89" s="2">
        <f t="shared" si="38"/>
        <v>201.2</v>
      </c>
      <c r="H89" s="2">
        <f t="shared" si="39"/>
        <v>315.5</v>
      </c>
      <c r="I89" s="2">
        <f t="shared" si="43"/>
        <v>604.9</v>
      </c>
      <c r="J89" s="2" t="str">
        <f t="shared" si="16"/>
        <v/>
      </c>
      <c r="K89" s="2" t="str">
        <f t="shared" si="17"/>
        <v/>
      </c>
      <c r="L89" s="2" t="str">
        <f t="shared" si="18"/>
        <v/>
      </c>
      <c r="M89" s="2"/>
      <c r="N89" t="str">
        <f t="shared" ref="N89:N152" si="52">IF(B89=B$27,I89,"")</f>
        <v/>
      </c>
      <c r="O89" s="2">
        <f t="shared" si="44"/>
        <v>589.86666666666667</v>
      </c>
      <c r="P89" s="2">
        <f t="shared" si="45"/>
        <v>591.30000000000007</v>
      </c>
      <c r="Q89" s="2">
        <f t="shared" si="46"/>
        <v>552.58333333333326</v>
      </c>
      <c r="S89" t="str">
        <f t="shared" si="47"/>
        <v xml:space="preserve"> </v>
      </c>
      <c r="T89" t="str">
        <f t="shared" si="47"/>
        <v xml:space="preserve"> </v>
      </c>
      <c r="U89" t="str">
        <f t="shared" si="47"/>
        <v xml:space="preserve"> </v>
      </c>
      <c r="V89" t="str">
        <f t="shared" si="47"/>
        <v xml:space="preserve"> </v>
      </c>
      <c r="W89" t="str">
        <f t="shared" si="47"/>
        <v xml:space="preserve"> </v>
      </c>
      <c r="X89" t="str">
        <f t="shared" si="47"/>
        <v xml:space="preserve"> </v>
      </c>
      <c r="Y89" t="str">
        <f t="shared" si="47"/>
        <v xml:space="preserve"> </v>
      </c>
      <c r="Z89" t="str">
        <f t="shared" si="47"/>
        <v xml:space="preserve"> </v>
      </c>
      <c r="AA89" t="str">
        <f t="shared" si="47"/>
        <v xml:space="preserve"> </v>
      </c>
      <c r="AB89" t="str">
        <f t="shared" si="47"/>
        <v xml:space="preserve"> </v>
      </c>
      <c r="AC89" t="str">
        <f t="shared" si="47"/>
        <v xml:space="preserve"> </v>
      </c>
      <c r="AD89">
        <f t="shared" si="47"/>
        <v>66</v>
      </c>
      <c r="AF89" s="4" t="str">
        <f t="shared" si="50"/>
        <v xml:space="preserve"> </v>
      </c>
      <c r="AG89" s="4" t="str">
        <f t="shared" si="50"/>
        <v xml:space="preserve"> </v>
      </c>
      <c r="AH89" s="4" t="str">
        <f t="shared" si="50"/>
        <v xml:space="preserve"> </v>
      </c>
      <c r="AI89" s="4" t="str">
        <f t="shared" si="50"/>
        <v xml:space="preserve"> </v>
      </c>
      <c r="AJ89" s="4" t="str">
        <f t="shared" si="50"/>
        <v xml:space="preserve"> </v>
      </c>
      <c r="AK89" s="4" t="str">
        <f t="shared" si="50"/>
        <v xml:space="preserve"> </v>
      </c>
      <c r="AL89" s="4" t="str">
        <f t="shared" si="50"/>
        <v xml:space="preserve"> </v>
      </c>
      <c r="AM89" s="4" t="str">
        <f t="shared" si="50"/>
        <v xml:space="preserve"> </v>
      </c>
      <c r="AN89" s="4" t="str">
        <f t="shared" si="50"/>
        <v xml:space="preserve"> </v>
      </c>
      <c r="AO89" s="4" t="str">
        <f t="shared" si="50"/>
        <v xml:space="preserve"> </v>
      </c>
      <c r="AP89" s="4" t="str">
        <f t="shared" si="50"/>
        <v xml:space="preserve"> </v>
      </c>
      <c r="AQ89" s="4">
        <f t="shared" si="50"/>
        <v>201.2</v>
      </c>
      <c r="AS89" s="4" t="str">
        <f t="shared" si="51"/>
        <v xml:space="preserve"> </v>
      </c>
      <c r="AT89" s="4" t="str">
        <f t="shared" si="51"/>
        <v xml:space="preserve"> </v>
      </c>
      <c r="AU89" s="4" t="str">
        <f t="shared" si="51"/>
        <v xml:space="preserve"> </v>
      </c>
      <c r="AV89" s="4" t="str">
        <f t="shared" si="51"/>
        <v xml:space="preserve"> </v>
      </c>
      <c r="AW89" s="4" t="str">
        <f t="shared" si="51"/>
        <v xml:space="preserve"> </v>
      </c>
      <c r="AX89" s="4" t="str">
        <f t="shared" si="51"/>
        <v xml:space="preserve"> </v>
      </c>
      <c r="AY89" s="4" t="str">
        <f t="shared" si="51"/>
        <v xml:space="preserve"> </v>
      </c>
      <c r="AZ89" s="4" t="str">
        <f t="shared" si="51"/>
        <v xml:space="preserve"> </v>
      </c>
      <c r="BA89" s="4" t="str">
        <f t="shared" si="51"/>
        <v xml:space="preserve"> </v>
      </c>
      <c r="BB89" s="4" t="str">
        <f t="shared" si="51"/>
        <v xml:space="preserve"> </v>
      </c>
      <c r="BC89" s="4" t="str">
        <f t="shared" si="51"/>
        <v xml:space="preserve"> </v>
      </c>
      <c r="BD89" s="4">
        <f t="shared" si="51"/>
        <v>315.5</v>
      </c>
      <c r="BF89" s="4" t="str">
        <f t="shared" si="21"/>
        <v xml:space="preserve"> </v>
      </c>
      <c r="BG89" s="4" t="str">
        <f t="shared" si="48"/>
        <v xml:space="preserve"> </v>
      </c>
      <c r="BH89" s="4" t="str">
        <f t="shared" si="48"/>
        <v xml:space="preserve"> </v>
      </c>
      <c r="BI89" s="4" t="str">
        <f t="shared" si="48"/>
        <v xml:space="preserve"> </v>
      </c>
      <c r="BJ89" s="4" t="str">
        <f t="shared" si="48"/>
        <v xml:space="preserve"> </v>
      </c>
      <c r="BK89" s="4" t="str">
        <f t="shared" si="48"/>
        <v xml:space="preserve"> </v>
      </c>
      <c r="BL89" s="4" t="str">
        <f t="shared" si="48"/>
        <v xml:space="preserve"> </v>
      </c>
      <c r="BM89" s="4" t="str">
        <f t="shared" si="48"/>
        <v xml:space="preserve"> </v>
      </c>
      <c r="BN89" s="4" t="str">
        <f t="shared" si="48"/>
        <v xml:space="preserve"> </v>
      </c>
      <c r="BO89" s="4" t="str">
        <f t="shared" si="48"/>
        <v xml:space="preserve"> </v>
      </c>
      <c r="BP89" s="4" t="str">
        <f t="shared" si="48"/>
        <v xml:space="preserve"> </v>
      </c>
      <c r="BQ89" s="4">
        <f t="shared" si="48"/>
        <v>604.9</v>
      </c>
      <c r="BS89" s="13">
        <f t="shared" si="49"/>
        <v>916.1</v>
      </c>
    </row>
    <row r="90" spans="1:71" x14ac:dyDescent="0.15">
      <c r="A90">
        <v>1998</v>
      </c>
      <c r="B90" t="s">
        <v>6</v>
      </c>
      <c r="C90" t="str">
        <f t="shared" si="42"/>
        <v>1998 January</v>
      </c>
      <c r="D90" s="8">
        <v>34334</v>
      </c>
      <c r="E90" s="23">
        <f>[1]Rainfall!$D1527</f>
        <v>79.900000000000006</v>
      </c>
      <c r="F90" s="4"/>
      <c r="G90" s="2">
        <f t="shared" si="38"/>
        <v>220.8</v>
      </c>
      <c r="H90" s="2">
        <f t="shared" si="39"/>
        <v>353.70000000000005</v>
      </c>
      <c r="I90" s="2">
        <f t="shared" si="43"/>
        <v>671.6</v>
      </c>
      <c r="J90" s="2" t="str">
        <f t="shared" ref="J90:J153" si="53">IF($B90="May",G90,"")</f>
        <v/>
      </c>
      <c r="K90" s="2" t="str">
        <f t="shared" ref="K90:K153" si="54">IF($B90="May",H90,"")</f>
        <v/>
      </c>
      <c r="L90" s="2" t="str">
        <f t="shared" ref="L90:L153" si="55">IF($B90="May",I90,"")</f>
        <v/>
      </c>
      <c r="M90" s="2"/>
      <c r="N90" t="str">
        <f t="shared" si="52"/>
        <v/>
      </c>
      <c r="O90" s="2">
        <f t="shared" si="44"/>
        <v>613.93333333333339</v>
      </c>
      <c r="P90" s="2">
        <f t="shared" si="45"/>
        <v>603.03333333333342</v>
      </c>
      <c r="Q90" s="2">
        <f t="shared" si="46"/>
        <v>566.64166666666665</v>
      </c>
      <c r="S90">
        <f t="shared" si="47"/>
        <v>79.900000000000006</v>
      </c>
      <c r="T90" t="str">
        <f t="shared" si="47"/>
        <v xml:space="preserve"> </v>
      </c>
      <c r="U90" t="str">
        <f t="shared" si="47"/>
        <v xml:space="preserve"> </v>
      </c>
      <c r="V90" t="str">
        <f t="shared" si="47"/>
        <v xml:space="preserve"> </v>
      </c>
      <c r="W90" t="str">
        <f t="shared" si="47"/>
        <v xml:space="preserve"> </v>
      </c>
      <c r="X90" t="str">
        <f t="shared" si="47"/>
        <v xml:space="preserve"> </v>
      </c>
      <c r="Y90" t="str">
        <f t="shared" si="47"/>
        <v xml:space="preserve"> </v>
      </c>
      <c r="Z90" t="str">
        <f t="shared" si="47"/>
        <v xml:space="preserve"> </v>
      </c>
      <c r="AA90" t="str">
        <f t="shared" si="47"/>
        <v xml:space="preserve"> </v>
      </c>
      <c r="AB90" t="str">
        <f t="shared" si="47"/>
        <v xml:space="preserve"> </v>
      </c>
      <c r="AC90" t="str">
        <f t="shared" si="47"/>
        <v xml:space="preserve"> </v>
      </c>
      <c r="AD90" t="str">
        <f t="shared" si="47"/>
        <v xml:space="preserve"> </v>
      </c>
      <c r="AF90" s="4">
        <f t="shared" si="50"/>
        <v>220.8</v>
      </c>
      <c r="AG90" s="4" t="str">
        <f t="shared" si="50"/>
        <v xml:space="preserve"> </v>
      </c>
      <c r="AH90" s="4" t="str">
        <f t="shared" si="50"/>
        <v xml:space="preserve"> </v>
      </c>
      <c r="AI90" s="4" t="str">
        <f t="shared" si="50"/>
        <v xml:space="preserve"> </v>
      </c>
      <c r="AJ90" s="4" t="str">
        <f t="shared" si="50"/>
        <v xml:space="preserve"> </v>
      </c>
      <c r="AK90" s="4" t="str">
        <f t="shared" si="50"/>
        <v xml:space="preserve"> </v>
      </c>
      <c r="AL90" s="4" t="str">
        <f t="shared" si="50"/>
        <v xml:space="preserve"> </v>
      </c>
      <c r="AM90" s="4" t="str">
        <f t="shared" si="50"/>
        <v xml:space="preserve"> </v>
      </c>
      <c r="AN90" s="4" t="str">
        <f t="shared" si="50"/>
        <v xml:space="preserve"> </v>
      </c>
      <c r="AO90" s="4" t="str">
        <f t="shared" si="50"/>
        <v xml:space="preserve"> </v>
      </c>
      <c r="AP90" s="4" t="str">
        <f t="shared" si="50"/>
        <v xml:space="preserve"> </v>
      </c>
      <c r="AQ90" s="4" t="str">
        <f t="shared" si="50"/>
        <v xml:space="preserve"> </v>
      </c>
      <c r="AS90" s="4">
        <f t="shared" si="51"/>
        <v>353.70000000000005</v>
      </c>
      <c r="AT90" s="4" t="str">
        <f t="shared" si="51"/>
        <v xml:space="preserve"> </v>
      </c>
      <c r="AU90" s="4" t="str">
        <f t="shared" si="51"/>
        <v xml:space="preserve"> </v>
      </c>
      <c r="AV90" s="4" t="str">
        <f t="shared" si="51"/>
        <v xml:space="preserve"> </v>
      </c>
      <c r="AW90" s="4" t="str">
        <f t="shared" si="51"/>
        <v xml:space="preserve"> </v>
      </c>
      <c r="AX90" s="4" t="str">
        <f t="shared" si="51"/>
        <v xml:space="preserve"> </v>
      </c>
      <c r="AY90" s="4" t="str">
        <f t="shared" si="51"/>
        <v xml:space="preserve"> </v>
      </c>
      <c r="AZ90" s="4" t="str">
        <f t="shared" si="51"/>
        <v xml:space="preserve"> </v>
      </c>
      <c r="BA90" s="4" t="str">
        <f t="shared" si="51"/>
        <v xml:space="preserve"> </v>
      </c>
      <c r="BB90" s="4" t="str">
        <f t="shared" si="51"/>
        <v xml:space="preserve"> </v>
      </c>
      <c r="BC90" s="4" t="str">
        <f t="shared" si="51"/>
        <v xml:space="preserve"> </v>
      </c>
      <c r="BD90" s="4" t="str">
        <f t="shared" si="51"/>
        <v xml:space="preserve"> </v>
      </c>
      <c r="BF90" s="4">
        <f t="shared" si="21"/>
        <v>671.6</v>
      </c>
      <c r="BG90" s="4" t="str">
        <f t="shared" si="48"/>
        <v xml:space="preserve"> </v>
      </c>
      <c r="BH90" s="4" t="str">
        <f t="shared" si="48"/>
        <v xml:space="preserve"> </v>
      </c>
      <c r="BI90" s="4" t="str">
        <f t="shared" si="48"/>
        <v xml:space="preserve"> </v>
      </c>
      <c r="BJ90" s="4" t="str">
        <f t="shared" si="48"/>
        <v xml:space="preserve"> </v>
      </c>
      <c r="BK90" s="4" t="str">
        <f t="shared" si="48"/>
        <v xml:space="preserve"> </v>
      </c>
      <c r="BL90" s="4" t="str">
        <f t="shared" si="48"/>
        <v xml:space="preserve"> </v>
      </c>
      <c r="BM90" s="4" t="str">
        <f t="shared" si="48"/>
        <v xml:space="preserve"> </v>
      </c>
      <c r="BN90" s="4" t="str">
        <f t="shared" si="48"/>
        <v xml:space="preserve"> </v>
      </c>
      <c r="BO90" s="4" t="str">
        <f t="shared" si="48"/>
        <v xml:space="preserve"> </v>
      </c>
      <c r="BP90" s="4" t="str">
        <f t="shared" si="48"/>
        <v xml:space="preserve"> </v>
      </c>
      <c r="BQ90" s="4" t="str">
        <f t="shared" si="48"/>
        <v xml:space="preserve"> </v>
      </c>
      <c r="BS90" s="13">
        <f t="shared" si="49"/>
        <v>954.9</v>
      </c>
    </row>
    <row r="91" spans="1:71" x14ac:dyDescent="0.15">
      <c r="A91">
        <v>1998</v>
      </c>
      <c r="B91" t="s">
        <v>7</v>
      </c>
      <c r="C91" t="str">
        <f t="shared" si="42"/>
        <v>1998 February</v>
      </c>
      <c r="D91" s="8">
        <v>34365</v>
      </c>
      <c r="E91" s="23">
        <f>[1]Rainfall!$D1528</f>
        <v>8.9</v>
      </c>
      <c r="F91" s="4"/>
      <c r="G91" s="2">
        <f t="shared" si="38"/>
        <v>154.80000000000001</v>
      </c>
      <c r="H91" s="2">
        <f t="shared" si="39"/>
        <v>301.89999999999998</v>
      </c>
      <c r="I91" s="2">
        <f t="shared" si="43"/>
        <v>596.09999999999991</v>
      </c>
      <c r="J91" s="2" t="str">
        <f t="shared" si="53"/>
        <v/>
      </c>
      <c r="K91" s="2" t="str">
        <f t="shared" si="54"/>
        <v/>
      </c>
      <c r="L91" s="2" t="str">
        <f t="shared" si="55"/>
        <v/>
      </c>
      <c r="M91" s="2"/>
      <c r="N91" t="str">
        <f t="shared" si="52"/>
        <v/>
      </c>
      <c r="O91" s="2">
        <f t="shared" si="44"/>
        <v>624.19999999999993</v>
      </c>
      <c r="P91" s="2">
        <f t="shared" si="45"/>
        <v>604.06666666666672</v>
      </c>
      <c r="Q91" s="2">
        <f t="shared" si="46"/>
        <v>573.25</v>
      </c>
      <c r="S91" t="str">
        <f t="shared" si="47"/>
        <v xml:space="preserve"> </v>
      </c>
      <c r="T91">
        <f t="shared" si="47"/>
        <v>8.9</v>
      </c>
      <c r="U91" t="str">
        <f t="shared" si="47"/>
        <v xml:space="preserve"> </v>
      </c>
      <c r="V91" t="str">
        <f t="shared" si="47"/>
        <v xml:space="preserve"> </v>
      </c>
      <c r="W91" t="str">
        <f t="shared" si="47"/>
        <v xml:space="preserve"> </v>
      </c>
      <c r="X91" t="str">
        <f t="shared" si="47"/>
        <v xml:space="preserve"> </v>
      </c>
      <c r="Y91" t="str">
        <f t="shared" si="47"/>
        <v xml:space="preserve"> </v>
      </c>
      <c r="Z91" t="str">
        <f t="shared" si="47"/>
        <v xml:space="preserve"> </v>
      </c>
      <c r="AA91" t="str">
        <f t="shared" si="47"/>
        <v xml:space="preserve"> </v>
      </c>
      <c r="AB91" t="str">
        <f t="shared" si="47"/>
        <v xml:space="preserve"> </v>
      </c>
      <c r="AC91" t="str">
        <f t="shared" si="47"/>
        <v xml:space="preserve"> </v>
      </c>
      <c r="AD91" t="str">
        <f t="shared" si="47"/>
        <v xml:space="preserve"> </v>
      </c>
      <c r="AF91" s="4" t="str">
        <f t="shared" si="50"/>
        <v xml:space="preserve"> </v>
      </c>
      <c r="AG91" s="4">
        <f t="shared" si="50"/>
        <v>154.80000000000001</v>
      </c>
      <c r="AH91" s="4" t="str">
        <f t="shared" si="50"/>
        <v xml:space="preserve"> </v>
      </c>
      <c r="AI91" s="4" t="str">
        <f t="shared" si="50"/>
        <v xml:space="preserve"> </v>
      </c>
      <c r="AJ91" s="4" t="str">
        <f t="shared" si="50"/>
        <v xml:space="preserve"> </v>
      </c>
      <c r="AK91" s="4" t="str">
        <f t="shared" si="50"/>
        <v xml:space="preserve"> </v>
      </c>
      <c r="AL91" s="4" t="str">
        <f t="shared" si="50"/>
        <v xml:space="preserve"> </v>
      </c>
      <c r="AM91" s="4" t="str">
        <f t="shared" si="50"/>
        <v xml:space="preserve"> </v>
      </c>
      <c r="AN91" s="4" t="str">
        <f t="shared" si="50"/>
        <v xml:space="preserve"> </v>
      </c>
      <c r="AO91" s="4" t="str">
        <f t="shared" si="50"/>
        <v xml:space="preserve"> </v>
      </c>
      <c r="AP91" s="4" t="str">
        <f t="shared" si="50"/>
        <v xml:space="preserve"> </v>
      </c>
      <c r="AQ91" s="4" t="str">
        <f t="shared" si="50"/>
        <v xml:space="preserve"> </v>
      </c>
      <c r="AS91" s="4" t="str">
        <f t="shared" si="51"/>
        <v xml:space="preserve"> </v>
      </c>
      <c r="AT91" s="4">
        <f t="shared" si="51"/>
        <v>301.89999999999998</v>
      </c>
      <c r="AU91" s="4" t="str">
        <f t="shared" si="51"/>
        <v xml:space="preserve"> </v>
      </c>
      <c r="AV91" s="4" t="str">
        <f t="shared" si="51"/>
        <v xml:space="preserve"> </v>
      </c>
      <c r="AW91" s="4" t="str">
        <f t="shared" si="51"/>
        <v xml:space="preserve"> </v>
      </c>
      <c r="AX91" s="4" t="str">
        <f t="shared" si="51"/>
        <v xml:space="preserve"> </v>
      </c>
      <c r="AY91" s="4" t="str">
        <f t="shared" si="51"/>
        <v xml:space="preserve"> </v>
      </c>
      <c r="AZ91" s="4" t="str">
        <f t="shared" si="51"/>
        <v xml:space="preserve"> </v>
      </c>
      <c r="BA91" s="4" t="str">
        <f t="shared" si="51"/>
        <v xml:space="preserve"> </v>
      </c>
      <c r="BB91" s="4" t="str">
        <f t="shared" si="51"/>
        <v xml:space="preserve"> </v>
      </c>
      <c r="BC91" s="4" t="str">
        <f t="shared" si="51"/>
        <v xml:space="preserve"> </v>
      </c>
      <c r="BD91" s="4" t="str">
        <f t="shared" si="51"/>
        <v xml:space="preserve"> </v>
      </c>
      <c r="BF91" s="4" t="str">
        <f t="shared" si="21"/>
        <v xml:space="preserve"> </v>
      </c>
      <c r="BG91" s="4">
        <f t="shared" si="48"/>
        <v>596.09999999999991</v>
      </c>
      <c r="BH91" s="4" t="str">
        <f t="shared" si="48"/>
        <v xml:space="preserve"> </v>
      </c>
      <c r="BI91" s="4" t="str">
        <f t="shared" si="48"/>
        <v xml:space="preserve"> </v>
      </c>
      <c r="BJ91" s="4" t="str">
        <f t="shared" si="48"/>
        <v xml:space="preserve"> </v>
      </c>
      <c r="BK91" s="4" t="str">
        <f t="shared" si="48"/>
        <v xml:space="preserve"> </v>
      </c>
      <c r="BL91" s="4" t="str">
        <f t="shared" si="48"/>
        <v xml:space="preserve"> </v>
      </c>
      <c r="BM91" s="4" t="str">
        <f t="shared" si="48"/>
        <v xml:space="preserve"> </v>
      </c>
      <c r="BN91" s="4" t="str">
        <f t="shared" si="48"/>
        <v xml:space="preserve"> </v>
      </c>
      <c r="BO91" s="4" t="str">
        <f t="shared" si="48"/>
        <v xml:space="preserve"> </v>
      </c>
      <c r="BP91" s="4" t="str">
        <f t="shared" si="48"/>
        <v xml:space="preserve"> </v>
      </c>
      <c r="BQ91" s="4" t="str">
        <f t="shared" si="48"/>
        <v xml:space="preserve"> </v>
      </c>
      <c r="BS91" s="13">
        <f t="shared" si="49"/>
        <v>891.8</v>
      </c>
    </row>
    <row r="92" spans="1:71" x14ac:dyDescent="0.15">
      <c r="A92">
        <v>1998</v>
      </c>
      <c r="B92" t="s">
        <v>8</v>
      </c>
      <c r="C92" t="str">
        <f t="shared" si="42"/>
        <v>1998 March</v>
      </c>
      <c r="D92" s="8">
        <v>34393</v>
      </c>
      <c r="E92" s="23">
        <f>[1]Rainfall!$D1529</f>
        <v>68.900000000000006</v>
      </c>
      <c r="F92" s="4"/>
      <c r="G92" s="2">
        <f t="shared" si="38"/>
        <v>157.70000000000002</v>
      </c>
      <c r="H92" s="2">
        <f t="shared" si="39"/>
        <v>358.9</v>
      </c>
      <c r="I92" s="2">
        <f t="shared" si="43"/>
        <v>653.69999999999993</v>
      </c>
      <c r="J92" s="2" t="str">
        <f t="shared" si="53"/>
        <v/>
      </c>
      <c r="K92" s="2" t="str">
        <f t="shared" si="54"/>
        <v/>
      </c>
      <c r="L92" s="2" t="str">
        <f t="shared" si="55"/>
        <v/>
      </c>
      <c r="M92" s="2"/>
      <c r="N92" t="str">
        <f t="shared" si="52"/>
        <v/>
      </c>
      <c r="O92" s="2">
        <f t="shared" si="44"/>
        <v>640.46666666666658</v>
      </c>
      <c r="P92" s="2">
        <f t="shared" si="45"/>
        <v>615.16666666666663</v>
      </c>
      <c r="Q92" s="2">
        <f t="shared" si="46"/>
        <v>586.49166666666656</v>
      </c>
      <c r="S92" t="str">
        <f t="shared" si="47"/>
        <v xml:space="preserve"> </v>
      </c>
      <c r="T92" t="str">
        <f t="shared" si="47"/>
        <v xml:space="preserve"> </v>
      </c>
      <c r="U92">
        <f t="shared" si="47"/>
        <v>68.900000000000006</v>
      </c>
      <c r="V92" t="str">
        <f t="shared" si="47"/>
        <v xml:space="preserve"> </v>
      </c>
      <c r="W92" t="str">
        <f t="shared" si="47"/>
        <v xml:space="preserve"> </v>
      </c>
      <c r="X92" t="str">
        <f t="shared" si="47"/>
        <v xml:space="preserve"> </v>
      </c>
      <c r="Y92" t="str">
        <f t="shared" si="47"/>
        <v xml:space="preserve"> </v>
      </c>
      <c r="Z92" t="str">
        <f t="shared" si="47"/>
        <v xml:space="preserve"> </v>
      </c>
      <c r="AA92" t="str">
        <f t="shared" si="47"/>
        <v xml:space="preserve"> </v>
      </c>
      <c r="AB92" t="str">
        <f t="shared" si="47"/>
        <v xml:space="preserve"> </v>
      </c>
      <c r="AC92" t="str">
        <f t="shared" si="47"/>
        <v xml:space="preserve"> </v>
      </c>
      <c r="AD92" t="str">
        <f t="shared" si="47"/>
        <v xml:space="preserve"> </v>
      </c>
      <c r="AF92" s="4" t="str">
        <f t="shared" si="50"/>
        <v xml:space="preserve"> </v>
      </c>
      <c r="AG92" s="4" t="str">
        <f t="shared" si="50"/>
        <v xml:space="preserve"> </v>
      </c>
      <c r="AH92" s="4">
        <f t="shared" si="50"/>
        <v>157.70000000000002</v>
      </c>
      <c r="AI92" s="4" t="str">
        <f t="shared" si="50"/>
        <v xml:space="preserve"> </v>
      </c>
      <c r="AJ92" s="4" t="str">
        <f t="shared" si="50"/>
        <v xml:space="preserve"> </v>
      </c>
      <c r="AK92" s="4" t="str">
        <f t="shared" si="50"/>
        <v xml:space="preserve"> </v>
      </c>
      <c r="AL92" s="4" t="str">
        <f t="shared" si="50"/>
        <v xml:space="preserve"> </v>
      </c>
      <c r="AM92" s="4" t="str">
        <f t="shared" si="50"/>
        <v xml:space="preserve"> </v>
      </c>
      <c r="AN92" s="4" t="str">
        <f t="shared" si="50"/>
        <v xml:space="preserve"> </v>
      </c>
      <c r="AO92" s="4" t="str">
        <f t="shared" si="50"/>
        <v xml:space="preserve"> </v>
      </c>
      <c r="AP92" s="4" t="str">
        <f t="shared" si="50"/>
        <v xml:space="preserve"> </v>
      </c>
      <c r="AQ92" s="4" t="str">
        <f t="shared" si="50"/>
        <v xml:space="preserve"> </v>
      </c>
      <c r="AS92" s="4" t="str">
        <f t="shared" si="51"/>
        <v xml:space="preserve"> </v>
      </c>
      <c r="AT92" s="4" t="str">
        <f t="shared" si="51"/>
        <v xml:space="preserve"> </v>
      </c>
      <c r="AU92" s="4">
        <f t="shared" si="51"/>
        <v>358.9</v>
      </c>
      <c r="AV92" s="4" t="str">
        <f t="shared" si="51"/>
        <v xml:space="preserve"> </v>
      </c>
      <c r="AW92" s="4" t="str">
        <f t="shared" si="51"/>
        <v xml:space="preserve"> </v>
      </c>
      <c r="AX92" s="4" t="str">
        <f t="shared" si="51"/>
        <v xml:space="preserve"> </v>
      </c>
      <c r="AY92" s="4" t="str">
        <f t="shared" si="51"/>
        <v xml:space="preserve"> </v>
      </c>
      <c r="AZ92" s="4" t="str">
        <f t="shared" si="51"/>
        <v xml:space="preserve"> </v>
      </c>
      <c r="BA92" s="4" t="str">
        <f t="shared" si="51"/>
        <v xml:space="preserve"> </v>
      </c>
      <c r="BB92" s="4" t="str">
        <f t="shared" si="51"/>
        <v xml:space="preserve"> </v>
      </c>
      <c r="BC92" s="4" t="str">
        <f t="shared" si="51"/>
        <v xml:space="preserve"> </v>
      </c>
      <c r="BD92" s="4" t="str">
        <f t="shared" si="51"/>
        <v xml:space="preserve"> </v>
      </c>
      <c r="BF92" s="4" t="str">
        <f t="shared" si="21"/>
        <v xml:space="preserve"> </v>
      </c>
      <c r="BG92" s="4" t="str">
        <f t="shared" si="48"/>
        <v xml:space="preserve"> </v>
      </c>
      <c r="BH92" s="4">
        <f t="shared" si="48"/>
        <v>653.69999999999993</v>
      </c>
      <c r="BI92" s="4" t="str">
        <f t="shared" si="48"/>
        <v xml:space="preserve"> </v>
      </c>
      <c r="BJ92" s="4" t="str">
        <f t="shared" si="48"/>
        <v xml:space="preserve"> </v>
      </c>
      <c r="BK92" s="4" t="str">
        <f t="shared" si="48"/>
        <v xml:space="preserve"> </v>
      </c>
      <c r="BL92" s="4" t="str">
        <f t="shared" si="48"/>
        <v xml:space="preserve"> </v>
      </c>
      <c r="BM92" s="4" t="str">
        <f t="shared" si="48"/>
        <v xml:space="preserve"> </v>
      </c>
      <c r="BN92" s="4" t="str">
        <f t="shared" si="48"/>
        <v xml:space="preserve"> </v>
      </c>
      <c r="BO92" s="4" t="str">
        <f t="shared" si="48"/>
        <v xml:space="preserve"> </v>
      </c>
      <c r="BP92" s="4" t="str">
        <f t="shared" si="48"/>
        <v xml:space="preserve"> </v>
      </c>
      <c r="BQ92" s="4" t="str">
        <f t="shared" si="48"/>
        <v xml:space="preserve"> </v>
      </c>
      <c r="BS92" s="13">
        <f t="shared" si="49"/>
        <v>946</v>
      </c>
    </row>
    <row r="93" spans="1:71" x14ac:dyDescent="0.15">
      <c r="A93">
        <v>1998</v>
      </c>
      <c r="B93" t="s">
        <v>9</v>
      </c>
      <c r="C93" t="str">
        <f t="shared" si="42"/>
        <v>1998 April</v>
      </c>
      <c r="D93" s="8">
        <v>34424</v>
      </c>
      <c r="E93" s="23">
        <f>[1]Rainfall!$D1530</f>
        <v>129.69999999999999</v>
      </c>
      <c r="F93" s="4"/>
      <c r="G93" s="2">
        <f t="shared" si="38"/>
        <v>207.5</v>
      </c>
      <c r="H93" s="2">
        <f t="shared" si="39"/>
        <v>428.3</v>
      </c>
      <c r="I93" s="2">
        <f t="shared" si="43"/>
        <v>770.59999999999991</v>
      </c>
      <c r="J93" s="2" t="str">
        <f t="shared" si="53"/>
        <v/>
      </c>
      <c r="K93" s="2" t="str">
        <f t="shared" si="54"/>
        <v/>
      </c>
      <c r="L93" s="2" t="str">
        <f t="shared" si="55"/>
        <v/>
      </c>
      <c r="M93" s="2"/>
      <c r="N93" t="str">
        <f t="shared" si="52"/>
        <v/>
      </c>
      <c r="O93" s="2">
        <f t="shared" si="44"/>
        <v>673.46666666666658</v>
      </c>
      <c r="P93" s="2">
        <f t="shared" si="45"/>
        <v>643.69999999999993</v>
      </c>
      <c r="Q93" s="2">
        <f t="shared" si="46"/>
        <v>610.92500000000007</v>
      </c>
      <c r="S93" t="str">
        <f t="shared" si="47"/>
        <v xml:space="preserve"> </v>
      </c>
      <c r="T93" t="str">
        <f t="shared" si="47"/>
        <v xml:space="preserve"> </v>
      </c>
      <c r="U93" t="str">
        <f t="shared" si="47"/>
        <v xml:space="preserve"> </v>
      </c>
      <c r="V93">
        <f t="shared" si="47"/>
        <v>129.69999999999999</v>
      </c>
      <c r="W93" t="str">
        <f t="shared" si="47"/>
        <v xml:space="preserve"> </v>
      </c>
      <c r="X93" t="str">
        <f t="shared" si="47"/>
        <v xml:space="preserve"> </v>
      </c>
      <c r="Y93" t="str">
        <f t="shared" si="47"/>
        <v xml:space="preserve"> </v>
      </c>
      <c r="Z93" t="str">
        <f t="shared" si="47"/>
        <v xml:space="preserve"> </v>
      </c>
      <c r="AA93" t="str">
        <f t="shared" si="47"/>
        <v xml:space="preserve"> </v>
      </c>
      <c r="AB93" t="str">
        <f t="shared" si="47"/>
        <v xml:space="preserve"> </v>
      </c>
      <c r="AC93" t="str">
        <f t="shared" si="47"/>
        <v xml:space="preserve"> </v>
      </c>
      <c r="AD93" t="str">
        <f t="shared" si="47"/>
        <v xml:space="preserve"> </v>
      </c>
      <c r="AF93" s="4" t="str">
        <f t="shared" si="50"/>
        <v xml:space="preserve"> </v>
      </c>
      <c r="AG93" s="4" t="str">
        <f t="shared" si="50"/>
        <v xml:space="preserve"> </v>
      </c>
      <c r="AH93" s="4" t="str">
        <f t="shared" si="50"/>
        <v xml:space="preserve"> </v>
      </c>
      <c r="AI93" s="4">
        <f t="shared" si="50"/>
        <v>207.5</v>
      </c>
      <c r="AJ93" s="4" t="str">
        <f t="shared" si="50"/>
        <v xml:space="preserve"> </v>
      </c>
      <c r="AK93" s="4" t="str">
        <f t="shared" si="50"/>
        <v xml:space="preserve"> </v>
      </c>
      <c r="AL93" s="4" t="str">
        <f t="shared" si="50"/>
        <v xml:space="preserve"> </v>
      </c>
      <c r="AM93" s="4" t="str">
        <f t="shared" si="50"/>
        <v xml:space="preserve"> </v>
      </c>
      <c r="AN93" s="4" t="str">
        <f t="shared" si="50"/>
        <v xml:space="preserve"> </v>
      </c>
      <c r="AO93" s="4" t="str">
        <f t="shared" si="50"/>
        <v xml:space="preserve"> </v>
      </c>
      <c r="AP93" s="4" t="str">
        <f t="shared" si="50"/>
        <v xml:space="preserve"> </v>
      </c>
      <c r="AQ93" s="4" t="str">
        <f t="shared" si="50"/>
        <v xml:space="preserve"> </v>
      </c>
      <c r="AS93" s="4" t="str">
        <f t="shared" si="51"/>
        <v xml:space="preserve"> </v>
      </c>
      <c r="AT93" s="4" t="str">
        <f t="shared" si="51"/>
        <v xml:space="preserve"> </v>
      </c>
      <c r="AU93" s="4" t="str">
        <f t="shared" si="51"/>
        <v xml:space="preserve"> </v>
      </c>
      <c r="AV93" s="4">
        <f t="shared" si="51"/>
        <v>428.3</v>
      </c>
      <c r="AW93" s="4" t="str">
        <f t="shared" si="51"/>
        <v xml:space="preserve"> </v>
      </c>
      <c r="AX93" s="4" t="str">
        <f t="shared" si="51"/>
        <v xml:space="preserve"> </v>
      </c>
      <c r="AY93" s="4" t="str">
        <f t="shared" si="51"/>
        <v xml:space="preserve"> </v>
      </c>
      <c r="AZ93" s="4" t="str">
        <f t="shared" si="51"/>
        <v xml:space="preserve"> </v>
      </c>
      <c r="BA93" s="4" t="str">
        <f t="shared" si="51"/>
        <v xml:space="preserve"> </v>
      </c>
      <c r="BB93" s="4" t="str">
        <f t="shared" si="51"/>
        <v xml:space="preserve"> </v>
      </c>
      <c r="BC93" s="4" t="str">
        <f t="shared" si="51"/>
        <v xml:space="preserve"> </v>
      </c>
      <c r="BD93" s="4" t="str">
        <f t="shared" si="51"/>
        <v xml:space="preserve"> </v>
      </c>
      <c r="BF93" s="4" t="str">
        <f t="shared" si="21"/>
        <v xml:space="preserve"> </v>
      </c>
      <c r="BG93" s="4" t="str">
        <f t="shared" si="48"/>
        <v xml:space="preserve"> </v>
      </c>
      <c r="BH93" s="4" t="str">
        <f t="shared" si="48"/>
        <v xml:space="preserve"> </v>
      </c>
      <c r="BI93" s="4">
        <f t="shared" si="48"/>
        <v>770.59999999999991</v>
      </c>
      <c r="BJ93" s="4" t="str">
        <f t="shared" si="48"/>
        <v xml:space="preserve"> </v>
      </c>
      <c r="BK93" s="4" t="str">
        <f t="shared" si="48"/>
        <v xml:space="preserve"> </v>
      </c>
      <c r="BL93" s="4" t="str">
        <f t="shared" si="48"/>
        <v xml:space="preserve"> </v>
      </c>
      <c r="BM93" s="4" t="str">
        <f t="shared" si="48"/>
        <v xml:space="preserve"> </v>
      </c>
      <c r="BN93" s="4" t="str">
        <f t="shared" si="48"/>
        <v xml:space="preserve"> </v>
      </c>
      <c r="BO93" s="4" t="str">
        <f t="shared" si="48"/>
        <v xml:space="preserve"> </v>
      </c>
      <c r="BP93" s="4" t="str">
        <f t="shared" si="48"/>
        <v xml:space="preserve"> </v>
      </c>
      <c r="BQ93" s="4" t="str">
        <f t="shared" si="48"/>
        <v xml:space="preserve"> </v>
      </c>
      <c r="BS93" s="13">
        <f t="shared" si="49"/>
        <v>1027.6999999999998</v>
      </c>
    </row>
    <row r="94" spans="1:71" x14ac:dyDescent="0.15">
      <c r="A94">
        <v>1998</v>
      </c>
      <c r="B94" t="s">
        <v>10</v>
      </c>
      <c r="C94" t="str">
        <f t="shared" si="42"/>
        <v>1998 May</v>
      </c>
      <c r="D94" s="8">
        <v>34454</v>
      </c>
      <c r="E94" s="23">
        <f>[1]Rainfall!$D1531</f>
        <v>33.4</v>
      </c>
      <c r="F94" s="4"/>
      <c r="G94" s="2">
        <f t="shared" si="38"/>
        <v>232</v>
      </c>
      <c r="H94" s="2">
        <f t="shared" si="39"/>
        <v>386.79999999999995</v>
      </c>
      <c r="I94" s="2">
        <f t="shared" si="43"/>
        <v>758.19999999999993</v>
      </c>
      <c r="J94" s="2">
        <f t="shared" si="53"/>
        <v>232</v>
      </c>
      <c r="K94" s="2">
        <f t="shared" si="54"/>
        <v>386.79999999999995</v>
      </c>
      <c r="L94" s="2">
        <f t="shared" si="55"/>
        <v>758.19999999999993</v>
      </c>
      <c r="M94" s="2"/>
      <c r="N94" t="str">
        <f t="shared" si="52"/>
        <v/>
      </c>
      <c r="O94" s="2">
        <f t="shared" si="44"/>
        <v>727.49999999999989</v>
      </c>
      <c r="P94" s="2">
        <f t="shared" si="45"/>
        <v>675.84999999999991</v>
      </c>
      <c r="Q94" s="2">
        <f t="shared" si="46"/>
        <v>633.21666666666658</v>
      </c>
      <c r="S94" t="str">
        <f t="shared" si="47"/>
        <v xml:space="preserve"> </v>
      </c>
      <c r="T94" t="str">
        <f t="shared" si="47"/>
        <v xml:space="preserve"> </v>
      </c>
      <c r="U94" t="str">
        <f t="shared" si="47"/>
        <v xml:space="preserve"> </v>
      </c>
      <c r="V94" t="str">
        <f t="shared" si="47"/>
        <v xml:space="preserve"> </v>
      </c>
      <c r="W94">
        <f t="shared" si="47"/>
        <v>33.4</v>
      </c>
      <c r="X94" t="str">
        <f t="shared" si="47"/>
        <v xml:space="preserve"> </v>
      </c>
      <c r="Y94" t="str">
        <f t="shared" si="47"/>
        <v xml:space="preserve"> </v>
      </c>
      <c r="Z94" t="str">
        <f t="shared" si="47"/>
        <v xml:space="preserve"> </v>
      </c>
      <c r="AA94" t="str">
        <f t="shared" si="47"/>
        <v xml:space="preserve"> </v>
      </c>
      <c r="AB94" t="str">
        <f t="shared" si="47"/>
        <v xml:space="preserve"> </v>
      </c>
      <c r="AC94" t="str">
        <f t="shared" si="47"/>
        <v xml:space="preserve"> </v>
      </c>
      <c r="AD94" t="str">
        <f t="shared" si="47"/>
        <v xml:space="preserve"> </v>
      </c>
      <c r="AF94" s="4" t="str">
        <f t="shared" si="50"/>
        <v xml:space="preserve"> </v>
      </c>
      <c r="AG94" s="4" t="str">
        <f t="shared" si="50"/>
        <v xml:space="preserve"> </v>
      </c>
      <c r="AH94" s="4" t="str">
        <f t="shared" si="50"/>
        <v xml:space="preserve"> </v>
      </c>
      <c r="AI94" s="4" t="str">
        <f t="shared" si="50"/>
        <v xml:space="preserve"> </v>
      </c>
      <c r="AJ94" s="4">
        <f t="shared" si="50"/>
        <v>232</v>
      </c>
      <c r="AK94" s="4" t="str">
        <f t="shared" si="50"/>
        <v xml:space="preserve"> </v>
      </c>
      <c r="AL94" s="4" t="str">
        <f t="shared" si="50"/>
        <v xml:space="preserve"> </v>
      </c>
      <c r="AM94" s="4" t="str">
        <f t="shared" si="50"/>
        <v xml:space="preserve"> </v>
      </c>
      <c r="AN94" s="4" t="str">
        <f t="shared" si="50"/>
        <v xml:space="preserve"> </v>
      </c>
      <c r="AO94" s="4" t="str">
        <f t="shared" si="50"/>
        <v xml:space="preserve"> </v>
      </c>
      <c r="AP94" s="4" t="str">
        <f t="shared" si="50"/>
        <v xml:space="preserve"> </v>
      </c>
      <c r="AQ94" s="4" t="str">
        <f t="shared" si="50"/>
        <v xml:space="preserve"> </v>
      </c>
      <c r="AS94" s="4" t="str">
        <f t="shared" si="51"/>
        <v xml:space="preserve"> </v>
      </c>
      <c r="AT94" s="4" t="str">
        <f t="shared" si="51"/>
        <v xml:space="preserve"> </v>
      </c>
      <c r="AU94" s="4" t="str">
        <f t="shared" si="51"/>
        <v xml:space="preserve"> </v>
      </c>
      <c r="AV94" s="4" t="str">
        <f t="shared" si="51"/>
        <v xml:space="preserve"> </v>
      </c>
      <c r="AW94" s="4">
        <f t="shared" si="51"/>
        <v>386.79999999999995</v>
      </c>
      <c r="AX94" s="4" t="str">
        <f t="shared" si="51"/>
        <v xml:space="preserve"> </v>
      </c>
      <c r="AY94" s="4" t="str">
        <f t="shared" si="51"/>
        <v xml:space="preserve"> </v>
      </c>
      <c r="AZ94" s="4" t="str">
        <f t="shared" si="51"/>
        <v xml:space="preserve"> </v>
      </c>
      <c r="BA94" s="4" t="str">
        <f t="shared" si="51"/>
        <v xml:space="preserve"> </v>
      </c>
      <c r="BB94" s="4" t="str">
        <f t="shared" si="51"/>
        <v xml:space="preserve"> </v>
      </c>
      <c r="BC94" s="4" t="str">
        <f t="shared" si="51"/>
        <v xml:space="preserve"> </v>
      </c>
      <c r="BD94" s="4" t="str">
        <f t="shared" si="51"/>
        <v xml:space="preserve"> </v>
      </c>
      <c r="BF94" s="4" t="str">
        <f t="shared" si="21"/>
        <v xml:space="preserve"> </v>
      </c>
      <c r="BG94" s="4" t="str">
        <f t="shared" si="48"/>
        <v xml:space="preserve"> </v>
      </c>
      <c r="BH94" s="4" t="str">
        <f t="shared" si="48"/>
        <v xml:space="preserve"> </v>
      </c>
      <c r="BI94" s="4" t="str">
        <f t="shared" si="48"/>
        <v xml:space="preserve"> </v>
      </c>
      <c r="BJ94" s="4">
        <f t="shared" si="48"/>
        <v>758.19999999999993</v>
      </c>
      <c r="BK94" s="4" t="str">
        <f t="shared" si="48"/>
        <v xml:space="preserve"> </v>
      </c>
      <c r="BL94" s="4" t="str">
        <f t="shared" si="48"/>
        <v xml:space="preserve"> </v>
      </c>
      <c r="BM94" s="4" t="str">
        <f t="shared" si="48"/>
        <v xml:space="preserve"> </v>
      </c>
      <c r="BN94" s="4" t="str">
        <f t="shared" si="48"/>
        <v xml:space="preserve"> </v>
      </c>
      <c r="BO94" s="4" t="str">
        <f t="shared" si="48"/>
        <v xml:space="preserve"> </v>
      </c>
      <c r="BP94" s="4" t="str">
        <f t="shared" si="48"/>
        <v xml:space="preserve"> </v>
      </c>
      <c r="BQ94" s="4" t="str">
        <f t="shared" si="48"/>
        <v xml:space="preserve"> </v>
      </c>
      <c r="BS94" s="13">
        <f t="shared" si="49"/>
        <v>952.1</v>
      </c>
    </row>
    <row r="95" spans="1:71" x14ac:dyDescent="0.15">
      <c r="A95">
        <v>1998</v>
      </c>
      <c r="B95" t="s">
        <v>11</v>
      </c>
      <c r="C95" t="str">
        <f t="shared" si="42"/>
        <v>1998 June</v>
      </c>
      <c r="D95" s="8">
        <v>34485</v>
      </c>
      <c r="E95" s="23">
        <f>[1]Rainfall!$D1532</f>
        <v>108.8</v>
      </c>
      <c r="F95" s="4"/>
      <c r="G95" s="2">
        <f t="shared" si="38"/>
        <v>271.89999999999998</v>
      </c>
      <c r="H95" s="2">
        <f t="shared" si="39"/>
        <v>429.59999999999997</v>
      </c>
      <c r="I95" s="2">
        <f t="shared" si="43"/>
        <v>745.0999999999998</v>
      </c>
      <c r="J95" s="2" t="str">
        <f t="shared" si="53"/>
        <v/>
      </c>
      <c r="K95" s="2" t="str">
        <f t="shared" si="54"/>
        <v/>
      </c>
      <c r="L95" s="2" t="str">
        <f t="shared" si="55"/>
        <v/>
      </c>
      <c r="M95" s="2"/>
      <c r="N95" t="str">
        <f t="shared" si="52"/>
        <v/>
      </c>
      <c r="O95" s="2">
        <f t="shared" si="44"/>
        <v>757.96666666666658</v>
      </c>
      <c r="P95" s="2">
        <f t="shared" si="45"/>
        <v>699.21666666666658</v>
      </c>
      <c r="Q95" s="2">
        <f t="shared" si="46"/>
        <v>645.25833333333321</v>
      </c>
      <c r="S95" t="str">
        <f t="shared" si="47"/>
        <v xml:space="preserve"> </v>
      </c>
      <c r="T95" t="str">
        <f t="shared" si="47"/>
        <v xml:space="preserve"> </v>
      </c>
      <c r="U95" t="str">
        <f t="shared" si="47"/>
        <v xml:space="preserve"> </v>
      </c>
      <c r="V95" t="str">
        <f t="shared" si="47"/>
        <v xml:space="preserve"> </v>
      </c>
      <c r="W95" t="str">
        <f t="shared" si="47"/>
        <v xml:space="preserve"> </v>
      </c>
      <c r="X95">
        <f t="shared" si="47"/>
        <v>108.8</v>
      </c>
      <c r="Y95" t="str">
        <f t="shared" si="47"/>
        <v xml:space="preserve"> </v>
      </c>
      <c r="Z95" t="str">
        <f t="shared" si="47"/>
        <v xml:space="preserve"> </v>
      </c>
      <c r="AA95" t="str">
        <f t="shared" si="47"/>
        <v xml:space="preserve"> </v>
      </c>
      <c r="AB95" t="str">
        <f t="shared" si="47"/>
        <v xml:space="preserve"> </v>
      </c>
      <c r="AC95" t="str">
        <f t="shared" si="47"/>
        <v xml:space="preserve"> </v>
      </c>
      <c r="AD95" t="str">
        <f t="shared" si="47"/>
        <v xml:space="preserve"> </v>
      </c>
      <c r="AF95" s="4" t="str">
        <f t="shared" si="50"/>
        <v xml:space="preserve"> </v>
      </c>
      <c r="AG95" s="4" t="str">
        <f t="shared" si="50"/>
        <v xml:space="preserve"> </v>
      </c>
      <c r="AH95" s="4" t="str">
        <f t="shared" si="50"/>
        <v xml:space="preserve"> </v>
      </c>
      <c r="AI95" s="4" t="str">
        <f t="shared" si="50"/>
        <v xml:space="preserve"> </v>
      </c>
      <c r="AJ95" s="4" t="str">
        <f t="shared" si="50"/>
        <v xml:space="preserve"> </v>
      </c>
      <c r="AK95" s="4">
        <f t="shared" si="50"/>
        <v>271.89999999999998</v>
      </c>
      <c r="AL95" s="4" t="str">
        <f t="shared" si="50"/>
        <v xml:space="preserve"> </v>
      </c>
      <c r="AM95" s="4" t="str">
        <f t="shared" si="50"/>
        <v xml:space="preserve"> </v>
      </c>
      <c r="AN95" s="4" t="str">
        <f t="shared" si="50"/>
        <v xml:space="preserve"> </v>
      </c>
      <c r="AO95" s="4" t="str">
        <f t="shared" si="50"/>
        <v xml:space="preserve"> </v>
      </c>
      <c r="AP95" s="4" t="str">
        <f t="shared" si="50"/>
        <v xml:space="preserve"> </v>
      </c>
      <c r="AQ95" s="4" t="str">
        <f t="shared" si="50"/>
        <v xml:space="preserve"> </v>
      </c>
      <c r="AS95" s="4" t="str">
        <f t="shared" si="51"/>
        <v xml:space="preserve"> </v>
      </c>
      <c r="AT95" s="4" t="str">
        <f t="shared" si="51"/>
        <v xml:space="preserve"> </v>
      </c>
      <c r="AU95" s="4" t="str">
        <f t="shared" si="51"/>
        <v xml:space="preserve"> </v>
      </c>
      <c r="AV95" s="4" t="str">
        <f t="shared" si="51"/>
        <v xml:space="preserve"> </v>
      </c>
      <c r="AW95" s="4" t="str">
        <f t="shared" si="51"/>
        <v xml:space="preserve"> </v>
      </c>
      <c r="AX95" s="4">
        <f t="shared" si="51"/>
        <v>429.59999999999997</v>
      </c>
      <c r="AY95" s="4" t="str">
        <f t="shared" si="51"/>
        <v xml:space="preserve"> </v>
      </c>
      <c r="AZ95" s="4" t="str">
        <f t="shared" si="51"/>
        <v xml:space="preserve"> </v>
      </c>
      <c r="BA95" s="4" t="str">
        <f t="shared" si="51"/>
        <v xml:space="preserve"> </v>
      </c>
      <c r="BB95" s="4" t="str">
        <f t="shared" si="51"/>
        <v xml:space="preserve"> </v>
      </c>
      <c r="BC95" s="4" t="str">
        <f t="shared" si="51"/>
        <v xml:space="preserve"> </v>
      </c>
      <c r="BD95" s="4" t="str">
        <f t="shared" si="51"/>
        <v xml:space="preserve"> </v>
      </c>
      <c r="BF95" s="4" t="str">
        <f t="shared" si="21"/>
        <v xml:space="preserve"> </v>
      </c>
      <c r="BG95" s="4" t="str">
        <f t="shared" si="48"/>
        <v xml:space="preserve"> </v>
      </c>
      <c r="BH95" s="4" t="str">
        <f t="shared" si="48"/>
        <v xml:space="preserve"> </v>
      </c>
      <c r="BI95" s="4" t="str">
        <f t="shared" si="48"/>
        <v xml:space="preserve"> </v>
      </c>
      <c r="BJ95" s="4" t="str">
        <f t="shared" si="48"/>
        <v xml:space="preserve"> </v>
      </c>
      <c r="BK95" s="4">
        <f t="shared" si="48"/>
        <v>745.0999999999998</v>
      </c>
      <c r="BL95" s="4" t="str">
        <f t="shared" si="48"/>
        <v xml:space="preserve"> </v>
      </c>
      <c r="BM95" s="4" t="str">
        <f t="shared" si="48"/>
        <v xml:space="preserve"> </v>
      </c>
      <c r="BN95" s="4" t="str">
        <f t="shared" si="48"/>
        <v xml:space="preserve"> </v>
      </c>
      <c r="BO95" s="4" t="str">
        <f t="shared" si="48"/>
        <v xml:space="preserve"> </v>
      </c>
      <c r="BP95" s="4" t="str">
        <f t="shared" si="48"/>
        <v xml:space="preserve"> </v>
      </c>
      <c r="BQ95" s="4" t="str">
        <f t="shared" si="48"/>
        <v xml:space="preserve"> </v>
      </c>
      <c r="BS95" s="13">
        <f t="shared" si="49"/>
        <v>1034.5</v>
      </c>
    </row>
    <row r="96" spans="1:71" x14ac:dyDescent="0.15">
      <c r="A96">
        <v>1998</v>
      </c>
      <c r="B96" t="s">
        <v>12</v>
      </c>
      <c r="C96" t="str">
        <f t="shared" si="42"/>
        <v>1998 July</v>
      </c>
      <c r="D96" s="8">
        <v>34515</v>
      </c>
      <c r="E96" s="23">
        <f>[1]Rainfall!$D1533</f>
        <v>38.4</v>
      </c>
      <c r="F96" s="4"/>
      <c r="G96" s="2">
        <f t="shared" si="38"/>
        <v>180.6</v>
      </c>
      <c r="H96" s="2">
        <f t="shared" si="39"/>
        <v>388.09999999999997</v>
      </c>
      <c r="I96" s="2">
        <f t="shared" si="43"/>
        <v>741.8</v>
      </c>
      <c r="J96" s="2" t="str">
        <f t="shared" si="53"/>
        <v/>
      </c>
      <c r="K96" s="2" t="str">
        <f t="shared" si="54"/>
        <v/>
      </c>
      <c r="L96" s="2" t="str">
        <f t="shared" si="55"/>
        <v/>
      </c>
      <c r="M96" s="2"/>
      <c r="N96" t="str">
        <f t="shared" si="52"/>
        <v/>
      </c>
      <c r="O96" s="2">
        <f t="shared" si="44"/>
        <v>748.36666666666645</v>
      </c>
      <c r="P96" s="2">
        <f t="shared" si="45"/>
        <v>710.91666666666652</v>
      </c>
      <c r="Q96" s="2">
        <f t="shared" si="46"/>
        <v>656.97500000000002</v>
      </c>
      <c r="S96" t="str">
        <f t="shared" si="47"/>
        <v xml:space="preserve"> </v>
      </c>
      <c r="T96" t="str">
        <f t="shared" si="47"/>
        <v xml:space="preserve"> </v>
      </c>
      <c r="U96" t="str">
        <f t="shared" si="47"/>
        <v xml:space="preserve"> </v>
      </c>
      <c r="V96" t="str">
        <f t="shared" si="47"/>
        <v xml:space="preserve"> </v>
      </c>
      <c r="W96" t="str">
        <f t="shared" si="47"/>
        <v xml:space="preserve"> </v>
      </c>
      <c r="X96" t="str">
        <f t="shared" si="47"/>
        <v xml:space="preserve"> </v>
      </c>
      <c r="Y96">
        <f t="shared" si="47"/>
        <v>38.4</v>
      </c>
      <c r="Z96" t="str">
        <f t="shared" si="47"/>
        <v xml:space="preserve"> </v>
      </c>
      <c r="AA96" t="str">
        <f t="shared" si="47"/>
        <v xml:space="preserve"> </v>
      </c>
      <c r="AB96" t="str">
        <f t="shared" si="47"/>
        <v xml:space="preserve"> </v>
      </c>
      <c r="AC96" t="str">
        <f t="shared" si="47"/>
        <v xml:space="preserve"> </v>
      </c>
      <c r="AD96" t="str">
        <f t="shared" si="47"/>
        <v xml:space="preserve"> </v>
      </c>
      <c r="AF96" s="4" t="str">
        <f t="shared" si="50"/>
        <v xml:space="preserve"> </v>
      </c>
      <c r="AG96" s="4" t="str">
        <f t="shared" si="50"/>
        <v xml:space="preserve"> </v>
      </c>
      <c r="AH96" s="4" t="str">
        <f t="shared" si="50"/>
        <v xml:space="preserve"> </v>
      </c>
      <c r="AI96" s="4" t="str">
        <f t="shared" si="50"/>
        <v xml:space="preserve"> </v>
      </c>
      <c r="AJ96" s="4" t="str">
        <f t="shared" si="50"/>
        <v xml:space="preserve"> </v>
      </c>
      <c r="AK96" s="4" t="str">
        <f t="shared" si="50"/>
        <v xml:space="preserve"> </v>
      </c>
      <c r="AL96" s="4">
        <f t="shared" si="50"/>
        <v>180.6</v>
      </c>
      <c r="AM96" s="4" t="str">
        <f t="shared" si="50"/>
        <v xml:space="preserve"> </v>
      </c>
      <c r="AN96" s="4" t="str">
        <f t="shared" si="50"/>
        <v xml:space="preserve"> </v>
      </c>
      <c r="AO96" s="4" t="str">
        <f t="shared" si="50"/>
        <v xml:space="preserve"> </v>
      </c>
      <c r="AP96" s="4" t="str">
        <f t="shared" si="50"/>
        <v xml:space="preserve"> </v>
      </c>
      <c r="AQ96" s="4" t="str">
        <f t="shared" si="50"/>
        <v xml:space="preserve"> </v>
      </c>
      <c r="AS96" s="4" t="str">
        <f t="shared" si="51"/>
        <v xml:space="preserve"> </v>
      </c>
      <c r="AT96" s="4" t="str">
        <f t="shared" si="51"/>
        <v xml:space="preserve"> </v>
      </c>
      <c r="AU96" s="4" t="str">
        <f t="shared" si="51"/>
        <v xml:space="preserve"> </v>
      </c>
      <c r="AV96" s="4" t="str">
        <f t="shared" si="51"/>
        <v xml:space="preserve"> </v>
      </c>
      <c r="AW96" s="4" t="str">
        <f t="shared" si="51"/>
        <v xml:space="preserve"> </v>
      </c>
      <c r="AX96" s="4" t="str">
        <f t="shared" si="51"/>
        <v xml:space="preserve"> </v>
      </c>
      <c r="AY96" s="4">
        <f t="shared" si="51"/>
        <v>388.09999999999997</v>
      </c>
      <c r="AZ96" s="4" t="str">
        <f t="shared" si="51"/>
        <v xml:space="preserve"> </v>
      </c>
      <c r="BA96" s="4" t="str">
        <f t="shared" si="51"/>
        <v xml:space="preserve"> </v>
      </c>
      <c r="BB96" s="4" t="str">
        <f t="shared" si="51"/>
        <v xml:space="preserve"> </v>
      </c>
      <c r="BC96" s="4" t="str">
        <f t="shared" si="51"/>
        <v xml:space="preserve"> </v>
      </c>
      <c r="BD96" s="4" t="str">
        <f t="shared" si="51"/>
        <v xml:space="preserve"> </v>
      </c>
      <c r="BF96" s="4" t="str">
        <f t="shared" si="21"/>
        <v xml:space="preserve"> </v>
      </c>
      <c r="BG96" s="4" t="str">
        <f t="shared" si="48"/>
        <v xml:space="preserve"> </v>
      </c>
      <c r="BH96" s="4" t="str">
        <f t="shared" si="48"/>
        <v xml:space="preserve"> </v>
      </c>
      <c r="BI96" s="4" t="str">
        <f t="shared" si="48"/>
        <v xml:space="preserve"> </v>
      </c>
      <c r="BJ96" s="4" t="str">
        <f t="shared" si="48"/>
        <v xml:space="preserve"> </v>
      </c>
      <c r="BK96" s="4" t="str">
        <f t="shared" si="48"/>
        <v xml:space="preserve"> </v>
      </c>
      <c r="BL96" s="4">
        <f t="shared" si="48"/>
        <v>741.8</v>
      </c>
      <c r="BM96" s="4" t="str">
        <f t="shared" si="48"/>
        <v xml:space="preserve"> </v>
      </c>
      <c r="BN96" s="4" t="str">
        <f t="shared" si="48"/>
        <v xml:space="preserve"> </v>
      </c>
      <c r="BO96" s="4" t="str">
        <f t="shared" si="48"/>
        <v xml:space="preserve"> </v>
      </c>
      <c r="BP96" s="4" t="str">
        <f t="shared" si="48"/>
        <v xml:space="preserve"> </v>
      </c>
      <c r="BQ96" s="4" t="str">
        <f t="shared" si="48"/>
        <v xml:space="preserve"> </v>
      </c>
      <c r="BS96" s="13">
        <f t="shared" si="49"/>
        <v>1059.6999999999998</v>
      </c>
    </row>
    <row r="97" spans="1:71" x14ac:dyDescent="0.15">
      <c r="A97">
        <v>1998</v>
      </c>
      <c r="B97" t="s">
        <v>13</v>
      </c>
      <c r="C97" t="str">
        <f t="shared" si="42"/>
        <v>1998 August</v>
      </c>
      <c r="D97" s="8">
        <v>34546</v>
      </c>
      <c r="E97" s="23">
        <f>[1]Rainfall!$D1534</f>
        <v>24.8</v>
      </c>
      <c r="F97" s="4"/>
      <c r="G97" s="2">
        <f t="shared" si="38"/>
        <v>172</v>
      </c>
      <c r="H97" s="2">
        <f t="shared" si="39"/>
        <v>404</v>
      </c>
      <c r="I97" s="2">
        <f t="shared" si="43"/>
        <v>705.89999999999986</v>
      </c>
      <c r="J97" s="2" t="str">
        <f t="shared" si="53"/>
        <v/>
      </c>
      <c r="K97" s="2" t="str">
        <f t="shared" si="54"/>
        <v/>
      </c>
      <c r="L97" s="2" t="str">
        <f t="shared" si="55"/>
        <v/>
      </c>
      <c r="M97" s="2"/>
      <c r="N97" t="str">
        <f t="shared" si="52"/>
        <v/>
      </c>
      <c r="O97" s="2">
        <f t="shared" si="44"/>
        <v>730.93333333333305</v>
      </c>
      <c r="P97" s="2">
        <f t="shared" si="45"/>
        <v>729.21666666666658</v>
      </c>
      <c r="Q97" s="2">
        <f t="shared" si="46"/>
        <v>666.64166666666665</v>
      </c>
      <c r="S97" t="str">
        <f t="shared" si="47"/>
        <v xml:space="preserve"> </v>
      </c>
      <c r="T97" t="str">
        <f t="shared" si="47"/>
        <v xml:space="preserve"> </v>
      </c>
      <c r="U97" t="str">
        <f t="shared" si="47"/>
        <v xml:space="preserve"> </v>
      </c>
      <c r="V97" t="str">
        <f t="shared" si="47"/>
        <v xml:space="preserve"> </v>
      </c>
      <c r="W97" t="str">
        <f t="shared" si="47"/>
        <v xml:space="preserve"> </v>
      </c>
      <c r="X97" t="str">
        <f t="shared" si="47"/>
        <v xml:space="preserve"> </v>
      </c>
      <c r="Y97" t="str">
        <f t="shared" si="47"/>
        <v xml:space="preserve"> </v>
      </c>
      <c r="Z97">
        <f t="shared" si="47"/>
        <v>24.8</v>
      </c>
      <c r="AA97" t="str">
        <f t="shared" si="47"/>
        <v xml:space="preserve"> </v>
      </c>
      <c r="AB97" t="str">
        <f t="shared" si="47"/>
        <v xml:space="preserve"> </v>
      </c>
      <c r="AC97" t="str">
        <f t="shared" si="47"/>
        <v xml:space="preserve"> </v>
      </c>
      <c r="AD97" t="str">
        <f t="shared" si="47"/>
        <v xml:space="preserve"> </v>
      </c>
      <c r="AF97" s="4" t="str">
        <f t="shared" si="50"/>
        <v xml:space="preserve"> </v>
      </c>
      <c r="AG97" s="4" t="str">
        <f t="shared" si="50"/>
        <v xml:space="preserve"> </v>
      </c>
      <c r="AH97" s="4" t="str">
        <f t="shared" si="50"/>
        <v xml:space="preserve"> </v>
      </c>
      <c r="AI97" s="4" t="str">
        <f t="shared" si="50"/>
        <v xml:space="preserve"> </v>
      </c>
      <c r="AJ97" s="4" t="str">
        <f t="shared" si="50"/>
        <v xml:space="preserve"> </v>
      </c>
      <c r="AK97" s="4" t="str">
        <f t="shared" si="50"/>
        <v xml:space="preserve"> </v>
      </c>
      <c r="AL97" s="4" t="str">
        <f t="shared" si="50"/>
        <v xml:space="preserve"> </v>
      </c>
      <c r="AM97" s="4">
        <f t="shared" si="50"/>
        <v>172</v>
      </c>
      <c r="AN97" s="4" t="str">
        <f t="shared" si="50"/>
        <v xml:space="preserve"> </v>
      </c>
      <c r="AO97" s="4" t="str">
        <f t="shared" si="50"/>
        <v xml:space="preserve"> </v>
      </c>
      <c r="AP97" s="4" t="str">
        <f t="shared" si="50"/>
        <v xml:space="preserve"> </v>
      </c>
      <c r="AQ97" s="4" t="str">
        <f t="shared" si="50"/>
        <v xml:space="preserve"> </v>
      </c>
      <c r="AS97" s="4" t="str">
        <f t="shared" si="51"/>
        <v xml:space="preserve"> </v>
      </c>
      <c r="AT97" s="4" t="str">
        <f t="shared" si="51"/>
        <v xml:space="preserve"> </v>
      </c>
      <c r="AU97" s="4" t="str">
        <f t="shared" si="51"/>
        <v xml:space="preserve"> </v>
      </c>
      <c r="AV97" s="4" t="str">
        <f t="shared" si="51"/>
        <v xml:space="preserve"> </v>
      </c>
      <c r="AW97" s="4" t="str">
        <f t="shared" si="51"/>
        <v xml:space="preserve"> </v>
      </c>
      <c r="AX97" s="4" t="str">
        <f t="shared" si="51"/>
        <v xml:space="preserve"> </v>
      </c>
      <c r="AY97" s="4" t="str">
        <f t="shared" si="51"/>
        <v xml:space="preserve"> </v>
      </c>
      <c r="AZ97" s="4">
        <f t="shared" si="51"/>
        <v>404</v>
      </c>
      <c r="BA97" s="4" t="str">
        <f t="shared" si="51"/>
        <v xml:space="preserve"> </v>
      </c>
      <c r="BB97" s="4" t="str">
        <f t="shared" si="51"/>
        <v xml:space="preserve"> </v>
      </c>
      <c r="BC97" s="4" t="str">
        <f t="shared" si="51"/>
        <v xml:space="preserve"> </v>
      </c>
      <c r="BD97" s="4" t="str">
        <f t="shared" si="51"/>
        <v xml:space="preserve"> </v>
      </c>
      <c r="BF97" s="4" t="str">
        <f t="shared" si="21"/>
        <v xml:space="preserve"> </v>
      </c>
      <c r="BG97" s="4" t="str">
        <f t="shared" si="48"/>
        <v xml:space="preserve"> </v>
      </c>
      <c r="BH97" s="4" t="str">
        <f t="shared" si="48"/>
        <v xml:space="preserve"> </v>
      </c>
      <c r="BI97" s="4" t="str">
        <f t="shared" si="48"/>
        <v xml:space="preserve"> </v>
      </c>
      <c r="BJ97" s="4" t="str">
        <f t="shared" si="48"/>
        <v xml:space="preserve"> </v>
      </c>
      <c r="BK97" s="4" t="str">
        <f t="shared" si="48"/>
        <v xml:space="preserve"> </v>
      </c>
      <c r="BL97" s="4" t="str">
        <f t="shared" si="48"/>
        <v xml:space="preserve"> </v>
      </c>
      <c r="BM97" s="4">
        <f t="shared" si="48"/>
        <v>705.89999999999986</v>
      </c>
      <c r="BN97" s="4" t="str">
        <f t="shared" si="48"/>
        <v xml:space="preserve"> </v>
      </c>
      <c r="BO97" s="4" t="str">
        <f t="shared" si="48"/>
        <v xml:space="preserve"> </v>
      </c>
      <c r="BP97" s="4" t="str">
        <f t="shared" si="48"/>
        <v xml:space="preserve"> </v>
      </c>
      <c r="BQ97" s="4" t="str">
        <f t="shared" si="48"/>
        <v xml:space="preserve"> </v>
      </c>
      <c r="BS97" s="13">
        <f t="shared" si="49"/>
        <v>1000.0999999999997</v>
      </c>
    </row>
    <row r="98" spans="1:71" x14ac:dyDescent="0.15">
      <c r="A98">
        <v>1998</v>
      </c>
      <c r="B98" t="s">
        <v>14</v>
      </c>
      <c r="C98" t="str">
        <f t="shared" si="42"/>
        <v>1998 September</v>
      </c>
      <c r="D98" s="8">
        <v>34577</v>
      </c>
      <c r="E98" s="23">
        <f>[1]Rainfall!$D1535</f>
        <v>124.1</v>
      </c>
      <c r="F98" s="4"/>
      <c r="G98" s="2">
        <f t="shared" si="38"/>
        <v>187.3</v>
      </c>
      <c r="H98" s="2">
        <f t="shared" si="39"/>
        <v>459.19999999999993</v>
      </c>
      <c r="I98" s="2">
        <f t="shared" si="43"/>
        <v>818.09999999999991</v>
      </c>
      <c r="J98" s="2" t="str">
        <f t="shared" si="53"/>
        <v/>
      </c>
      <c r="K98" s="2" t="str">
        <f t="shared" si="54"/>
        <v/>
      </c>
      <c r="L98" s="2" t="str">
        <f t="shared" si="55"/>
        <v/>
      </c>
      <c r="M98" s="2"/>
      <c r="N98" t="str">
        <f t="shared" si="52"/>
        <v/>
      </c>
      <c r="O98" s="2">
        <f t="shared" si="44"/>
        <v>755.26666666666654</v>
      </c>
      <c r="P98" s="2">
        <f t="shared" si="45"/>
        <v>756.61666666666645</v>
      </c>
      <c r="Q98" s="2">
        <f t="shared" si="46"/>
        <v>685.89166666666654</v>
      </c>
      <c r="S98" t="str">
        <f t="shared" si="47"/>
        <v xml:space="preserve"> </v>
      </c>
      <c r="T98" t="str">
        <f t="shared" si="47"/>
        <v xml:space="preserve"> </v>
      </c>
      <c r="U98" t="str">
        <f t="shared" si="47"/>
        <v xml:space="preserve"> </v>
      </c>
      <c r="V98" t="str">
        <f t="shared" si="47"/>
        <v xml:space="preserve"> </v>
      </c>
      <c r="W98" t="str">
        <f t="shared" si="47"/>
        <v xml:space="preserve"> </v>
      </c>
      <c r="X98" t="str">
        <f t="shared" si="47"/>
        <v xml:space="preserve"> </v>
      </c>
      <c r="Y98" t="str">
        <f t="shared" si="47"/>
        <v xml:space="preserve"> </v>
      </c>
      <c r="Z98" t="str">
        <f t="shared" si="47"/>
        <v xml:space="preserve"> </v>
      </c>
      <c r="AA98">
        <f t="shared" si="47"/>
        <v>124.1</v>
      </c>
      <c r="AB98" t="str">
        <f t="shared" si="47"/>
        <v xml:space="preserve"> </v>
      </c>
      <c r="AC98" t="str">
        <f t="shared" si="47"/>
        <v xml:space="preserve"> </v>
      </c>
      <c r="AD98" t="str">
        <f t="shared" si="47"/>
        <v xml:space="preserve"> </v>
      </c>
      <c r="AF98" s="4" t="str">
        <f t="shared" ref="AF98:AQ107" si="56">IF($B98=AF$4,$G98," ")</f>
        <v xml:space="preserve"> </v>
      </c>
      <c r="AG98" s="4" t="str">
        <f t="shared" si="56"/>
        <v xml:space="preserve"> </v>
      </c>
      <c r="AH98" s="4" t="str">
        <f t="shared" si="56"/>
        <v xml:space="preserve"> </v>
      </c>
      <c r="AI98" s="4" t="str">
        <f t="shared" si="56"/>
        <v xml:space="preserve"> </v>
      </c>
      <c r="AJ98" s="4" t="str">
        <f t="shared" si="56"/>
        <v xml:space="preserve"> </v>
      </c>
      <c r="AK98" s="4" t="str">
        <f t="shared" si="56"/>
        <v xml:space="preserve"> </v>
      </c>
      <c r="AL98" s="4" t="str">
        <f t="shared" si="56"/>
        <v xml:space="preserve"> </v>
      </c>
      <c r="AM98" s="4" t="str">
        <f t="shared" si="56"/>
        <v xml:space="preserve"> </v>
      </c>
      <c r="AN98" s="4">
        <f t="shared" si="56"/>
        <v>187.3</v>
      </c>
      <c r="AO98" s="4" t="str">
        <f t="shared" si="56"/>
        <v xml:space="preserve"> </v>
      </c>
      <c r="AP98" s="4" t="str">
        <f t="shared" si="56"/>
        <v xml:space="preserve"> </v>
      </c>
      <c r="AQ98" s="4" t="str">
        <f t="shared" si="56"/>
        <v xml:space="preserve"> </v>
      </c>
      <c r="AS98" s="4" t="str">
        <f t="shared" ref="AS98:BD107" si="57">IF($B98=AS$4,$H98," ")</f>
        <v xml:space="preserve"> </v>
      </c>
      <c r="AT98" s="4" t="str">
        <f t="shared" si="57"/>
        <v xml:space="preserve"> </v>
      </c>
      <c r="AU98" s="4" t="str">
        <f t="shared" si="57"/>
        <v xml:space="preserve"> </v>
      </c>
      <c r="AV98" s="4" t="str">
        <f t="shared" si="57"/>
        <v xml:space="preserve"> </v>
      </c>
      <c r="AW98" s="4" t="str">
        <f t="shared" si="57"/>
        <v xml:space="preserve"> </v>
      </c>
      <c r="AX98" s="4" t="str">
        <f t="shared" si="57"/>
        <v xml:space="preserve"> </v>
      </c>
      <c r="AY98" s="4" t="str">
        <f t="shared" si="57"/>
        <v xml:space="preserve"> </v>
      </c>
      <c r="AZ98" s="4" t="str">
        <f t="shared" si="57"/>
        <v xml:space="preserve"> </v>
      </c>
      <c r="BA98" s="4">
        <f t="shared" si="57"/>
        <v>459.19999999999993</v>
      </c>
      <c r="BB98" s="4" t="str">
        <f t="shared" si="57"/>
        <v xml:space="preserve"> </v>
      </c>
      <c r="BC98" s="4" t="str">
        <f t="shared" si="57"/>
        <v xml:space="preserve"> </v>
      </c>
      <c r="BD98" s="4" t="str">
        <f t="shared" si="57"/>
        <v xml:space="preserve"> </v>
      </c>
      <c r="BF98" s="4" t="str">
        <f t="shared" ref="BF98:BQ161" si="58">IF($B98=BF$4,$I98," ")</f>
        <v xml:space="preserve"> </v>
      </c>
      <c r="BG98" s="4" t="str">
        <f t="shared" si="58"/>
        <v xml:space="preserve"> </v>
      </c>
      <c r="BH98" s="4" t="str">
        <f t="shared" si="58"/>
        <v xml:space="preserve"> </v>
      </c>
      <c r="BI98" s="4" t="str">
        <f t="shared" si="58"/>
        <v xml:space="preserve"> </v>
      </c>
      <c r="BJ98" s="4" t="str">
        <f t="shared" si="58"/>
        <v xml:space="preserve"> </v>
      </c>
      <c r="BK98" s="4" t="str">
        <f t="shared" si="58"/>
        <v xml:space="preserve"> </v>
      </c>
      <c r="BL98" s="4" t="str">
        <f t="shared" si="58"/>
        <v xml:space="preserve"> </v>
      </c>
      <c r="BM98" s="4" t="str">
        <f t="shared" si="58"/>
        <v xml:space="preserve"> </v>
      </c>
      <c r="BN98" s="4">
        <f t="shared" si="58"/>
        <v>818.09999999999991</v>
      </c>
      <c r="BO98" s="4" t="str">
        <f t="shared" si="58"/>
        <v xml:space="preserve"> </v>
      </c>
      <c r="BP98" s="4" t="str">
        <f t="shared" si="58"/>
        <v xml:space="preserve"> </v>
      </c>
      <c r="BQ98" s="4" t="str">
        <f t="shared" si="58"/>
        <v xml:space="preserve"> </v>
      </c>
      <c r="BS98" s="13">
        <f t="shared" si="49"/>
        <v>1112.8999999999996</v>
      </c>
    </row>
    <row r="99" spans="1:71" x14ac:dyDescent="0.15">
      <c r="A99">
        <v>1998</v>
      </c>
      <c r="B99" t="s">
        <v>15</v>
      </c>
      <c r="C99" t="str">
        <f t="shared" si="42"/>
        <v>1998 October</v>
      </c>
      <c r="D99" s="8">
        <v>34607</v>
      </c>
      <c r="E99" s="23">
        <f>[1]Rainfall!$D1536</f>
        <v>120.3</v>
      </c>
      <c r="F99" s="4"/>
      <c r="G99" s="2">
        <f t="shared" si="38"/>
        <v>269.2</v>
      </c>
      <c r="H99" s="2">
        <f t="shared" si="39"/>
        <v>449.8</v>
      </c>
      <c r="I99" s="2">
        <f t="shared" si="43"/>
        <v>878.09999999999991</v>
      </c>
      <c r="J99" s="2" t="str">
        <f t="shared" si="53"/>
        <v/>
      </c>
      <c r="K99" s="2" t="str">
        <f t="shared" si="54"/>
        <v/>
      </c>
      <c r="L99" s="2" t="str">
        <f t="shared" si="55"/>
        <v/>
      </c>
      <c r="M99" s="2"/>
      <c r="N99">
        <f t="shared" si="52"/>
        <v>878.09999999999991</v>
      </c>
      <c r="O99" s="2">
        <f t="shared" si="44"/>
        <v>800.69999999999982</v>
      </c>
      <c r="P99" s="2">
        <f t="shared" si="45"/>
        <v>774.53333333333319</v>
      </c>
      <c r="Q99" s="2">
        <f t="shared" si="46"/>
        <v>709.11666666666667</v>
      </c>
      <c r="S99" t="str">
        <f t="shared" ref="S99:AD114" si="59">IF($B99=S$4,$E99," ")</f>
        <v xml:space="preserve"> </v>
      </c>
      <c r="T99" t="str">
        <f t="shared" si="59"/>
        <v xml:space="preserve"> </v>
      </c>
      <c r="U99" t="str">
        <f t="shared" si="59"/>
        <v xml:space="preserve"> </v>
      </c>
      <c r="V99" t="str">
        <f t="shared" si="59"/>
        <v xml:space="preserve"> </v>
      </c>
      <c r="W99" t="str">
        <f t="shared" si="59"/>
        <v xml:space="preserve"> </v>
      </c>
      <c r="X99" t="str">
        <f t="shared" si="59"/>
        <v xml:space="preserve"> </v>
      </c>
      <c r="Y99" t="str">
        <f t="shared" si="59"/>
        <v xml:space="preserve"> </v>
      </c>
      <c r="Z99" t="str">
        <f t="shared" si="59"/>
        <v xml:space="preserve"> </v>
      </c>
      <c r="AA99" t="str">
        <f t="shared" si="59"/>
        <v xml:space="preserve"> </v>
      </c>
      <c r="AB99">
        <f t="shared" si="59"/>
        <v>120.3</v>
      </c>
      <c r="AC99" t="str">
        <f t="shared" si="59"/>
        <v xml:space="preserve"> </v>
      </c>
      <c r="AD99" t="str">
        <f t="shared" si="59"/>
        <v xml:space="preserve"> </v>
      </c>
      <c r="AF99" s="4" t="str">
        <f t="shared" si="56"/>
        <v xml:space="preserve"> </v>
      </c>
      <c r="AG99" s="4" t="str">
        <f t="shared" si="56"/>
        <v xml:space="preserve"> </v>
      </c>
      <c r="AH99" s="4" t="str">
        <f t="shared" si="56"/>
        <v xml:space="preserve"> </v>
      </c>
      <c r="AI99" s="4" t="str">
        <f t="shared" si="56"/>
        <v xml:space="preserve"> </v>
      </c>
      <c r="AJ99" s="4" t="str">
        <f t="shared" si="56"/>
        <v xml:space="preserve"> </v>
      </c>
      <c r="AK99" s="4" t="str">
        <f t="shared" si="56"/>
        <v xml:space="preserve"> </v>
      </c>
      <c r="AL99" s="4" t="str">
        <f t="shared" si="56"/>
        <v xml:space="preserve"> </v>
      </c>
      <c r="AM99" s="4" t="str">
        <f t="shared" si="56"/>
        <v xml:space="preserve"> </v>
      </c>
      <c r="AN99" s="4" t="str">
        <f t="shared" si="56"/>
        <v xml:space="preserve"> </v>
      </c>
      <c r="AO99" s="4">
        <f t="shared" si="56"/>
        <v>269.2</v>
      </c>
      <c r="AP99" s="4" t="str">
        <f t="shared" si="56"/>
        <v xml:space="preserve"> </v>
      </c>
      <c r="AQ99" s="4" t="str">
        <f t="shared" si="56"/>
        <v xml:space="preserve"> </v>
      </c>
      <c r="AS99" s="4" t="str">
        <f t="shared" si="57"/>
        <v xml:space="preserve"> </v>
      </c>
      <c r="AT99" s="4" t="str">
        <f t="shared" si="57"/>
        <v xml:space="preserve"> </v>
      </c>
      <c r="AU99" s="4" t="str">
        <f t="shared" si="57"/>
        <v xml:space="preserve"> </v>
      </c>
      <c r="AV99" s="4" t="str">
        <f t="shared" si="57"/>
        <v xml:space="preserve"> </v>
      </c>
      <c r="AW99" s="4" t="str">
        <f t="shared" si="57"/>
        <v xml:space="preserve"> </v>
      </c>
      <c r="AX99" s="4" t="str">
        <f t="shared" si="57"/>
        <v xml:space="preserve"> </v>
      </c>
      <c r="AY99" s="4" t="str">
        <f t="shared" si="57"/>
        <v xml:space="preserve"> </v>
      </c>
      <c r="AZ99" s="4" t="str">
        <f t="shared" si="57"/>
        <v xml:space="preserve"> </v>
      </c>
      <c r="BA99" s="4" t="str">
        <f t="shared" si="57"/>
        <v xml:space="preserve"> </v>
      </c>
      <c r="BB99" s="4">
        <f t="shared" si="57"/>
        <v>449.8</v>
      </c>
      <c r="BC99" s="4" t="str">
        <f t="shared" si="57"/>
        <v xml:space="preserve"> </v>
      </c>
      <c r="BD99" s="4" t="str">
        <f t="shared" si="57"/>
        <v xml:space="preserve"> </v>
      </c>
      <c r="BF99" s="4" t="str">
        <f t="shared" si="58"/>
        <v xml:space="preserve"> </v>
      </c>
      <c r="BG99" s="4" t="str">
        <f t="shared" si="58"/>
        <v xml:space="preserve"> </v>
      </c>
      <c r="BH99" s="4" t="str">
        <f t="shared" si="58"/>
        <v xml:space="preserve"> </v>
      </c>
      <c r="BI99" s="4" t="str">
        <f t="shared" si="58"/>
        <v xml:space="preserve"> </v>
      </c>
      <c r="BJ99" s="4" t="str">
        <f t="shared" si="58"/>
        <v xml:space="preserve"> </v>
      </c>
      <c r="BK99" s="4" t="str">
        <f t="shared" si="58"/>
        <v xml:space="preserve"> </v>
      </c>
      <c r="BL99" s="4" t="str">
        <f t="shared" si="58"/>
        <v xml:space="preserve"> </v>
      </c>
      <c r="BM99" s="4" t="str">
        <f t="shared" si="58"/>
        <v xml:space="preserve"> </v>
      </c>
      <c r="BN99" s="4" t="str">
        <f t="shared" si="58"/>
        <v xml:space="preserve"> </v>
      </c>
      <c r="BO99" s="4">
        <f t="shared" si="58"/>
        <v>878.09999999999991</v>
      </c>
      <c r="BP99" s="4" t="str">
        <f t="shared" si="58"/>
        <v xml:space="preserve"> </v>
      </c>
      <c r="BQ99" s="4" t="str">
        <f t="shared" si="58"/>
        <v xml:space="preserve"> </v>
      </c>
      <c r="BS99" s="13">
        <f t="shared" si="49"/>
        <v>1220.3999999999996</v>
      </c>
    </row>
    <row r="100" spans="1:71" x14ac:dyDescent="0.15">
      <c r="A100">
        <v>1998</v>
      </c>
      <c r="B100" t="s">
        <v>16</v>
      </c>
      <c r="C100" t="str">
        <f t="shared" si="42"/>
        <v>1998 November</v>
      </c>
      <c r="D100" s="8">
        <v>34638</v>
      </c>
      <c r="E100" s="23">
        <f>[1]Rainfall!$D1537</f>
        <v>78</v>
      </c>
      <c r="F100" s="4"/>
      <c r="G100" s="2">
        <f t="shared" si="38"/>
        <v>322.39999999999998</v>
      </c>
      <c r="H100" s="2">
        <f t="shared" si="39"/>
        <v>494.40000000000003</v>
      </c>
      <c r="I100" s="2">
        <f t="shared" si="43"/>
        <v>881.19999999999993</v>
      </c>
      <c r="J100" s="2" t="str">
        <f t="shared" si="53"/>
        <v/>
      </c>
      <c r="K100" s="2" t="str">
        <f t="shared" si="54"/>
        <v/>
      </c>
      <c r="L100" s="2" t="str">
        <f t="shared" si="55"/>
        <v/>
      </c>
      <c r="M100" s="2"/>
      <c r="N100" t="str">
        <f t="shared" si="52"/>
        <v/>
      </c>
      <c r="O100" s="2">
        <f t="shared" si="44"/>
        <v>859.13333333333321</v>
      </c>
      <c r="P100" s="2">
        <f t="shared" si="45"/>
        <v>795.03333333333319</v>
      </c>
      <c r="Q100" s="2">
        <f t="shared" si="46"/>
        <v>735.44166666666661</v>
      </c>
      <c r="S100" t="str">
        <f t="shared" si="59"/>
        <v xml:space="preserve"> </v>
      </c>
      <c r="T100" t="str">
        <f t="shared" si="59"/>
        <v xml:space="preserve"> </v>
      </c>
      <c r="U100" t="str">
        <f t="shared" si="59"/>
        <v xml:space="preserve"> </v>
      </c>
      <c r="V100" t="str">
        <f t="shared" si="59"/>
        <v xml:space="preserve"> </v>
      </c>
      <c r="W100" t="str">
        <f t="shared" si="59"/>
        <v xml:space="preserve"> </v>
      </c>
      <c r="X100" t="str">
        <f t="shared" si="59"/>
        <v xml:space="preserve"> </v>
      </c>
      <c r="Y100" t="str">
        <f t="shared" si="59"/>
        <v xml:space="preserve"> </v>
      </c>
      <c r="Z100" t="str">
        <f t="shared" si="59"/>
        <v xml:space="preserve"> </v>
      </c>
      <c r="AA100" t="str">
        <f t="shared" si="59"/>
        <v xml:space="preserve"> </v>
      </c>
      <c r="AB100" t="str">
        <f t="shared" si="59"/>
        <v xml:space="preserve"> </v>
      </c>
      <c r="AC100">
        <f t="shared" si="59"/>
        <v>78</v>
      </c>
      <c r="AD100" t="str">
        <f t="shared" si="59"/>
        <v xml:space="preserve"> </v>
      </c>
      <c r="AF100" s="4" t="str">
        <f t="shared" si="56"/>
        <v xml:space="preserve"> </v>
      </c>
      <c r="AG100" s="4" t="str">
        <f t="shared" si="56"/>
        <v xml:space="preserve"> </v>
      </c>
      <c r="AH100" s="4" t="str">
        <f t="shared" si="56"/>
        <v xml:space="preserve"> </v>
      </c>
      <c r="AI100" s="4" t="str">
        <f t="shared" si="56"/>
        <v xml:space="preserve"> </v>
      </c>
      <c r="AJ100" s="4" t="str">
        <f t="shared" si="56"/>
        <v xml:space="preserve"> </v>
      </c>
      <c r="AK100" s="4" t="str">
        <f t="shared" si="56"/>
        <v xml:space="preserve"> </v>
      </c>
      <c r="AL100" s="4" t="str">
        <f t="shared" si="56"/>
        <v xml:space="preserve"> </v>
      </c>
      <c r="AM100" s="4" t="str">
        <f t="shared" si="56"/>
        <v xml:space="preserve"> </v>
      </c>
      <c r="AN100" s="4" t="str">
        <f t="shared" si="56"/>
        <v xml:space="preserve"> </v>
      </c>
      <c r="AO100" s="4" t="str">
        <f t="shared" si="56"/>
        <v xml:space="preserve"> </v>
      </c>
      <c r="AP100" s="4">
        <f t="shared" si="56"/>
        <v>322.39999999999998</v>
      </c>
      <c r="AQ100" s="4" t="str">
        <f t="shared" si="56"/>
        <v xml:space="preserve"> </v>
      </c>
      <c r="AS100" s="4" t="str">
        <f t="shared" si="57"/>
        <v xml:space="preserve"> </v>
      </c>
      <c r="AT100" s="4" t="str">
        <f t="shared" si="57"/>
        <v xml:space="preserve"> </v>
      </c>
      <c r="AU100" s="4" t="str">
        <f t="shared" si="57"/>
        <v xml:space="preserve"> </v>
      </c>
      <c r="AV100" s="4" t="str">
        <f t="shared" si="57"/>
        <v xml:space="preserve"> </v>
      </c>
      <c r="AW100" s="4" t="str">
        <f t="shared" si="57"/>
        <v xml:space="preserve"> </v>
      </c>
      <c r="AX100" s="4" t="str">
        <f t="shared" si="57"/>
        <v xml:space="preserve"> </v>
      </c>
      <c r="AY100" s="4" t="str">
        <f t="shared" si="57"/>
        <v xml:space="preserve"> </v>
      </c>
      <c r="AZ100" s="4" t="str">
        <f t="shared" si="57"/>
        <v xml:space="preserve"> </v>
      </c>
      <c r="BA100" s="4" t="str">
        <f t="shared" si="57"/>
        <v xml:space="preserve"> </v>
      </c>
      <c r="BB100" s="4" t="str">
        <f t="shared" si="57"/>
        <v xml:space="preserve"> </v>
      </c>
      <c r="BC100" s="4">
        <f t="shared" si="57"/>
        <v>494.40000000000003</v>
      </c>
      <c r="BD100" s="4" t="str">
        <f t="shared" si="57"/>
        <v xml:space="preserve"> </v>
      </c>
      <c r="BF100" s="4" t="str">
        <f t="shared" si="58"/>
        <v xml:space="preserve"> </v>
      </c>
      <c r="BG100" s="4" t="str">
        <f t="shared" si="58"/>
        <v xml:space="preserve"> </v>
      </c>
      <c r="BH100" s="4" t="str">
        <f t="shared" si="58"/>
        <v xml:space="preserve"> </v>
      </c>
      <c r="BI100" s="4" t="str">
        <f t="shared" si="58"/>
        <v xml:space="preserve"> </v>
      </c>
      <c r="BJ100" s="4" t="str">
        <f t="shared" si="58"/>
        <v xml:space="preserve"> </v>
      </c>
      <c r="BK100" s="4" t="str">
        <f t="shared" si="58"/>
        <v xml:space="preserve"> </v>
      </c>
      <c r="BL100" s="4" t="str">
        <f t="shared" si="58"/>
        <v xml:space="preserve"> </v>
      </c>
      <c r="BM100" s="4" t="str">
        <f t="shared" si="58"/>
        <v xml:space="preserve"> </v>
      </c>
      <c r="BN100" s="4" t="str">
        <f t="shared" si="58"/>
        <v xml:space="preserve"> </v>
      </c>
      <c r="BO100" s="4" t="str">
        <f t="shared" si="58"/>
        <v xml:space="preserve"> </v>
      </c>
      <c r="BP100" s="4">
        <f t="shared" si="58"/>
        <v>881.19999999999993</v>
      </c>
      <c r="BQ100" s="4" t="str">
        <f t="shared" si="58"/>
        <v xml:space="preserve"> </v>
      </c>
      <c r="BS100" s="13">
        <f t="shared" si="49"/>
        <v>1252.5999999999997</v>
      </c>
    </row>
    <row r="101" spans="1:71" x14ac:dyDescent="0.15">
      <c r="A101">
        <v>1998</v>
      </c>
      <c r="B101" t="s">
        <v>17</v>
      </c>
      <c r="C101" t="str">
        <f t="shared" si="42"/>
        <v>1998 December</v>
      </c>
      <c r="D101" s="8">
        <v>34668</v>
      </c>
      <c r="E101" s="23">
        <f>[1]Rainfall!$D1538</f>
        <v>73.7</v>
      </c>
      <c r="F101" s="4"/>
      <c r="G101" s="2">
        <f t="shared" si="38"/>
        <v>272</v>
      </c>
      <c r="H101" s="2">
        <f t="shared" si="39"/>
        <v>459.3</v>
      </c>
      <c r="I101" s="2">
        <f t="shared" si="43"/>
        <v>888.9</v>
      </c>
      <c r="J101" s="2" t="str">
        <f t="shared" si="53"/>
        <v/>
      </c>
      <c r="K101" s="2" t="str">
        <f t="shared" si="54"/>
        <v/>
      </c>
      <c r="L101" s="2" t="str">
        <f t="shared" si="55"/>
        <v/>
      </c>
      <c r="M101" s="2"/>
      <c r="N101" t="str">
        <f t="shared" si="52"/>
        <v/>
      </c>
      <c r="O101" s="2">
        <f t="shared" si="44"/>
        <v>882.73333333333323</v>
      </c>
      <c r="P101" s="2">
        <f t="shared" si="45"/>
        <v>818.99999999999989</v>
      </c>
      <c r="Q101" s="2">
        <f t="shared" si="46"/>
        <v>759.10833333333323</v>
      </c>
      <c r="S101" t="str">
        <f t="shared" si="59"/>
        <v xml:space="preserve"> </v>
      </c>
      <c r="T101" t="str">
        <f t="shared" si="59"/>
        <v xml:space="preserve"> </v>
      </c>
      <c r="U101" t="str">
        <f t="shared" si="59"/>
        <v xml:space="preserve"> </v>
      </c>
      <c r="V101" t="str">
        <f t="shared" si="59"/>
        <v xml:space="preserve"> </v>
      </c>
      <c r="W101" t="str">
        <f t="shared" si="59"/>
        <v xml:space="preserve"> </v>
      </c>
      <c r="X101" t="str">
        <f t="shared" si="59"/>
        <v xml:space="preserve"> </v>
      </c>
      <c r="Y101" t="str">
        <f t="shared" si="59"/>
        <v xml:space="preserve"> </v>
      </c>
      <c r="Z101" t="str">
        <f t="shared" si="59"/>
        <v xml:space="preserve"> </v>
      </c>
      <c r="AA101" t="str">
        <f t="shared" si="59"/>
        <v xml:space="preserve"> </v>
      </c>
      <c r="AB101" t="str">
        <f t="shared" si="59"/>
        <v xml:space="preserve"> </v>
      </c>
      <c r="AC101" t="str">
        <f t="shared" si="59"/>
        <v xml:space="preserve"> </v>
      </c>
      <c r="AD101">
        <f t="shared" si="59"/>
        <v>73.7</v>
      </c>
      <c r="AF101" s="4" t="str">
        <f t="shared" si="56"/>
        <v xml:space="preserve"> </v>
      </c>
      <c r="AG101" s="4" t="str">
        <f t="shared" si="56"/>
        <v xml:space="preserve"> </v>
      </c>
      <c r="AH101" s="4" t="str">
        <f t="shared" si="56"/>
        <v xml:space="preserve"> </v>
      </c>
      <c r="AI101" s="4" t="str">
        <f t="shared" si="56"/>
        <v xml:space="preserve"> </v>
      </c>
      <c r="AJ101" s="4" t="str">
        <f t="shared" si="56"/>
        <v xml:space="preserve"> </v>
      </c>
      <c r="AK101" s="4" t="str">
        <f t="shared" si="56"/>
        <v xml:space="preserve"> </v>
      </c>
      <c r="AL101" s="4" t="str">
        <f t="shared" si="56"/>
        <v xml:space="preserve"> </v>
      </c>
      <c r="AM101" s="4" t="str">
        <f t="shared" si="56"/>
        <v xml:space="preserve"> </v>
      </c>
      <c r="AN101" s="4" t="str">
        <f t="shared" si="56"/>
        <v xml:space="preserve"> </v>
      </c>
      <c r="AO101" s="4" t="str">
        <f t="shared" si="56"/>
        <v xml:space="preserve"> </v>
      </c>
      <c r="AP101" s="4" t="str">
        <f t="shared" si="56"/>
        <v xml:space="preserve"> </v>
      </c>
      <c r="AQ101" s="4">
        <f t="shared" si="56"/>
        <v>272</v>
      </c>
      <c r="AS101" s="4" t="str">
        <f t="shared" si="57"/>
        <v xml:space="preserve"> </v>
      </c>
      <c r="AT101" s="4" t="str">
        <f t="shared" si="57"/>
        <v xml:space="preserve"> </v>
      </c>
      <c r="AU101" s="4" t="str">
        <f t="shared" si="57"/>
        <v xml:space="preserve"> </v>
      </c>
      <c r="AV101" s="4" t="str">
        <f t="shared" si="57"/>
        <v xml:space="preserve"> </v>
      </c>
      <c r="AW101" s="4" t="str">
        <f t="shared" si="57"/>
        <v xml:space="preserve"> </v>
      </c>
      <c r="AX101" s="4" t="str">
        <f t="shared" si="57"/>
        <v xml:space="preserve"> </v>
      </c>
      <c r="AY101" s="4" t="str">
        <f t="shared" si="57"/>
        <v xml:space="preserve"> </v>
      </c>
      <c r="AZ101" s="4" t="str">
        <f t="shared" si="57"/>
        <v xml:space="preserve"> </v>
      </c>
      <c r="BA101" s="4" t="str">
        <f t="shared" si="57"/>
        <v xml:space="preserve"> </v>
      </c>
      <c r="BB101" s="4" t="str">
        <f t="shared" si="57"/>
        <v xml:space="preserve"> </v>
      </c>
      <c r="BC101" s="4" t="str">
        <f t="shared" si="57"/>
        <v xml:space="preserve"> </v>
      </c>
      <c r="BD101" s="4">
        <f t="shared" si="57"/>
        <v>459.3</v>
      </c>
      <c r="BF101" s="4" t="str">
        <f t="shared" si="58"/>
        <v xml:space="preserve"> </v>
      </c>
      <c r="BG101" s="4" t="str">
        <f t="shared" si="58"/>
        <v xml:space="preserve"> </v>
      </c>
      <c r="BH101" s="4" t="str">
        <f t="shared" si="58"/>
        <v xml:space="preserve"> </v>
      </c>
      <c r="BI101" s="4" t="str">
        <f t="shared" si="58"/>
        <v xml:space="preserve"> </v>
      </c>
      <c r="BJ101" s="4" t="str">
        <f t="shared" si="58"/>
        <v xml:space="preserve"> </v>
      </c>
      <c r="BK101" s="4" t="str">
        <f t="shared" si="58"/>
        <v xml:space="preserve"> </v>
      </c>
      <c r="BL101" s="4" t="str">
        <f t="shared" si="58"/>
        <v xml:space="preserve"> </v>
      </c>
      <c r="BM101" s="4" t="str">
        <f t="shared" si="58"/>
        <v xml:space="preserve"> </v>
      </c>
      <c r="BN101" s="4" t="str">
        <f t="shared" si="58"/>
        <v xml:space="preserve"> </v>
      </c>
      <c r="BO101" s="4" t="str">
        <f t="shared" si="58"/>
        <v xml:space="preserve"> </v>
      </c>
      <c r="BP101" s="4" t="str">
        <f t="shared" si="58"/>
        <v xml:space="preserve"> </v>
      </c>
      <c r="BQ101" s="4">
        <f t="shared" si="58"/>
        <v>888.9</v>
      </c>
      <c r="BS101" s="13">
        <f t="shared" si="49"/>
        <v>1204.3999999999999</v>
      </c>
    </row>
    <row r="102" spans="1:71" x14ac:dyDescent="0.15">
      <c r="A102">
        <v>1999</v>
      </c>
      <c r="B102" t="s">
        <v>6</v>
      </c>
      <c r="C102" t="str">
        <f t="shared" si="42"/>
        <v>1999 January</v>
      </c>
      <c r="D102" s="8">
        <v>34699</v>
      </c>
      <c r="E102" s="23">
        <f>[1]Rainfall!$D1539</f>
        <v>110.5</v>
      </c>
      <c r="F102" s="4"/>
      <c r="G102" s="2">
        <f t="shared" si="38"/>
        <v>262.2</v>
      </c>
      <c r="H102" s="2">
        <f t="shared" si="39"/>
        <v>531.4</v>
      </c>
      <c r="I102" s="2">
        <f t="shared" si="43"/>
        <v>919.5</v>
      </c>
      <c r="J102" s="2" t="str">
        <f t="shared" si="53"/>
        <v/>
      </c>
      <c r="K102" s="2" t="str">
        <f t="shared" si="54"/>
        <v/>
      </c>
      <c r="L102" s="2" t="str">
        <f t="shared" si="55"/>
        <v/>
      </c>
      <c r="M102" s="2"/>
      <c r="N102" t="str">
        <f t="shared" si="52"/>
        <v/>
      </c>
      <c r="O102" s="2">
        <f t="shared" si="44"/>
        <v>896.5333333333333</v>
      </c>
      <c r="P102" s="2">
        <f t="shared" si="45"/>
        <v>848.61666666666645</v>
      </c>
      <c r="Q102" s="2">
        <f t="shared" si="46"/>
        <v>779.76666666666654</v>
      </c>
      <c r="S102">
        <f t="shared" si="59"/>
        <v>110.5</v>
      </c>
      <c r="T102" t="str">
        <f t="shared" si="59"/>
        <v xml:space="preserve"> </v>
      </c>
      <c r="U102" t="str">
        <f t="shared" si="59"/>
        <v xml:space="preserve"> </v>
      </c>
      <c r="V102" t="str">
        <f t="shared" si="59"/>
        <v xml:space="preserve"> </v>
      </c>
      <c r="W102" t="str">
        <f t="shared" si="59"/>
        <v xml:space="preserve"> </v>
      </c>
      <c r="X102" t="str">
        <f t="shared" si="59"/>
        <v xml:space="preserve"> </v>
      </c>
      <c r="Y102" t="str">
        <f t="shared" si="59"/>
        <v xml:space="preserve"> </v>
      </c>
      <c r="Z102" t="str">
        <f t="shared" si="59"/>
        <v xml:space="preserve"> </v>
      </c>
      <c r="AA102" t="str">
        <f t="shared" si="59"/>
        <v xml:space="preserve"> </v>
      </c>
      <c r="AB102" t="str">
        <f t="shared" si="59"/>
        <v xml:space="preserve"> </v>
      </c>
      <c r="AC102" t="str">
        <f t="shared" si="59"/>
        <v xml:space="preserve"> </v>
      </c>
      <c r="AD102" t="str">
        <f t="shared" si="59"/>
        <v xml:space="preserve"> </v>
      </c>
      <c r="AF102" s="4">
        <f t="shared" si="56"/>
        <v>262.2</v>
      </c>
      <c r="AG102" s="4" t="str">
        <f t="shared" si="56"/>
        <v xml:space="preserve"> </v>
      </c>
      <c r="AH102" s="4" t="str">
        <f t="shared" si="56"/>
        <v xml:space="preserve"> </v>
      </c>
      <c r="AI102" s="4" t="str">
        <f t="shared" si="56"/>
        <v xml:space="preserve"> </v>
      </c>
      <c r="AJ102" s="4" t="str">
        <f t="shared" si="56"/>
        <v xml:space="preserve"> </v>
      </c>
      <c r="AK102" s="4" t="str">
        <f t="shared" si="56"/>
        <v xml:space="preserve"> </v>
      </c>
      <c r="AL102" s="4" t="str">
        <f t="shared" si="56"/>
        <v xml:space="preserve"> </v>
      </c>
      <c r="AM102" s="4" t="str">
        <f t="shared" si="56"/>
        <v xml:space="preserve"> </v>
      </c>
      <c r="AN102" s="4" t="str">
        <f t="shared" si="56"/>
        <v xml:space="preserve"> </v>
      </c>
      <c r="AO102" s="4" t="str">
        <f t="shared" si="56"/>
        <v xml:space="preserve"> </v>
      </c>
      <c r="AP102" s="4" t="str">
        <f t="shared" si="56"/>
        <v xml:space="preserve"> </v>
      </c>
      <c r="AQ102" s="4" t="str">
        <f t="shared" si="56"/>
        <v xml:space="preserve"> </v>
      </c>
      <c r="AS102" s="4">
        <f t="shared" si="57"/>
        <v>531.4</v>
      </c>
      <c r="AT102" s="4" t="str">
        <f t="shared" si="57"/>
        <v xml:space="preserve"> </v>
      </c>
      <c r="AU102" s="4" t="str">
        <f t="shared" si="57"/>
        <v xml:space="preserve"> </v>
      </c>
      <c r="AV102" s="4" t="str">
        <f t="shared" si="57"/>
        <v xml:space="preserve"> </v>
      </c>
      <c r="AW102" s="4" t="str">
        <f t="shared" si="57"/>
        <v xml:space="preserve"> </v>
      </c>
      <c r="AX102" s="4" t="str">
        <f t="shared" si="57"/>
        <v xml:space="preserve"> </v>
      </c>
      <c r="AY102" s="4" t="str">
        <f t="shared" si="57"/>
        <v xml:space="preserve"> </v>
      </c>
      <c r="AZ102" s="4" t="str">
        <f t="shared" si="57"/>
        <v xml:space="preserve"> </v>
      </c>
      <c r="BA102" s="4" t="str">
        <f t="shared" si="57"/>
        <v xml:space="preserve"> </v>
      </c>
      <c r="BB102" s="4" t="str">
        <f t="shared" si="57"/>
        <v xml:space="preserve"> </v>
      </c>
      <c r="BC102" s="4" t="str">
        <f t="shared" si="57"/>
        <v xml:space="preserve"> </v>
      </c>
      <c r="BD102" s="4" t="str">
        <f t="shared" si="57"/>
        <v xml:space="preserve"> </v>
      </c>
      <c r="BF102" s="4">
        <f t="shared" si="58"/>
        <v>919.5</v>
      </c>
      <c r="BG102" s="4" t="str">
        <f t="shared" si="58"/>
        <v xml:space="preserve"> </v>
      </c>
      <c r="BH102" s="4" t="str">
        <f t="shared" si="58"/>
        <v xml:space="preserve"> </v>
      </c>
      <c r="BI102" s="4" t="str">
        <f t="shared" si="58"/>
        <v xml:space="preserve"> </v>
      </c>
      <c r="BJ102" s="4" t="str">
        <f t="shared" si="58"/>
        <v xml:space="preserve"> </v>
      </c>
      <c r="BK102" s="4" t="str">
        <f t="shared" si="58"/>
        <v xml:space="preserve"> </v>
      </c>
      <c r="BL102" s="4" t="str">
        <f t="shared" si="58"/>
        <v xml:space="preserve"> </v>
      </c>
      <c r="BM102" s="4" t="str">
        <f t="shared" si="58"/>
        <v xml:space="preserve"> </v>
      </c>
      <c r="BN102" s="4" t="str">
        <f t="shared" si="58"/>
        <v xml:space="preserve"> </v>
      </c>
      <c r="BO102" s="4" t="str">
        <f t="shared" si="58"/>
        <v xml:space="preserve"> </v>
      </c>
      <c r="BP102" s="4" t="str">
        <f t="shared" si="58"/>
        <v xml:space="preserve"> </v>
      </c>
      <c r="BQ102" s="4" t="str">
        <f t="shared" si="58"/>
        <v xml:space="preserve"> </v>
      </c>
      <c r="BS102" s="13">
        <f t="shared" si="49"/>
        <v>1273.2</v>
      </c>
    </row>
    <row r="103" spans="1:71" x14ac:dyDescent="0.15">
      <c r="A103">
        <v>1999</v>
      </c>
      <c r="B103" t="s">
        <v>7</v>
      </c>
      <c r="C103" t="str">
        <f t="shared" si="42"/>
        <v>1999 February</v>
      </c>
      <c r="D103" s="8">
        <v>34730</v>
      </c>
      <c r="E103" s="23">
        <f>[1]Rainfall!$D1540</f>
        <v>27.9</v>
      </c>
      <c r="F103" s="4"/>
      <c r="G103" s="2">
        <f t="shared" si="38"/>
        <v>212.1</v>
      </c>
      <c r="H103" s="2">
        <f t="shared" si="39"/>
        <v>534.5</v>
      </c>
      <c r="I103" s="2">
        <f t="shared" si="43"/>
        <v>938.5</v>
      </c>
      <c r="J103" s="2" t="str">
        <f t="shared" si="53"/>
        <v/>
      </c>
      <c r="K103" s="2" t="str">
        <f t="shared" si="54"/>
        <v/>
      </c>
      <c r="L103" s="2" t="str">
        <f t="shared" si="55"/>
        <v/>
      </c>
      <c r="M103" s="2"/>
      <c r="N103" t="str">
        <f t="shared" si="52"/>
        <v/>
      </c>
      <c r="O103" s="2">
        <f t="shared" si="44"/>
        <v>915.63333333333333</v>
      </c>
      <c r="P103" s="2">
        <f t="shared" si="45"/>
        <v>887.38333333333321</v>
      </c>
      <c r="Q103" s="2">
        <f t="shared" si="46"/>
        <v>808.29999999999984</v>
      </c>
      <c r="S103" t="str">
        <f t="shared" si="59"/>
        <v xml:space="preserve"> </v>
      </c>
      <c r="T103">
        <f t="shared" si="59"/>
        <v>27.9</v>
      </c>
      <c r="U103" t="str">
        <f t="shared" si="59"/>
        <v xml:space="preserve"> </v>
      </c>
      <c r="V103" t="str">
        <f t="shared" si="59"/>
        <v xml:space="preserve"> </v>
      </c>
      <c r="W103" t="str">
        <f t="shared" si="59"/>
        <v xml:space="preserve"> </v>
      </c>
      <c r="X103" t="str">
        <f t="shared" si="59"/>
        <v xml:space="preserve"> </v>
      </c>
      <c r="Y103" t="str">
        <f t="shared" si="59"/>
        <v xml:space="preserve"> </v>
      </c>
      <c r="Z103" t="str">
        <f t="shared" si="59"/>
        <v xml:space="preserve"> </v>
      </c>
      <c r="AA103" t="str">
        <f t="shared" si="59"/>
        <v xml:space="preserve"> </v>
      </c>
      <c r="AB103" t="str">
        <f t="shared" si="59"/>
        <v xml:space="preserve"> </v>
      </c>
      <c r="AC103" t="str">
        <f t="shared" si="59"/>
        <v xml:space="preserve"> </v>
      </c>
      <c r="AD103" t="str">
        <f t="shared" si="59"/>
        <v xml:space="preserve"> </v>
      </c>
      <c r="AF103" s="4" t="str">
        <f t="shared" si="56"/>
        <v xml:space="preserve"> </v>
      </c>
      <c r="AG103" s="4">
        <f t="shared" si="56"/>
        <v>212.1</v>
      </c>
      <c r="AH103" s="4" t="str">
        <f t="shared" si="56"/>
        <v xml:space="preserve"> </v>
      </c>
      <c r="AI103" s="4" t="str">
        <f t="shared" si="56"/>
        <v xml:space="preserve"> </v>
      </c>
      <c r="AJ103" s="4" t="str">
        <f t="shared" si="56"/>
        <v xml:space="preserve"> </v>
      </c>
      <c r="AK103" s="4" t="str">
        <f t="shared" si="56"/>
        <v xml:space="preserve"> </v>
      </c>
      <c r="AL103" s="4" t="str">
        <f t="shared" si="56"/>
        <v xml:space="preserve"> </v>
      </c>
      <c r="AM103" s="4" t="str">
        <f t="shared" si="56"/>
        <v xml:space="preserve"> </v>
      </c>
      <c r="AN103" s="4" t="str">
        <f t="shared" si="56"/>
        <v xml:space="preserve"> </v>
      </c>
      <c r="AO103" s="4" t="str">
        <f t="shared" si="56"/>
        <v xml:space="preserve"> </v>
      </c>
      <c r="AP103" s="4" t="str">
        <f t="shared" si="56"/>
        <v xml:space="preserve"> </v>
      </c>
      <c r="AQ103" s="4" t="str">
        <f t="shared" si="56"/>
        <v xml:space="preserve"> </v>
      </c>
      <c r="AS103" s="4" t="str">
        <f t="shared" si="57"/>
        <v xml:space="preserve"> </v>
      </c>
      <c r="AT103" s="4">
        <f t="shared" si="57"/>
        <v>534.5</v>
      </c>
      <c r="AU103" s="4" t="str">
        <f t="shared" si="57"/>
        <v xml:space="preserve"> </v>
      </c>
      <c r="AV103" s="4" t="str">
        <f t="shared" si="57"/>
        <v xml:space="preserve"> </v>
      </c>
      <c r="AW103" s="4" t="str">
        <f t="shared" si="57"/>
        <v xml:space="preserve"> </v>
      </c>
      <c r="AX103" s="4" t="str">
        <f t="shared" si="57"/>
        <v xml:space="preserve"> </v>
      </c>
      <c r="AY103" s="4" t="str">
        <f t="shared" si="57"/>
        <v xml:space="preserve"> </v>
      </c>
      <c r="AZ103" s="4" t="str">
        <f t="shared" si="57"/>
        <v xml:space="preserve"> </v>
      </c>
      <c r="BA103" s="4" t="str">
        <f t="shared" si="57"/>
        <v xml:space="preserve"> </v>
      </c>
      <c r="BB103" s="4" t="str">
        <f t="shared" si="57"/>
        <v xml:space="preserve"> </v>
      </c>
      <c r="BC103" s="4" t="str">
        <f t="shared" si="57"/>
        <v xml:space="preserve"> </v>
      </c>
      <c r="BD103" s="4" t="str">
        <f t="shared" si="57"/>
        <v xml:space="preserve"> </v>
      </c>
      <c r="BF103" s="4" t="str">
        <f t="shared" si="58"/>
        <v xml:space="preserve"> </v>
      </c>
      <c r="BG103" s="4">
        <f t="shared" si="58"/>
        <v>938.5</v>
      </c>
      <c r="BH103" s="4" t="str">
        <f t="shared" si="58"/>
        <v xml:space="preserve"> </v>
      </c>
      <c r="BI103" s="4" t="str">
        <f t="shared" si="58"/>
        <v xml:space="preserve"> </v>
      </c>
      <c r="BJ103" s="4" t="str">
        <f t="shared" si="58"/>
        <v xml:space="preserve"> </v>
      </c>
      <c r="BK103" s="4" t="str">
        <f t="shared" si="58"/>
        <v xml:space="preserve"> </v>
      </c>
      <c r="BL103" s="4" t="str">
        <f t="shared" si="58"/>
        <v xml:space="preserve"> </v>
      </c>
      <c r="BM103" s="4" t="str">
        <f t="shared" si="58"/>
        <v xml:space="preserve"> </v>
      </c>
      <c r="BN103" s="4" t="str">
        <f t="shared" si="58"/>
        <v xml:space="preserve"> </v>
      </c>
      <c r="BO103" s="4" t="str">
        <f t="shared" si="58"/>
        <v xml:space="preserve"> </v>
      </c>
      <c r="BP103" s="4" t="str">
        <f t="shared" si="58"/>
        <v xml:space="preserve"> </v>
      </c>
      <c r="BQ103" s="4" t="str">
        <f t="shared" si="58"/>
        <v xml:space="preserve"> </v>
      </c>
      <c r="BS103" s="13">
        <f t="shared" si="49"/>
        <v>1240.3999999999999</v>
      </c>
    </row>
    <row r="104" spans="1:71" x14ac:dyDescent="0.15">
      <c r="A104">
        <v>1999</v>
      </c>
      <c r="B104" t="s">
        <v>8</v>
      </c>
      <c r="C104" t="str">
        <f t="shared" si="42"/>
        <v>1999 March</v>
      </c>
      <c r="D104" s="8">
        <v>34758</v>
      </c>
      <c r="E104" s="23">
        <f>[1]Rainfall!$D1541</f>
        <v>35.700000000000003</v>
      </c>
      <c r="F104" s="4"/>
      <c r="G104" s="2">
        <f t="shared" ref="G104:G135" si="60">SUM(E102:E104)</f>
        <v>174.10000000000002</v>
      </c>
      <c r="H104" s="2">
        <f t="shared" si="39"/>
        <v>446.09999999999997</v>
      </c>
      <c r="I104" s="2">
        <f t="shared" si="43"/>
        <v>905.3</v>
      </c>
      <c r="J104" s="2" t="str">
        <f t="shared" si="53"/>
        <v/>
      </c>
      <c r="K104" s="2" t="str">
        <f t="shared" si="54"/>
        <v/>
      </c>
      <c r="L104" s="2" t="str">
        <f t="shared" si="55"/>
        <v/>
      </c>
      <c r="M104" s="2"/>
      <c r="N104" t="str">
        <f t="shared" si="52"/>
        <v/>
      </c>
      <c r="O104" s="2">
        <f t="shared" si="44"/>
        <v>921.1</v>
      </c>
      <c r="P104" s="2">
        <f t="shared" si="45"/>
        <v>901.91666666666663</v>
      </c>
      <c r="Q104" s="2">
        <f t="shared" si="46"/>
        <v>829.26666666666642</v>
      </c>
      <c r="S104" t="str">
        <f t="shared" si="59"/>
        <v xml:space="preserve"> </v>
      </c>
      <c r="T104" t="str">
        <f t="shared" si="59"/>
        <v xml:space="preserve"> </v>
      </c>
      <c r="U104">
        <f t="shared" si="59"/>
        <v>35.700000000000003</v>
      </c>
      <c r="V104" t="str">
        <f t="shared" si="59"/>
        <v xml:space="preserve"> </v>
      </c>
      <c r="W104" t="str">
        <f t="shared" si="59"/>
        <v xml:space="preserve"> </v>
      </c>
      <c r="X104" t="str">
        <f t="shared" si="59"/>
        <v xml:space="preserve"> </v>
      </c>
      <c r="Y104" t="str">
        <f t="shared" si="59"/>
        <v xml:space="preserve"> </v>
      </c>
      <c r="Z104" t="str">
        <f t="shared" si="59"/>
        <v xml:space="preserve"> </v>
      </c>
      <c r="AA104" t="str">
        <f t="shared" si="59"/>
        <v xml:space="preserve"> </v>
      </c>
      <c r="AB104" t="str">
        <f t="shared" si="59"/>
        <v xml:space="preserve"> </v>
      </c>
      <c r="AC104" t="str">
        <f t="shared" si="59"/>
        <v xml:space="preserve"> </v>
      </c>
      <c r="AD104" t="str">
        <f t="shared" si="59"/>
        <v xml:space="preserve"> </v>
      </c>
      <c r="AF104" s="4" t="str">
        <f t="shared" si="56"/>
        <v xml:space="preserve"> </v>
      </c>
      <c r="AG104" s="4" t="str">
        <f t="shared" si="56"/>
        <v xml:space="preserve"> </v>
      </c>
      <c r="AH104" s="4">
        <f t="shared" si="56"/>
        <v>174.10000000000002</v>
      </c>
      <c r="AI104" s="4" t="str">
        <f t="shared" si="56"/>
        <v xml:space="preserve"> </v>
      </c>
      <c r="AJ104" s="4" t="str">
        <f t="shared" si="56"/>
        <v xml:space="preserve"> </v>
      </c>
      <c r="AK104" s="4" t="str">
        <f t="shared" si="56"/>
        <v xml:space="preserve"> </v>
      </c>
      <c r="AL104" s="4" t="str">
        <f t="shared" si="56"/>
        <v xml:space="preserve"> </v>
      </c>
      <c r="AM104" s="4" t="str">
        <f t="shared" si="56"/>
        <v xml:space="preserve"> </v>
      </c>
      <c r="AN104" s="4" t="str">
        <f t="shared" si="56"/>
        <v xml:space="preserve"> </v>
      </c>
      <c r="AO104" s="4" t="str">
        <f t="shared" si="56"/>
        <v xml:space="preserve"> </v>
      </c>
      <c r="AP104" s="4" t="str">
        <f t="shared" si="56"/>
        <v xml:space="preserve"> </v>
      </c>
      <c r="AQ104" s="4" t="str">
        <f t="shared" si="56"/>
        <v xml:space="preserve"> </v>
      </c>
      <c r="AS104" s="4" t="str">
        <f t="shared" si="57"/>
        <v xml:space="preserve"> </v>
      </c>
      <c r="AT104" s="4" t="str">
        <f t="shared" si="57"/>
        <v xml:space="preserve"> </v>
      </c>
      <c r="AU104" s="4">
        <f t="shared" si="57"/>
        <v>446.09999999999997</v>
      </c>
      <c r="AV104" s="4" t="str">
        <f t="shared" si="57"/>
        <v xml:space="preserve"> </v>
      </c>
      <c r="AW104" s="4" t="str">
        <f t="shared" si="57"/>
        <v xml:space="preserve"> </v>
      </c>
      <c r="AX104" s="4" t="str">
        <f t="shared" si="57"/>
        <v xml:space="preserve"> </v>
      </c>
      <c r="AY104" s="4" t="str">
        <f t="shared" si="57"/>
        <v xml:space="preserve"> </v>
      </c>
      <c r="AZ104" s="4" t="str">
        <f t="shared" si="57"/>
        <v xml:space="preserve"> </v>
      </c>
      <c r="BA104" s="4" t="str">
        <f t="shared" si="57"/>
        <v xml:space="preserve"> </v>
      </c>
      <c r="BB104" s="4" t="str">
        <f t="shared" si="57"/>
        <v xml:space="preserve"> </v>
      </c>
      <c r="BC104" s="4" t="str">
        <f t="shared" si="57"/>
        <v xml:space="preserve"> </v>
      </c>
      <c r="BD104" s="4" t="str">
        <f t="shared" si="57"/>
        <v xml:space="preserve"> </v>
      </c>
      <c r="BF104" s="4" t="str">
        <f t="shared" si="58"/>
        <v xml:space="preserve"> </v>
      </c>
      <c r="BG104" s="4" t="str">
        <f t="shared" si="58"/>
        <v xml:space="preserve"> </v>
      </c>
      <c r="BH104" s="4">
        <f t="shared" si="58"/>
        <v>905.3</v>
      </c>
      <c r="BI104" s="4" t="str">
        <f t="shared" si="58"/>
        <v xml:space="preserve"> </v>
      </c>
      <c r="BJ104" s="4" t="str">
        <f t="shared" si="58"/>
        <v xml:space="preserve"> </v>
      </c>
      <c r="BK104" s="4" t="str">
        <f t="shared" si="58"/>
        <v xml:space="preserve"> </v>
      </c>
      <c r="BL104" s="4" t="str">
        <f t="shared" si="58"/>
        <v xml:space="preserve"> </v>
      </c>
      <c r="BM104" s="4" t="str">
        <f t="shared" si="58"/>
        <v xml:space="preserve"> </v>
      </c>
      <c r="BN104" s="4" t="str">
        <f t="shared" si="58"/>
        <v xml:space="preserve"> </v>
      </c>
      <c r="BO104" s="4" t="str">
        <f t="shared" si="58"/>
        <v xml:space="preserve"> </v>
      </c>
      <c r="BP104" s="4" t="str">
        <f t="shared" si="58"/>
        <v xml:space="preserve"> </v>
      </c>
      <c r="BQ104" s="4" t="str">
        <f t="shared" si="58"/>
        <v xml:space="preserve"> </v>
      </c>
      <c r="BS104" s="13">
        <f t="shared" si="49"/>
        <v>1264.2</v>
      </c>
    </row>
    <row r="105" spans="1:71" x14ac:dyDescent="0.15">
      <c r="A105">
        <v>1999</v>
      </c>
      <c r="B105" t="s">
        <v>9</v>
      </c>
      <c r="C105" t="str">
        <f t="shared" si="42"/>
        <v>1999 April</v>
      </c>
      <c r="D105" s="8">
        <v>34789</v>
      </c>
      <c r="E105" s="23">
        <f>[1]Rainfall!$D1542</f>
        <v>51.1</v>
      </c>
      <c r="F105" s="4"/>
      <c r="G105" s="2">
        <f t="shared" si="60"/>
        <v>114.7</v>
      </c>
      <c r="H105" s="2">
        <f t="shared" si="39"/>
        <v>376.9</v>
      </c>
      <c r="I105" s="2">
        <f t="shared" si="43"/>
        <v>826.7</v>
      </c>
      <c r="J105" s="2" t="str">
        <f t="shared" si="53"/>
        <v/>
      </c>
      <c r="K105" s="2" t="str">
        <f t="shared" si="54"/>
        <v/>
      </c>
      <c r="L105" s="2" t="str">
        <f t="shared" si="55"/>
        <v/>
      </c>
      <c r="M105" s="2"/>
      <c r="N105" t="str">
        <f t="shared" si="52"/>
        <v/>
      </c>
      <c r="O105" s="2">
        <f t="shared" si="44"/>
        <v>890.16666666666663</v>
      </c>
      <c r="P105" s="2">
        <f t="shared" si="45"/>
        <v>893.34999999999991</v>
      </c>
      <c r="Q105" s="2">
        <f t="shared" si="46"/>
        <v>833.94166666666661</v>
      </c>
      <c r="S105" t="str">
        <f t="shared" si="59"/>
        <v xml:space="preserve"> </v>
      </c>
      <c r="T105" t="str">
        <f t="shared" si="59"/>
        <v xml:space="preserve"> </v>
      </c>
      <c r="U105" t="str">
        <f t="shared" si="59"/>
        <v xml:space="preserve"> </v>
      </c>
      <c r="V105">
        <f t="shared" si="59"/>
        <v>51.1</v>
      </c>
      <c r="W105" t="str">
        <f t="shared" si="59"/>
        <v xml:space="preserve"> </v>
      </c>
      <c r="X105" t="str">
        <f t="shared" si="59"/>
        <v xml:space="preserve"> </v>
      </c>
      <c r="Y105" t="str">
        <f t="shared" si="59"/>
        <v xml:space="preserve"> </v>
      </c>
      <c r="Z105" t="str">
        <f t="shared" si="59"/>
        <v xml:space="preserve"> </v>
      </c>
      <c r="AA105" t="str">
        <f t="shared" si="59"/>
        <v xml:space="preserve"> </v>
      </c>
      <c r="AB105" t="str">
        <f t="shared" si="59"/>
        <v xml:space="preserve"> </v>
      </c>
      <c r="AC105" t="str">
        <f t="shared" si="59"/>
        <v xml:space="preserve"> </v>
      </c>
      <c r="AD105" t="str">
        <f t="shared" si="59"/>
        <v xml:space="preserve"> </v>
      </c>
      <c r="AF105" s="4" t="str">
        <f t="shared" si="56"/>
        <v xml:space="preserve"> </v>
      </c>
      <c r="AG105" s="4" t="str">
        <f t="shared" si="56"/>
        <v xml:space="preserve"> </v>
      </c>
      <c r="AH105" s="4" t="str">
        <f t="shared" si="56"/>
        <v xml:space="preserve"> </v>
      </c>
      <c r="AI105" s="4">
        <f t="shared" si="56"/>
        <v>114.7</v>
      </c>
      <c r="AJ105" s="4" t="str">
        <f t="shared" si="56"/>
        <v xml:space="preserve"> </v>
      </c>
      <c r="AK105" s="4" t="str">
        <f t="shared" si="56"/>
        <v xml:space="preserve"> </v>
      </c>
      <c r="AL105" s="4" t="str">
        <f t="shared" si="56"/>
        <v xml:space="preserve"> </v>
      </c>
      <c r="AM105" s="4" t="str">
        <f t="shared" si="56"/>
        <v xml:space="preserve"> </v>
      </c>
      <c r="AN105" s="4" t="str">
        <f t="shared" si="56"/>
        <v xml:space="preserve"> </v>
      </c>
      <c r="AO105" s="4" t="str">
        <f t="shared" si="56"/>
        <v xml:space="preserve"> </v>
      </c>
      <c r="AP105" s="4" t="str">
        <f t="shared" si="56"/>
        <v xml:space="preserve"> </v>
      </c>
      <c r="AQ105" s="4" t="str">
        <f t="shared" si="56"/>
        <v xml:space="preserve"> </v>
      </c>
      <c r="AS105" s="4" t="str">
        <f t="shared" si="57"/>
        <v xml:space="preserve"> </v>
      </c>
      <c r="AT105" s="4" t="str">
        <f t="shared" si="57"/>
        <v xml:space="preserve"> </v>
      </c>
      <c r="AU105" s="4" t="str">
        <f t="shared" si="57"/>
        <v xml:space="preserve"> </v>
      </c>
      <c r="AV105" s="4">
        <f t="shared" si="57"/>
        <v>376.9</v>
      </c>
      <c r="AW105" s="4" t="str">
        <f t="shared" si="57"/>
        <v xml:space="preserve"> </v>
      </c>
      <c r="AX105" s="4" t="str">
        <f t="shared" si="57"/>
        <v xml:space="preserve"> </v>
      </c>
      <c r="AY105" s="4" t="str">
        <f t="shared" si="57"/>
        <v xml:space="preserve"> </v>
      </c>
      <c r="AZ105" s="4" t="str">
        <f t="shared" si="57"/>
        <v xml:space="preserve"> </v>
      </c>
      <c r="BA105" s="4" t="str">
        <f t="shared" si="57"/>
        <v xml:space="preserve"> </v>
      </c>
      <c r="BB105" s="4" t="str">
        <f t="shared" si="57"/>
        <v xml:space="preserve"> </v>
      </c>
      <c r="BC105" s="4" t="str">
        <f t="shared" si="57"/>
        <v xml:space="preserve"> </v>
      </c>
      <c r="BD105" s="4" t="str">
        <f t="shared" si="57"/>
        <v xml:space="preserve"> </v>
      </c>
      <c r="BF105" s="4" t="str">
        <f t="shared" si="58"/>
        <v xml:space="preserve"> </v>
      </c>
      <c r="BG105" s="4" t="str">
        <f t="shared" si="58"/>
        <v xml:space="preserve"> </v>
      </c>
      <c r="BH105" s="4" t="str">
        <f t="shared" si="58"/>
        <v xml:space="preserve"> </v>
      </c>
      <c r="BI105" s="4">
        <f t="shared" si="58"/>
        <v>826.7</v>
      </c>
      <c r="BJ105" s="4" t="str">
        <f t="shared" si="58"/>
        <v xml:space="preserve"> </v>
      </c>
      <c r="BK105" s="4" t="str">
        <f t="shared" si="58"/>
        <v xml:space="preserve"> </v>
      </c>
      <c r="BL105" s="4" t="str">
        <f t="shared" si="58"/>
        <v xml:space="preserve"> </v>
      </c>
      <c r="BM105" s="4" t="str">
        <f t="shared" si="58"/>
        <v xml:space="preserve"> </v>
      </c>
      <c r="BN105" s="4" t="str">
        <f t="shared" si="58"/>
        <v xml:space="preserve"> </v>
      </c>
      <c r="BO105" s="4" t="str">
        <f t="shared" si="58"/>
        <v xml:space="preserve"> </v>
      </c>
      <c r="BP105" s="4" t="str">
        <f t="shared" si="58"/>
        <v xml:space="preserve"> </v>
      </c>
      <c r="BQ105" s="4" t="str">
        <f t="shared" si="58"/>
        <v xml:space="preserve"> </v>
      </c>
      <c r="BS105" s="13">
        <f t="shared" si="49"/>
        <v>1255</v>
      </c>
    </row>
    <row r="106" spans="1:71" x14ac:dyDescent="0.15">
      <c r="A106">
        <v>1999</v>
      </c>
      <c r="B106" t="s">
        <v>10</v>
      </c>
      <c r="C106" t="str">
        <f t="shared" si="42"/>
        <v>1999 May</v>
      </c>
      <c r="D106" s="8">
        <v>34819</v>
      </c>
      <c r="E106" s="23">
        <f>[1]Rainfall!$D1543</f>
        <v>33.6</v>
      </c>
      <c r="F106" s="4"/>
      <c r="G106" s="2">
        <f t="shared" si="60"/>
        <v>120.4</v>
      </c>
      <c r="H106" s="2">
        <f t="shared" si="39"/>
        <v>332.50000000000006</v>
      </c>
      <c r="I106" s="2">
        <f t="shared" si="43"/>
        <v>826.90000000000009</v>
      </c>
      <c r="J106" s="2">
        <f t="shared" si="53"/>
        <v>120.4</v>
      </c>
      <c r="K106" s="2">
        <f t="shared" si="54"/>
        <v>332.50000000000006</v>
      </c>
      <c r="L106" s="2">
        <f t="shared" si="55"/>
        <v>826.90000000000009</v>
      </c>
      <c r="M106" s="2"/>
      <c r="N106" t="str">
        <f t="shared" si="52"/>
        <v/>
      </c>
      <c r="O106" s="2">
        <f t="shared" si="44"/>
        <v>852.9666666666667</v>
      </c>
      <c r="P106" s="2">
        <f t="shared" si="45"/>
        <v>884.29999999999984</v>
      </c>
      <c r="Q106" s="2">
        <f t="shared" si="46"/>
        <v>839.66666666666652</v>
      </c>
      <c r="S106" t="str">
        <f t="shared" si="59"/>
        <v xml:space="preserve"> </v>
      </c>
      <c r="T106" t="str">
        <f t="shared" si="59"/>
        <v xml:space="preserve"> </v>
      </c>
      <c r="U106" t="str">
        <f t="shared" si="59"/>
        <v xml:space="preserve"> </v>
      </c>
      <c r="V106" t="str">
        <f t="shared" si="59"/>
        <v xml:space="preserve"> </v>
      </c>
      <c r="W106">
        <f t="shared" si="59"/>
        <v>33.6</v>
      </c>
      <c r="X106" t="str">
        <f t="shared" si="59"/>
        <v xml:space="preserve"> </v>
      </c>
      <c r="Y106" t="str">
        <f t="shared" si="59"/>
        <v xml:space="preserve"> </v>
      </c>
      <c r="Z106" t="str">
        <f t="shared" si="59"/>
        <v xml:space="preserve"> </v>
      </c>
      <c r="AA106" t="str">
        <f t="shared" si="59"/>
        <v xml:space="preserve"> </v>
      </c>
      <c r="AB106" t="str">
        <f t="shared" si="59"/>
        <v xml:space="preserve"> </v>
      </c>
      <c r="AC106" t="str">
        <f t="shared" si="59"/>
        <v xml:space="preserve"> </v>
      </c>
      <c r="AD106" t="str">
        <f t="shared" si="59"/>
        <v xml:space="preserve"> </v>
      </c>
      <c r="AF106" s="4" t="str">
        <f t="shared" si="56"/>
        <v xml:space="preserve"> </v>
      </c>
      <c r="AG106" s="4" t="str">
        <f t="shared" si="56"/>
        <v xml:space="preserve"> </v>
      </c>
      <c r="AH106" s="4" t="str">
        <f t="shared" si="56"/>
        <v xml:space="preserve"> </v>
      </c>
      <c r="AI106" s="4" t="str">
        <f t="shared" si="56"/>
        <v xml:space="preserve"> </v>
      </c>
      <c r="AJ106" s="4">
        <f t="shared" si="56"/>
        <v>120.4</v>
      </c>
      <c r="AK106" s="4" t="str">
        <f t="shared" si="56"/>
        <v xml:space="preserve"> </v>
      </c>
      <c r="AL106" s="4" t="str">
        <f t="shared" si="56"/>
        <v xml:space="preserve"> </v>
      </c>
      <c r="AM106" s="4" t="str">
        <f t="shared" si="56"/>
        <v xml:space="preserve"> </v>
      </c>
      <c r="AN106" s="4" t="str">
        <f t="shared" si="56"/>
        <v xml:space="preserve"> </v>
      </c>
      <c r="AO106" s="4" t="str">
        <f t="shared" si="56"/>
        <v xml:space="preserve"> </v>
      </c>
      <c r="AP106" s="4" t="str">
        <f t="shared" si="56"/>
        <v xml:space="preserve"> </v>
      </c>
      <c r="AQ106" s="4" t="str">
        <f t="shared" si="56"/>
        <v xml:space="preserve"> </v>
      </c>
      <c r="AS106" s="4" t="str">
        <f t="shared" si="57"/>
        <v xml:space="preserve"> </v>
      </c>
      <c r="AT106" s="4" t="str">
        <f t="shared" si="57"/>
        <v xml:space="preserve"> </v>
      </c>
      <c r="AU106" s="4" t="str">
        <f t="shared" si="57"/>
        <v xml:space="preserve"> </v>
      </c>
      <c r="AV106" s="4" t="str">
        <f t="shared" si="57"/>
        <v xml:space="preserve"> </v>
      </c>
      <c r="AW106" s="4">
        <f t="shared" si="57"/>
        <v>332.50000000000006</v>
      </c>
      <c r="AX106" s="4" t="str">
        <f t="shared" si="57"/>
        <v xml:space="preserve"> </v>
      </c>
      <c r="AY106" s="4" t="str">
        <f t="shared" si="57"/>
        <v xml:space="preserve"> </v>
      </c>
      <c r="AZ106" s="4" t="str">
        <f t="shared" si="57"/>
        <v xml:space="preserve"> </v>
      </c>
      <c r="BA106" s="4" t="str">
        <f t="shared" si="57"/>
        <v xml:space="preserve"> </v>
      </c>
      <c r="BB106" s="4" t="str">
        <f t="shared" si="57"/>
        <v xml:space="preserve"> </v>
      </c>
      <c r="BC106" s="4" t="str">
        <f t="shared" si="57"/>
        <v xml:space="preserve"> </v>
      </c>
      <c r="BD106" s="4" t="str">
        <f t="shared" si="57"/>
        <v xml:space="preserve"> </v>
      </c>
      <c r="BF106" s="4" t="str">
        <f t="shared" si="58"/>
        <v xml:space="preserve"> </v>
      </c>
      <c r="BG106" s="4" t="str">
        <f t="shared" si="58"/>
        <v xml:space="preserve"> </v>
      </c>
      <c r="BH106" s="4" t="str">
        <f t="shared" si="58"/>
        <v xml:space="preserve"> </v>
      </c>
      <c r="BI106" s="4" t="str">
        <f t="shared" si="58"/>
        <v xml:space="preserve"> </v>
      </c>
      <c r="BJ106" s="4">
        <f t="shared" si="58"/>
        <v>826.90000000000009</v>
      </c>
      <c r="BK106" s="4" t="str">
        <f t="shared" si="58"/>
        <v xml:space="preserve"> </v>
      </c>
      <c r="BL106" s="4" t="str">
        <f t="shared" si="58"/>
        <v xml:space="preserve"> </v>
      </c>
      <c r="BM106" s="4" t="str">
        <f t="shared" si="58"/>
        <v xml:space="preserve"> </v>
      </c>
      <c r="BN106" s="4" t="str">
        <f t="shared" si="58"/>
        <v xml:space="preserve"> </v>
      </c>
      <c r="BO106" s="4" t="str">
        <f t="shared" si="58"/>
        <v xml:space="preserve"> </v>
      </c>
      <c r="BP106" s="4" t="str">
        <f t="shared" si="58"/>
        <v xml:space="preserve"> </v>
      </c>
      <c r="BQ106" s="4" t="str">
        <f t="shared" si="58"/>
        <v xml:space="preserve"> </v>
      </c>
      <c r="BS106" s="13">
        <f t="shared" si="49"/>
        <v>1213.7</v>
      </c>
    </row>
    <row r="107" spans="1:71" x14ac:dyDescent="0.15">
      <c r="A107">
        <v>1999</v>
      </c>
      <c r="B107" t="s">
        <v>11</v>
      </c>
      <c r="C107" t="str">
        <f t="shared" si="42"/>
        <v>1999 June</v>
      </c>
      <c r="D107" s="8">
        <v>34850</v>
      </c>
      <c r="E107" s="23">
        <f>[1]Rainfall!$D1544</f>
        <v>91.9</v>
      </c>
      <c r="F107" s="4"/>
      <c r="G107" s="2">
        <f t="shared" si="60"/>
        <v>176.60000000000002</v>
      </c>
      <c r="H107" s="2">
        <f t="shared" ref="H107:H138" si="61">SUM(E102:E107)</f>
        <v>350.70000000000005</v>
      </c>
      <c r="I107" s="2">
        <f t="shared" si="43"/>
        <v>810</v>
      </c>
      <c r="J107" s="2" t="str">
        <f t="shared" si="53"/>
        <v/>
      </c>
      <c r="K107" s="2" t="str">
        <f t="shared" si="54"/>
        <v/>
      </c>
      <c r="L107" s="2" t="str">
        <f t="shared" si="55"/>
        <v/>
      </c>
      <c r="M107" s="2"/>
      <c r="N107" t="str">
        <f t="shared" si="52"/>
        <v/>
      </c>
      <c r="O107" s="2">
        <f t="shared" si="44"/>
        <v>821.20000000000016</v>
      </c>
      <c r="P107" s="2">
        <f t="shared" si="45"/>
        <v>871.15</v>
      </c>
      <c r="Q107" s="2">
        <f t="shared" si="46"/>
        <v>845.07499999999993</v>
      </c>
      <c r="S107" t="str">
        <f t="shared" si="59"/>
        <v xml:space="preserve"> </v>
      </c>
      <c r="T107" t="str">
        <f t="shared" si="59"/>
        <v xml:space="preserve"> </v>
      </c>
      <c r="U107" t="str">
        <f t="shared" si="59"/>
        <v xml:space="preserve"> </v>
      </c>
      <c r="V107" t="str">
        <f t="shared" si="59"/>
        <v xml:space="preserve"> </v>
      </c>
      <c r="W107" t="str">
        <f t="shared" si="59"/>
        <v xml:space="preserve"> </v>
      </c>
      <c r="X107">
        <f t="shared" si="59"/>
        <v>91.9</v>
      </c>
      <c r="Y107" t="str">
        <f t="shared" si="59"/>
        <v xml:space="preserve"> </v>
      </c>
      <c r="Z107" t="str">
        <f t="shared" si="59"/>
        <v xml:space="preserve"> </v>
      </c>
      <c r="AA107" t="str">
        <f t="shared" si="59"/>
        <v xml:space="preserve"> </v>
      </c>
      <c r="AB107" t="str">
        <f t="shared" si="59"/>
        <v xml:space="preserve"> </v>
      </c>
      <c r="AC107" t="str">
        <f t="shared" si="59"/>
        <v xml:space="preserve"> </v>
      </c>
      <c r="AD107" t="str">
        <f t="shared" si="59"/>
        <v xml:space="preserve"> </v>
      </c>
      <c r="AF107" s="4" t="str">
        <f t="shared" si="56"/>
        <v xml:space="preserve"> </v>
      </c>
      <c r="AG107" s="4" t="str">
        <f t="shared" si="56"/>
        <v xml:space="preserve"> </v>
      </c>
      <c r="AH107" s="4" t="str">
        <f t="shared" si="56"/>
        <v xml:space="preserve"> </v>
      </c>
      <c r="AI107" s="4" t="str">
        <f t="shared" si="56"/>
        <v xml:space="preserve"> </v>
      </c>
      <c r="AJ107" s="4" t="str">
        <f t="shared" si="56"/>
        <v xml:space="preserve"> </v>
      </c>
      <c r="AK107" s="4">
        <f t="shared" si="56"/>
        <v>176.60000000000002</v>
      </c>
      <c r="AL107" s="4" t="str">
        <f t="shared" si="56"/>
        <v xml:space="preserve"> </v>
      </c>
      <c r="AM107" s="4" t="str">
        <f t="shared" si="56"/>
        <v xml:space="preserve"> </v>
      </c>
      <c r="AN107" s="4" t="str">
        <f t="shared" si="56"/>
        <v xml:space="preserve"> </v>
      </c>
      <c r="AO107" s="4" t="str">
        <f t="shared" si="56"/>
        <v xml:space="preserve"> </v>
      </c>
      <c r="AP107" s="4" t="str">
        <f t="shared" si="56"/>
        <v xml:space="preserve"> </v>
      </c>
      <c r="AQ107" s="4" t="str">
        <f t="shared" si="56"/>
        <v xml:space="preserve"> </v>
      </c>
      <c r="AS107" s="4" t="str">
        <f t="shared" si="57"/>
        <v xml:space="preserve"> </v>
      </c>
      <c r="AT107" s="4" t="str">
        <f t="shared" si="57"/>
        <v xml:space="preserve"> </v>
      </c>
      <c r="AU107" s="4" t="str">
        <f t="shared" si="57"/>
        <v xml:space="preserve"> </v>
      </c>
      <c r="AV107" s="4" t="str">
        <f t="shared" si="57"/>
        <v xml:space="preserve"> </v>
      </c>
      <c r="AW107" s="4" t="str">
        <f t="shared" si="57"/>
        <v xml:space="preserve"> </v>
      </c>
      <c r="AX107" s="4">
        <f t="shared" si="57"/>
        <v>350.70000000000005</v>
      </c>
      <c r="AY107" s="4" t="str">
        <f t="shared" si="57"/>
        <v xml:space="preserve"> </v>
      </c>
      <c r="AZ107" s="4" t="str">
        <f t="shared" si="57"/>
        <v xml:space="preserve"> </v>
      </c>
      <c r="BA107" s="4" t="str">
        <f t="shared" si="57"/>
        <v xml:space="preserve"> </v>
      </c>
      <c r="BB107" s="4" t="str">
        <f t="shared" si="57"/>
        <v xml:space="preserve"> </v>
      </c>
      <c r="BC107" s="4" t="str">
        <f t="shared" si="57"/>
        <v xml:space="preserve"> </v>
      </c>
      <c r="BD107" s="4" t="str">
        <f t="shared" si="57"/>
        <v xml:space="preserve"> </v>
      </c>
      <c r="BF107" s="4" t="str">
        <f t="shared" si="58"/>
        <v xml:space="preserve"> </v>
      </c>
      <c r="BG107" s="4" t="str">
        <f t="shared" si="58"/>
        <v xml:space="preserve"> </v>
      </c>
      <c r="BH107" s="4" t="str">
        <f t="shared" si="58"/>
        <v xml:space="preserve"> </v>
      </c>
      <c r="BI107" s="4" t="str">
        <f t="shared" si="58"/>
        <v xml:space="preserve"> </v>
      </c>
      <c r="BJ107" s="4" t="str">
        <f t="shared" si="58"/>
        <v xml:space="preserve"> </v>
      </c>
      <c r="BK107" s="4">
        <f t="shared" si="58"/>
        <v>810</v>
      </c>
      <c r="BL107" s="4" t="str">
        <f t="shared" si="58"/>
        <v xml:space="preserve"> </v>
      </c>
      <c r="BM107" s="4" t="str">
        <f t="shared" si="58"/>
        <v xml:space="preserve"> </v>
      </c>
      <c r="BN107" s="4" t="str">
        <f t="shared" si="58"/>
        <v xml:space="preserve"> </v>
      </c>
      <c r="BO107" s="4" t="str">
        <f t="shared" si="58"/>
        <v xml:space="preserve"> </v>
      </c>
      <c r="BP107" s="4" t="str">
        <f t="shared" si="58"/>
        <v xml:space="preserve"> </v>
      </c>
      <c r="BQ107" s="4" t="str">
        <f t="shared" si="58"/>
        <v xml:space="preserve"> </v>
      </c>
      <c r="BS107" s="13">
        <f t="shared" si="49"/>
        <v>1239.5999999999999</v>
      </c>
    </row>
    <row r="108" spans="1:71" x14ac:dyDescent="0.15">
      <c r="A108">
        <v>1999</v>
      </c>
      <c r="B108" t="s">
        <v>12</v>
      </c>
      <c r="C108" t="str">
        <f t="shared" si="42"/>
        <v>1999 July</v>
      </c>
      <c r="D108" s="8">
        <v>34880</v>
      </c>
      <c r="E108" s="23">
        <f>[1]Rainfall!$D1545</f>
        <v>19.8</v>
      </c>
      <c r="F108" s="4"/>
      <c r="G108" s="2">
        <f t="shared" si="60"/>
        <v>145.30000000000001</v>
      </c>
      <c r="H108" s="2">
        <f t="shared" si="61"/>
        <v>260</v>
      </c>
      <c r="I108" s="2">
        <f t="shared" si="43"/>
        <v>791.4</v>
      </c>
      <c r="J108" s="2" t="str">
        <f t="shared" si="53"/>
        <v/>
      </c>
      <c r="K108" s="2" t="str">
        <f t="shared" si="54"/>
        <v/>
      </c>
      <c r="L108" s="2" t="str">
        <f t="shared" si="55"/>
        <v/>
      </c>
      <c r="M108" s="2"/>
      <c r="N108" t="str">
        <f t="shared" si="52"/>
        <v/>
      </c>
      <c r="O108" s="2">
        <f t="shared" si="44"/>
        <v>809.43333333333339</v>
      </c>
      <c r="P108" s="2">
        <f t="shared" si="45"/>
        <v>849.79999999999984</v>
      </c>
      <c r="Q108" s="2">
        <f t="shared" si="46"/>
        <v>849.20833333333314</v>
      </c>
      <c r="S108" t="str">
        <f t="shared" si="59"/>
        <v xml:space="preserve"> </v>
      </c>
      <c r="T108" t="str">
        <f t="shared" si="59"/>
        <v xml:space="preserve"> </v>
      </c>
      <c r="U108" t="str">
        <f t="shared" si="59"/>
        <v xml:space="preserve"> </v>
      </c>
      <c r="V108" t="str">
        <f t="shared" si="59"/>
        <v xml:space="preserve"> </v>
      </c>
      <c r="W108" t="str">
        <f t="shared" si="59"/>
        <v xml:space="preserve"> </v>
      </c>
      <c r="X108" t="str">
        <f t="shared" si="59"/>
        <v xml:space="preserve"> </v>
      </c>
      <c r="Y108">
        <f t="shared" si="59"/>
        <v>19.8</v>
      </c>
      <c r="Z108" t="str">
        <f t="shared" si="59"/>
        <v xml:space="preserve"> </v>
      </c>
      <c r="AA108" t="str">
        <f t="shared" si="59"/>
        <v xml:space="preserve"> </v>
      </c>
      <c r="AB108" t="str">
        <f t="shared" si="59"/>
        <v xml:space="preserve"> </v>
      </c>
      <c r="AC108" t="str">
        <f t="shared" si="59"/>
        <v xml:space="preserve"> </v>
      </c>
      <c r="AD108" t="str">
        <f t="shared" si="59"/>
        <v xml:space="preserve"> </v>
      </c>
      <c r="AF108" s="4" t="str">
        <f t="shared" ref="AF108:AQ117" si="62">IF($B108=AF$4,$G108," ")</f>
        <v xml:space="preserve"> </v>
      </c>
      <c r="AG108" s="4" t="str">
        <f t="shared" si="62"/>
        <v xml:space="preserve"> </v>
      </c>
      <c r="AH108" s="4" t="str">
        <f t="shared" si="62"/>
        <v xml:space="preserve"> </v>
      </c>
      <c r="AI108" s="4" t="str">
        <f t="shared" si="62"/>
        <v xml:space="preserve"> </v>
      </c>
      <c r="AJ108" s="4" t="str">
        <f t="shared" si="62"/>
        <v xml:space="preserve"> </v>
      </c>
      <c r="AK108" s="4" t="str">
        <f t="shared" si="62"/>
        <v xml:space="preserve"> </v>
      </c>
      <c r="AL108" s="4">
        <f t="shared" si="62"/>
        <v>145.30000000000001</v>
      </c>
      <c r="AM108" s="4" t="str">
        <f t="shared" si="62"/>
        <v xml:space="preserve"> </v>
      </c>
      <c r="AN108" s="4" t="str">
        <f t="shared" si="62"/>
        <v xml:space="preserve"> </v>
      </c>
      <c r="AO108" s="4" t="str">
        <f t="shared" si="62"/>
        <v xml:space="preserve"> </v>
      </c>
      <c r="AP108" s="4" t="str">
        <f t="shared" si="62"/>
        <v xml:space="preserve"> </v>
      </c>
      <c r="AQ108" s="4" t="str">
        <f t="shared" si="62"/>
        <v xml:space="preserve"> </v>
      </c>
      <c r="AS108" s="4" t="str">
        <f t="shared" ref="AS108:BD117" si="63">IF($B108=AS$4,$H108," ")</f>
        <v xml:space="preserve"> </v>
      </c>
      <c r="AT108" s="4" t="str">
        <f t="shared" si="63"/>
        <v xml:space="preserve"> </v>
      </c>
      <c r="AU108" s="4" t="str">
        <f t="shared" si="63"/>
        <v xml:space="preserve"> </v>
      </c>
      <c r="AV108" s="4" t="str">
        <f t="shared" si="63"/>
        <v xml:space="preserve"> </v>
      </c>
      <c r="AW108" s="4" t="str">
        <f t="shared" si="63"/>
        <v xml:space="preserve"> </v>
      </c>
      <c r="AX108" s="4" t="str">
        <f t="shared" si="63"/>
        <v xml:space="preserve"> </v>
      </c>
      <c r="AY108" s="4">
        <f t="shared" si="63"/>
        <v>260</v>
      </c>
      <c r="AZ108" s="4" t="str">
        <f t="shared" si="63"/>
        <v xml:space="preserve"> </v>
      </c>
      <c r="BA108" s="4" t="str">
        <f t="shared" si="63"/>
        <v xml:space="preserve"> </v>
      </c>
      <c r="BB108" s="4" t="str">
        <f t="shared" si="63"/>
        <v xml:space="preserve"> </v>
      </c>
      <c r="BC108" s="4" t="str">
        <f t="shared" si="63"/>
        <v xml:space="preserve"> </v>
      </c>
      <c r="BD108" s="4" t="str">
        <f t="shared" si="63"/>
        <v xml:space="preserve"> </v>
      </c>
      <c r="BF108" s="4" t="str">
        <f t="shared" si="58"/>
        <v xml:space="preserve"> </v>
      </c>
      <c r="BG108" s="4" t="str">
        <f t="shared" si="58"/>
        <v xml:space="preserve"> </v>
      </c>
      <c r="BH108" s="4" t="str">
        <f t="shared" si="58"/>
        <v xml:space="preserve"> </v>
      </c>
      <c r="BI108" s="4" t="str">
        <f t="shared" si="58"/>
        <v xml:space="preserve"> </v>
      </c>
      <c r="BJ108" s="4" t="str">
        <f t="shared" si="58"/>
        <v xml:space="preserve"> </v>
      </c>
      <c r="BK108" s="4" t="str">
        <f t="shared" si="58"/>
        <v xml:space="preserve"> </v>
      </c>
      <c r="BL108" s="4">
        <f t="shared" si="58"/>
        <v>791.4</v>
      </c>
      <c r="BM108" s="4" t="str">
        <f t="shared" si="58"/>
        <v xml:space="preserve"> </v>
      </c>
      <c r="BN108" s="4" t="str">
        <f t="shared" si="58"/>
        <v xml:space="preserve"> </v>
      </c>
      <c r="BO108" s="4" t="str">
        <f t="shared" si="58"/>
        <v xml:space="preserve"> </v>
      </c>
      <c r="BP108" s="4" t="str">
        <f t="shared" si="58"/>
        <v xml:space="preserve"> </v>
      </c>
      <c r="BQ108" s="4" t="str">
        <f t="shared" si="58"/>
        <v xml:space="preserve"> </v>
      </c>
      <c r="BS108" s="13">
        <f t="shared" si="49"/>
        <v>1179.5</v>
      </c>
    </row>
    <row r="109" spans="1:71" x14ac:dyDescent="0.15">
      <c r="A109">
        <v>1999</v>
      </c>
      <c r="B109" t="s">
        <v>13</v>
      </c>
      <c r="C109" t="str">
        <f t="shared" si="42"/>
        <v>1999 August</v>
      </c>
      <c r="D109" s="8">
        <v>34911</v>
      </c>
      <c r="E109" s="23">
        <f>[1]Rainfall!$D1546</f>
        <v>102.1</v>
      </c>
      <c r="F109" s="4"/>
      <c r="G109" s="2">
        <f t="shared" si="60"/>
        <v>213.8</v>
      </c>
      <c r="H109" s="2">
        <f t="shared" si="61"/>
        <v>334.20000000000005</v>
      </c>
      <c r="I109" s="2">
        <f t="shared" si="43"/>
        <v>868.7</v>
      </c>
      <c r="J109" s="2" t="str">
        <f t="shared" si="53"/>
        <v/>
      </c>
      <c r="K109" s="2" t="str">
        <f t="shared" si="54"/>
        <v/>
      </c>
      <c r="L109" s="2" t="str">
        <f t="shared" si="55"/>
        <v/>
      </c>
      <c r="M109" s="2"/>
      <c r="N109" t="str">
        <f t="shared" si="52"/>
        <v/>
      </c>
      <c r="O109" s="2">
        <f t="shared" si="44"/>
        <v>823.36666666666679</v>
      </c>
      <c r="P109" s="2">
        <f t="shared" si="45"/>
        <v>838.16666666666663</v>
      </c>
      <c r="Q109" s="2">
        <f t="shared" si="46"/>
        <v>862.77499999999998</v>
      </c>
      <c r="S109" t="str">
        <f t="shared" si="59"/>
        <v xml:space="preserve"> </v>
      </c>
      <c r="T109" t="str">
        <f t="shared" si="59"/>
        <v xml:space="preserve"> </v>
      </c>
      <c r="U109" t="str">
        <f t="shared" si="59"/>
        <v xml:space="preserve"> </v>
      </c>
      <c r="V109" t="str">
        <f t="shared" si="59"/>
        <v xml:space="preserve"> </v>
      </c>
      <c r="W109" t="str">
        <f t="shared" si="59"/>
        <v xml:space="preserve"> </v>
      </c>
      <c r="X109" t="str">
        <f t="shared" si="59"/>
        <v xml:space="preserve"> </v>
      </c>
      <c r="Y109" t="str">
        <f t="shared" si="59"/>
        <v xml:space="preserve"> </v>
      </c>
      <c r="Z109">
        <f t="shared" si="59"/>
        <v>102.1</v>
      </c>
      <c r="AA109" t="str">
        <f t="shared" si="59"/>
        <v xml:space="preserve"> </v>
      </c>
      <c r="AB109" t="str">
        <f t="shared" si="59"/>
        <v xml:space="preserve"> </v>
      </c>
      <c r="AC109" t="str">
        <f t="shared" si="59"/>
        <v xml:space="preserve"> </v>
      </c>
      <c r="AD109" t="str">
        <f t="shared" si="59"/>
        <v xml:space="preserve"> </v>
      </c>
      <c r="AF109" s="4" t="str">
        <f t="shared" si="62"/>
        <v xml:space="preserve"> </v>
      </c>
      <c r="AG109" s="4" t="str">
        <f t="shared" si="62"/>
        <v xml:space="preserve"> </v>
      </c>
      <c r="AH109" s="4" t="str">
        <f t="shared" si="62"/>
        <v xml:space="preserve"> </v>
      </c>
      <c r="AI109" s="4" t="str">
        <f t="shared" si="62"/>
        <v xml:space="preserve"> </v>
      </c>
      <c r="AJ109" s="4" t="str">
        <f t="shared" si="62"/>
        <v xml:space="preserve"> </v>
      </c>
      <c r="AK109" s="4" t="str">
        <f t="shared" si="62"/>
        <v xml:space="preserve"> </v>
      </c>
      <c r="AL109" s="4" t="str">
        <f t="shared" si="62"/>
        <v xml:space="preserve"> </v>
      </c>
      <c r="AM109" s="4">
        <f t="shared" si="62"/>
        <v>213.8</v>
      </c>
      <c r="AN109" s="4" t="str">
        <f t="shared" si="62"/>
        <v xml:space="preserve"> </v>
      </c>
      <c r="AO109" s="4" t="str">
        <f t="shared" si="62"/>
        <v xml:space="preserve"> </v>
      </c>
      <c r="AP109" s="4" t="str">
        <f t="shared" si="62"/>
        <v xml:space="preserve"> </v>
      </c>
      <c r="AQ109" s="4" t="str">
        <f t="shared" si="62"/>
        <v xml:space="preserve"> </v>
      </c>
      <c r="AS109" s="4" t="str">
        <f t="shared" si="63"/>
        <v xml:space="preserve"> </v>
      </c>
      <c r="AT109" s="4" t="str">
        <f t="shared" si="63"/>
        <v xml:space="preserve"> </v>
      </c>
      <c r="AU109" s="4" t="str">
        <f t="shared" si="63"/>
        <v xml:space="preserve"> </v>
      </c>
      <c r="AV109" s="4" t="str">
        <f t="shared" si="63"/>
        <v xml:space="preserve"> </v>
      </c>
      <c r="AW109" s="4" t="str">
        <f t="shared" si="63"/>
        <v xml:space="preserve"> </v>
      </c>
      <c r="AX109" s="4" t="str">
        <f t="shared" si="63"/>
        <v xml:space="preserve"> </v>
      </c>
      <c r="AY109" s="4" t="str">
        <f t="shared" si="63"/>
        <v xml:space="preserve"> </v>
      </c>
      <c r="AZ109" s="4">
        <f t="shared" si="63"/>
        <v>334.20000000000005</v>
      </c>
      <c r="BA109" s="4" t="str">
        <f t="shared" si="63"/>
        <v xml:space="preserve"> </v>
      </c>
      <c r="BB109" s="4" t="str">
        <f t="shared" si="63"/>
        <v xml:space="preserve"> </v>
      </c>
      <c r="BC109" s="4" t="str">
        <f t="shared" si="63"/>
        <v xml:space="preserve"> </v>
      </c>
      <c r="BD109" s="4" t="str">
        <f t="shared" si="63"/>
        <v xml:space="preserve"> </v>
      </c>
      <c r="BF109" s="4" t="str">
        <f t="shared" si="58"/>
        <v xml:space="preserve"> </v>
      </c>
      <c r="BG109" s="4" t="str">
        <f t="shared" si="58"/>
        <v xml:space="preserve"> </v>
      </c>
      <c r="BH109" s="4" t="str">
        <f t="shared" si="58"/>
        <v xml:space="preserve"> </v>
      </c>
      <c r="BI109" s="4" t="str">
        <f t="shared" si="58"/>
        <v xml:space="preserve"> </v>
      </c>
      <c r="BJ109" s="4" t="str">
        <f t="shared" si="58"/>
        <v xml:space="preserve"> </v>
      </c>
      <c r="BK109" s="4" t="str">
        <f t="shared" si="58"/>
        <v xml:space="preserve"> </v>
      </c>
      <c r="BL109" s="4" t="str">
        <f t="shared" si="58"/>
        <v xml:space="preserve"> </v>
      </c>
      <c r="BM109" s="4">
        <f t="shared" si="58"/>
        <v>868.7</v>
      </c>
      <c r="BN109" s="4" t="str">
        <f t="shared" si="58"/>
        <v xml:space="preserve"> </v>
      </c>
      <c r="BO109" s="4" t="str">
        <f t="shared" si="58"/>
        <v xml:space="preserve"> </v>
      </c>
      <c r="BP109" s="4" t="str">
        <f t="shared" si="58"/>
        <v xml:space="preserve"> </v>
      </c>
      <c r="BQ109" s="4" t="str">
        <f t="shared" si="58"/>
        <v xml:space="preserve"> </v>
      </c>
      <c r="BS109" s="13">
        <f t="shared" si="49"/>
        <v>1272.6999999999998</v>
      </c>
    </row>
    <row r="110" spans="1:71" x14ac:dyDescent="0.15">
      <c r="A110">
        <v>1999</v>
      </c>
      <c r="B110" t="s">
        <v>14</v>
      </c>
      <c r="C110" t="str">
        <f t="shared" si="42"/>
        <v>1999 September</v>
      </c>
      <c r="D110" s="8">
        <v>34942</v>
      </c>
      <c r="E110" s="23">
        <f>[1]Rainfall!$D1547</f>
        <v>93.1</v>
      </c>
      <c r="F110" s="4"/>
      <c r="G110" s="2">
        <f t="shared" si="60"/>
        <v>215</v>
      </c>
      <c r="H110" s="2">
        <f t="shared" si="61"/>
        <v>391.6</v>
      </c>
      <c r="I110" s="2">
        <f t="shared" si="43"/>
        <v>837.69999999999993</v>
      </c>
      <c r="J110" s="2" t="str">
        <f t="shared" si="53"/>
        <v/>
      </c>
      <c r="K110" s="2" t="str">
        <f t="shared" si="54"/>
        <v/>
      </c>
      <c r="L110" s="2" t="str">
        <f t="shared" si="55"/>
        <v/>
      </c>
      <c r="M110" s="2"/>
      <c r="N110" t="str">
        <f t="shared" si="52"/>
        <v/>
      </c>
      <c r="O110" s="2">
        <f t="shared" si="44"/>
        <v>832.59999999999991</v>
      </c>
      <c r="P110" s="2">
        <f t="shared" si="45"/>
        <v>826.90000000000009</v>
      </c>
      <c r="Q110" s="2">
        <f t="shared" si="46"/>
        <v>864.40833333333342</v>
      </c>
      <c r="S110" t="str">
        <f t="shared" si="59"/>
        <v xml:space="preserve"> </v>
      </c>
      <c r="T110" t="str">
        <f t="shared" si="59"/>
        <v xml:space="preserve"> </v>
      </c>
      <c r="U110" t="str">
        <f t="shared" si="59"/>
        <v xml:space="preserve"> </v>
      </c>
      <c r="V110" t="str">
        <f t="shared" si="59"/>
        <v xml:space="preserve"> </v>
      </c>
      <c r="W110" t="str">
        <f t="shared" si="59"/>
        <v xml:space="preserve"> </v>
      </c>
      <c r="X110" t="str">
        <f t="shared" si="59"/>
        <v xml:space="preserve"> </v>
      </c>
      <c r="Y110" t="str">
        <f t="shared" si="59"/>
        <v xml:space="preserve"> </v>
      </c>
      <c r="Z110" t="str">
        <f t="shared" si="59"/>
        <v xml:space="preserve"> </v>
      </c>
      <c r="AA110">
        <f t="shared" si="59"/>
        <v>93.1</v>
      </c>
      <c r="AB110" t="str">
        <f t="shared" si="59"/>
        <v xml:space="preserve"> </v>
      </c>
      <c r="AC110" t="str">
        <f t="shared" si="59"/>
        <v xml:space="preserve"> </v>
      </c>
      <c r="AD110" t="str">
        <f t="shared" si="59"/>
        <v xml:space="preserve"> </v>
      </c>
      <c r="AF110" s="4" t="str">
        <f t="shared" si="62"/>
        <v xml:space="preserve"> </v>
      </c>
      <c r="AG110" s="4" t="str">
        <f t="shared" si="62"/>
        <v xml:space="preserve"> </v>
      </c>
      <c r="AH110" s="4" t="str">
        <f t="shared" si="62"/>
        <v xml:space="preserve"> </v>
      </c>
      <c r="AI110" s="4" t="str">
        <f t="shared" si="62"/>
        <v xml:space="preserve"> </v>
      </c>
      <c r="AJ110" s="4" t="str">
        <f t="shared" si="62"/>
        <v xml:space="preserve"> </v>
      </c>
      <c r="AK110" s="4" t="str">
        <f t="shared" si="62"/>
        <v xml:space="preserve"> </v>
      </c>
      <c r="AL110" s="4" t="str">
        <f t="shared" si="62"/>
        <v xml:space="preserve"> </v>
      </c>
      <c r="AM110" s="4" t="str">
        <f t="shared" si="62"/>
        <v xml:space="preserve"> </v>
      </c>
      <c r="AN110" s="4">
        <f t="shared" si="62"/>
        <v>215</v>
      </c>
      <c r="AO110" s="4" t="str">
        <f t="shared" si="62"/>
        <v xml:space="preserve"> </v>
      </c>
      <c r="AP110" s="4" t="str">
        <f t="shared" si="62"/>
        <v xml:space="preserve"> </v>
      </c>
      <c r="AQ110" s="4" t="str">
        <f t="shared" si="62"/>
        <v xml:space="preserve"> </v>
      </c>
      <c r="AS110" s="4" t="str">
        <f t="shared" si="63"/>
        <v xml:space="preserve"> </v>
      </c>
      <c r="AT110" s="4" t="str">
        <f t="shared" si="63"/>
        <v xml:space="preserve"> </v>
      </c>
      <c r="AU110" s="4" t="str">
        <f t="shared" si="63"/>
        <v xml:space="preserve"> </v>
      </c>
      <c r="AV110" s="4" t="str">
        <f t="shared" si="63"/>
        <v xml:space="preserve"> </v>
      </c>
      <c r="AW110" s="4" t="str">
        <f t="shared" si="63"/>
        <v xml:space="preserve"> </v>
      </c>
      <c r="AX110" s="4" t="str">
        <f t="shared" si="63"/>
        <v xml:space="preserve"> </v>
      </c>
      <c r="AY110" s="4" t="str">
        <f t="shared" si="63"/>
        <v xml:space="preserve"> </v>
      </c>
      <c r="AZ110" s="4" t="str">
        <f t="shared" si="63"/>
        <v xml:space="preserve"> </v>
      </c>
      <c r="BA110" s="4">
        <f t="shared" si="63"/>
        <v>391.6</v>
      </c>
      <c r="BB110" s="4" t="str">
        <f t="shared" si="63"/>
        <v xml:space="preserve"> </v>
      </c>
      <c r="BC110" s="4" t="str">
        <f t="shared" si="63"/>
        <v xml:space="preserve"> </v>
      </c>
      <c r="BD110" s="4" t="str">
        <f t="shared" si="63"/>
        <v xml:space="preserve"> </v>
      </c>
      <c r="BF110" s="4" t="str">
        <f t="shared" si="58"/>
        <v xml:space="preserve"> </v>
      </c>
      <c r="BG110" s="4" t="str">
        <f t="shared" si="58"/>
        <v xml:space="preserve"> </v>
      </c>
      <c r="BH110" s="4" t="str">
        <f t="shared" si="58"/>
        <v xml:space="preserve"> </v>
      </c>
      <c r="BI110" s="4" t="str">
        <f t="shared" si="58"/>
        <v xml:space="preserve"> </v>
      </c>
      <c r="BJ110" s="4" t="str">
        <f t="shared" si="58"/>
        <v xml:space="preserve"> </v>
      </c>
      <c r="BK110" s="4" t="str">
        <f t="shared" si="58"/>
        <v xml:space="preserve"> </v>
      </c>
      <c r="BL110" s="4" t="str">
        <f t="shared" si="58"/>
        <v xml:space="preserve"> </v>
      </c>
      <c r="BM110" s="4" t="str">
        <f t="shared" si="58"/>
        <v xml:space="preserve"> </v>
      </c>
      <c r="BN110" s="4">
        <f t="shared" si="58"/>
        <v>837.69999999999993</v>
      </c>
      <c r="BO110" s="4" t="str">
        <f t="shared" si="58"/>
        <v xml:space="preserve"> </v>
      </c>
      <c r="BP110" s="4" t="str">
        <f t="shared" si="58"/>
        <v xml:space="preserve"> </v>
      </c>
      <c r="BQ110" s="4" t="str">
        <f t="shared" si="58"/>
        <v xml:space="preserve"> </v>
      </c>
      <c r="BS110" s="13">
        <f t="shared" si="49"/>
        <v>1296.8999999999999</v>
      </c>
    </row>
    <row r="111" spans="1:71" x14ac:dyDescent="0.15">
      <c r="A111">
        <v>1999</v>
      </c>
      <c r="B111" t="s">
        <v>15</v>
      </c>
      <c r="C111" t="str">
        <f t="shared" si="42"/>
        <v>1999 October</v>
      </c>
      <c r="D111" s="8">
        <v>34972</v>
      </c>
      <c r="E111" s="23">
        <f>[1]Rainfall!$D1548</f>
        <v>53</v>
      </c>
      <c r="F111" s="4"/>
      <c r="G111" s="2">
        <f t="shared" si="60"/>
        <v>248.2</v>
      </c>
      <c r="H111" s="2">
        <f t="shared" si="61"/>
        <v>393.5</v>
      </c>
      <c r="I111" s="2">
        <f t="shared" si="43"/>
        <v>770.4</v>
      </c>
      <c r="J111" s="2" t="str">
        <f t="shared" si="53"/>
        <v/>
      </c>
      <c r="K111" s="2" t="str">
        <f t="shared" si="54"/>
        <v/>
      </c>
      <c r="L111" s="2" t="str">
        <f t="shared" si="55"/>
        <v/>
      </c>
      <c r="M111" s="2"/>
      <c r="N111">
        <f t="shared" si="52"/>
        <v>770.4</v>
      </c>
      <c r="O111" s="2">
        <f t="shared" si="44"/>
        <v>825.6</v>
      </c>
      <c r="P111" s="2">
        <f t="shared" si="45"/>
        <v>817.51666666666654</v>
      </c>
      <c r="Q111" s="2">
        <f t="shared" si="46"/>
        <v>855.43333333333339</v>
      </c>
      <c r="S111" t="str">
        <f t="shared" si="59"/>
        <v xml:space="preserve"> </v>
      </c>
      <c r="T111" t="str">
        <f t="shared" si="59"/>
        <v xml:space="preserve"> </v>
      </c>
      <c r="U111" t="str">
        <f t="shared" si="59"/>
        <v xml:space="preserve"> </v>
      </c>
      <c r="V111" t="str">
        <f t="shared" si="59"/>
        <v xml:space="preserve"> </v>
      </c>
      <c r="W111" t="str">
        <f t="shared" si="59"/>
        <v xml:space="preserve"> </v>
      </c>
      <c r="X111" t="str">
        <f t="shared" si="59"/>
        <v xml:space="preserve"> </v>
      </c>
      <c r="Y111" t="str">
        <f t="shared" si="59"/>
        <v xml:space="preserve"> </v>
      </c>
      <c r="Z111" t="str">
        <f t="shared" si="59"/>
        <v xml:space="preserve"> </v>
      </c>
      <c r="AA111" t="str">
        <f t="shared" si="59"/>
        <v xml:space="preserve"> </v>
      </c>
      <c r="AB111">
        <f t="shared" si="59"/>
        <v>53</v>
      </c>
      <c r="AC111" t="str">
        <f t="shared" si="59"/>
        <v xml:space="preserve"> </v>
      </c>
      <c r="AD111" t="str">
        <f t="shared" si="59"/>
        <v xml:space="preserve"> </v>
      </c>
      <c r="AF111" s="4" t="str">
        <f t="shared" si="62"/>
        <v xml:space="preserve"> </v>
      </c>
      <c r="AG111" s="4" t="str">
        <f t="shared" si="62"/>
        <v xml:space="preserve"> </v>
      </c>
      <c r="AH111" s="4" t="str">
        <f t="shared" si="62"/>
        <v xml:space="preserve"> </v>
      </c>
      <c r="AI111" s="4" t="str">
        <f t="shared" si="62"/>
        <v xml:space="preserve"> </v>
      </c>
      <c r="AJ111" s="4" t="str">
        <f t="shared" si="62"/>
        <v xml:space="preserve"> </v>
      </c>
      <c r="AK111" s="4" t="str">
        <f t="shared" si="62"/>
        <v xml:space="preserve"> </v>
      </c>
      <c r="AL111" s="4" t="str">
        <f t="shared" si="62"/>
        <v xml:space="preserve"> </v>
      </c>
      <c r="AM111" s="4" t="str">
        <f t="shared" si="62"/>
        <v xml:space="preserve"> </v>
      </c>
      <c r="AN111" s="4" t="str">
        <f t="shared" si="62"/>
        <v xml:space="preserve"> </v>
      </c>
      <c r="AO111" s="4">
        <f t="shared" si="62"/>
        <v>248.2</v>
      </c>
      <c r="AP111" s="4" t="str">
        <f t="shared" si="62"/>
        <v xml:space="preserve"> </v>
      </c>
      <c r="AQ111" s="4" t="str">
        <f t="shared" si="62"/>
        <v xml:space="preserve"> </v>
      </c>
      <c r="AS111" s="4" t="str">
        <f t="shared" si="63"/>
        <v xml:space="preserve"> </v>
      </c>
      <c r="AT111" s="4" t="str">
        <f t="shared" si="63"/>
        <v xml:space="preserve"> </v>
      </c>
      <c r="AU111" s="4" t="str">
        <f t="shared" si="63"/>
        <v xml:space="preserve"> </v>
      </c>
      <c r="AV111" s="4" t="str">
        <f t="shared" si="63"/>
        <v xml:space="preserve"> </v>
      </c>
      <c r="AW111" s="4" t="str">
        <f t="shared" si="63"/>
        <v xml:space="preserve"> </v>
      </c>
      <c r="AX111" s="4" t="str">
        <f t="shared" si="63"/>
        <v xml:space="preserve"> </v>
      </c>
      <c r="AY111" s="4" t="str">
        <f t="shared" si="63"/>
        <v xml:space="preserve"> </v>
      </c>
      <c r="AZ111" s="4" t="str">
        <f t="shared" si="63"/>
        <v xml:space="preserve"> </v>
      </c>
      <c r="BA111" s="4" t="str">
        <f t="shared" si="63"/>
        <v xml:space="preserve"> </v>
      </c>
      <c r="BB111" s="4">
        <f t="shared" si="63"/>
        <v>393.5</v>
      </c>
      <c r="BC111" s="4" t="str">
        <f t="shared" si="63"/>
        <v xml:space="preserve"> </v>
      </c>
      <c r="BD111" s="4" t="str">
        <f t="shared" si="63"/>
        <v xml:space="preserve"> </v>
      </c>
      <c r="BF111" s="4" t="str">
        <f t="shared" si="58"/>
        <v xml:space="preserve"> </v>
      </c>
      <c r="BG111" s="4" t="str">
        <f t="shared" si="58"/>
        <v xml:space="preserve"> </v>
      </c>
      <c r="BH111" s="4" t="str">
        <f t="shared" si="58"/>
        <v xml:space="preserve"> </v>
      </c>
      <c r="BI111" s="4" t="str">
        <f t="shared" si="58"/>
        <v xml:space="preserve"> </v>
      </c>
      <c r="BJ111" s="4" t="str">
        <f t="shared" si="58"/>
        <v xml:space="preserve"> </v>
      </c>
      <c r="BK111" s="4" t="str">
        <f t="shared" si="58"/>
        <v xml:space="preserve"> </v>
      </c>
      <c r="BL111" s="4" t="str">
        <f t="shared" si="58"/>
        <v xml:space="preserve"> </v>
      </c>
      <c r="BM111" s="4" t="str">
        <f t="shared" si="58"/>
        <v xml:space="preserve"> </v>
      </c>
      <c r="BN111" s="4" t="str">
        <f t="shared" si="58"/>
        <v xml:space="preserve"> </v>
      </c>
      <c r="BO111" s="4">
        <f t="shared" si="58"/>
        <v>770.4</v>
      </c>
      <c r="BP111" s="4" t="str">
        <f t="shared" si="58"/>
        <v xml:space="preserve"> </v>
      </c>
      <c r="BQ111" s="4" t="str">
        <f t="shared" si="58"/>
        <v xml:space="preserve"> </v>
      </c>
      <c r="BS111" s="13">
        <f t="shared" si="49"/>
        <v>1220.1999999999998</v>
      </c>
    </row>
    <row r="112" spans="1:71" x14ac:dyDescent="0.15">
      <c r="A112">
        <v>1999</v>
      </c>
      <c r="B112" t="s">
        <v>16</v>
      </c>
      <c r="C112" t="str">
        <f t="shared" si="42"/>
        <v>1999 November</v>
      </c>
      <c r="D112" s="8">
        <v>35003</v>
      </c>
      <c r="E112" s="23">
        <f>[1]Rainfall!$D1549</f>
        <v>39.4</v>
      </c>
      <c r="F112" s="4"/>
      <c r="G112" s="2">
        <f t="shared" si="60"/>
        <v>185.5</v>
      </c>
      <c r="H112" s="2">
        <f t="shared" si="61"/>
        <v>399.29999999999995</v>
      </c>
      <c r="I112" s="2">
        <f t="shared" si="43"/>
        <v>731.80000000000007</v>
      </c>
      <c r="J112" s="2" t="str">
        <f t="shared" si="53"/>
        <v/>
      </c>
      <c r="K112" s="2" t="str">
        <f t="shared" si="54"/>
        <v/>
      </c>
      <c r="L112" s="2" t="str">
        <f t="shared" si="55"/>
        <v/>
      </c>
      <c r="M112" s="2"/>
      <c r="N112" t="str">
        <f t="shared" si="52"/>
        <v/>
      </c>
      <c r="O112" s="2">
        <f t="shared" si="44"/>
        <v>779.9666666666667</v>
      </c>
      <c r="P112" s="2">
        <f t="shared" si="45"/>
        <v>801.66666666666663</v>
      </c>
      <c r="Q112" s="2">
        <f t="shared" si="46"/>
        <v>842.98333333333312</v>
      </c>
      <c r="S112" t="str">
        <f t="shared" si="59"/>
        <v xml:space="preserve"> </v>
      </c>
      <c r="T112" t="str">
        <f t="shared" si="59"/>
        <v xml:space="preserve"> </v>
      </c>
      <c r="U112" t="str">
        <f t="shared" si="59"/>
        <v xml:space="preserve"> </v>
      </c>
      <c r="V112" t="str">
        <f t="shared" si="59"/>
        <v xml:space="preserve"> </v>
      </c>
      <c r="W112" t="str">
        <f t="shared" si="59"/>
        <v xml:space="preserve"> </v>
      </c>
      <c r="X112" t="str">
        <f t="shared" si="59"/>
        <v xml:space="preserve"> </v>
      </c>
      <c r="Y112" t="str">
        <f t="shared" si="59"/>
        <v xml:space="preserve"> </v>
      </c>
      <c r="Z112" t="str">
        <f t="shared" si="59"/>
        <v xml:space="preserve"> </v>
      </c>
      <c r="AA112" t="str">
        <f t="shared" si="59"/>
        <v xml:space="preserve"> </v>
      </c>
      <c r="AB112" t="str">
        <f t="shared" si="59"/>
        <v xml:space="preserve"> </v>
      </c>
      <c r="AC112">
        <f t="shared" si="59"/>
        <v>39.4</v>
      </c>
      <c r="AD112" t="str">
        <f t="shared" si="59"/>
        <v xml:space="preserve"> </v>
      </c>
      <c r="AF112" s="4" t="str">
        <f t="shared" si="62"/>
        <v xml:space="preserve"> </v>
      </c>
      <c r="AG112" s="4" t="str">
        <f t="shared" si="62"/>
        <v xml:space="preserve"> </v>
      </c>
      <c r="AH112" s="4" t="str">
        <f t="shared" si="62"/>
        <v xml:space="preserve"> </v>
      </c>
      <c r="AI112" s="4" t="str">
        <f t="shared" si="62"/>
        <v xml:space="preserve"> </v>
      </c>
      <c r="AJ112" s="4" t="str">
        <f t="shared" si="62"/>
        <v xml:space="preserve"> </v>
      </c>
      <c r="AK112" s="4" t="str">
        <f t="shared" si="62"/>
        <v xml:space="preserve"> </v>
      </c>
      <c r="AL112" s="4" t="str">
        <f t="shared" si="62"/>
        <v xml:space="preserve"> </v>
      </c>
      <c r="AM112" s="4" t="str">
        <f t="shared" si="62"/>
        <v xml:space="preserve"> </v>
      </c>
      <c r="AN112" s="4" t="str">
        <f t="shared" si="62"/>
        <v xml:space="preserve"> </v>
      </c>
      <c r="AO112" s="4" t="str">
        <f t="shared" si="62"/>
        <v xml:space="preserve"> </v>
      </c>
      <c r="AP112" s="4">
        <f t="shared" si="62"/>
        <v>185.5</v>
      </c>
      <c r="AQ112" s="4" t="str">
        <f t="shared" si="62"/>
        <v xml:space="preserve"> </v>
      </c>
      <c r="AS112" s="4" t="str">
        <f t="shared" si="63"/>
        <v xml:space="preserve"> </v>
      </c>
      <c r="AT112" s="4" t="str">
        <f t="shared" si="63"/>
        <v xml:space="preserve"> </v>
      </c>
      <c r="AU112" s="4" t="str">
        <f t="shared" si="63"/>
        <v xml:space="preserve"> </v>
      </c>
      <c r="AV112" s="4" t="str">
        <f t="shared" si="63"/>
        <v xml:space="preserve"> </v>
      </c>
      <c r="AW112" s="4" t="str">
        <f t="shared" si="63"/>
        <v xml:space="preserve"> </v>
      </c>
      <c r="AX112" s="4" t="str">
        <f t="shared" si="63"/>
        <v xml:space="preserve"> </v>
      </c>
      <c r="AY112" s="4" t="str">
        <f t="shared" si="63"/>
        <v xml:space="preserve"> </v>
      </c>
      <c r="AZ112" s="4" t="str">
        <f t="shared" si="63"/>
        <v xml:space="preserve"> </v>
      </c>
      <c r="BA112" s="4" t="str">
        <f t="shared" si="63"/>
        <v xml:space="preserve"> </v>
      </c>
      <c r="BB112" s="4" t="str">
        <f t="shared" si="63"/>
        <v xml:space="preserve"> </v>
      </c>
      <c r="BC112" s="4">
        <f t="shared" si="63"/>
        <v>399.29999999999995</v>
      </c>
      <c r="BD112" s="4" t="str">
        <f t="shared" si="63"/>
        <v xml:space="preserve"> </v>
      </c>
      <c r="BF112" s="4" t="str">
        <f t="shared" si="58"/>
        <v xml:space="preserve"> </v>
      </c>
      <c r="BG112" s="4" t="str">
        <f t="shared" si="58"/>
        <v xml:space="preserve"> </v>
      </c>
      <c r="BH112" s="4" t="str">
        <f t="shared" si="58"/>
        <v xml:space="preserve"> </v>
      </c>
      <c r="BI112" s="4" t="str">
        <f t="shared" si="58"/>
        <v xml:space="preserve"> </v>
      </c>
      <c r="BJ112" s="4" t="str">
        <f t="shared" si="58"/>
        <v xml:space="preserve"> </v>
      </c>
      <c r="BK112" s="4" t="str">
        <f t="shared" si="58"/>
        <v xml:space="preserve"> </v>
      </c>
      <c r="BL112" s="4" t="str">
        <f t="shared" si="58"/>
        <v xml:space="preserve"> </v>
      </c>
      <c r="BM112" s="4" t="str">
        <f t="shared" si="58"/>
        <v xml:space="preserve"> </v>
      </c>
      <c r="BN112" s="4" t="str">
        <f t="shared" si="58"/>
        <v xml:space="preserve"> </v>
      </c>
      <c r="BO112" s="4" t="str">
        <f t="shared" si="58"/>
        <v xml:space="preserve"> </v>
      </c>
      <c r="BP112" s="4">
        <f t="shared" si="58"/>
        <v>731.80000000000007</v>
      </c>
      <c r="BQ112" s="4" t="str">
        <f t="shared" si="58"/>
        <v xml:space="preserve"> </v>
      </c>
      <c r="BS112" s="13">
        <f t="shared" si="49"/>
        <v>1226.2</v>
      </c>
    </row>
    <row r="113" spans="1:71" x14ac:dyDescent="0.15">
      <c r="A113">
        <v>1999</v>
      </c>
      <c r="B113" t="s">
        <v>17</v>
      </c>
      <c r="C113" t="str">
        <f t="shared" si="42"/>
        <v>1999 December</v>
      </c>
      <c r="D113" s="8">
        <v>35033</v>
      </c>
      <c r="E113" s="23">
        <f>[1]Rainfall!$D1550</f>
        <v>98.1</v>
      </c>
      <c r="F113" s="4"/>
      <c r="G113" s="2">
        <f t="shared" si="60"/>
        <v>190.5</v>
      </c>
      <c r="H113" s="2">
        <f t="shared" si="61"/>
        <v>405.5</v>
      </c>
      <c r="I113" s="2">
        <f t="shared" ref="I113:I144" si="64">SUM(E102:E113)</f>
        <v>756.2</v>
      </c>
      <c r="J113" s="2" t="str">
        <f t="shared" si="53"/>
        <v/>
      </c>
      <c r="K113" s="2" t="str">
        <f t="shared" si="54"/>
        <v/>
      </c>
      <c r="L113" s="2" t="str">
        <f t="shared" si="55"/>
        <v/>
      </c>
      <c r="M113" s="2"/>
      <c r="N113" t="str">
        <f t="shared" si="52"/>
        <v/>
      </c>
      <c r="O113" s="2">
        <f t="shared" si="44"/>
        <v>752.80000000000007</v>
      </c>
      <c r="P113" s="2">
        <f t="shared" si="45"/>
        <v>792.69999999999993</v>
      </c>
      <c r="Q113" s="2">
        <f t="shared" si="46"/>
        <v>831.92499999999984</v>
      </c>
      <c r="S113" t="str">
        <f t="shared" si="59"/>
        <v xml:space="preserve"> </v>
      </c>
      <c r="T113" t="str">
        <f t="shared" si="59"/>
        <v xml:space="preserve"> </v>
      </c>
      <c r="U113" t="str">
        <f t="shared" si="59"/>
        <v xml:space="preserve"> </v>
      </c>
      <c r="V113" t="str">
        <f t="shared" si="59"/>
        <v xml:space="preserve"> </v>
      </c>
      <c r="W113" t="str">
        <f t="shared" si="59"/>
        <v xml:space="preserve"> </v>
      </c>
      <c r="X113" t="str">
        <f t="shared" si="59"/>
        <v xml:space="preserve"> </v>
      </c>
      <c r="Y113" t="str">
        <f t="shared" si="59"/>
        <v xml:space="preserve"> </v>
      </c>
      <c r="Z113" t="str">
        <f t="shared" si="59"/>
        <v xml:space="preserve"> </v>
      </c>
      <c r="AA113" t="str">
        <f t="shared" si="59"/>
        <v xml:space="preserve"> </v>
      </c>
      <c r="AB113" t="str">
        <f t="shared" si="59"/>
        <v xml:space="preserve"> </v>
      </c>
      <c r="AC113" t="str">
        <f t="shared" si="59"/>
        <v xml:space="preserve"> </v>
      </c>
      <c r="AD113">
        <f t="shared" si="59"/>
        <v>98.1</v>
      </c>
      <c r="AF113" s="4" t="str">
        <f t="shared" si="62"/>
        <v xml:space="preserve"> </v>
      </c>
      <c r="AG113" s="4" t="str">
        <f t="shared" si="62"/>
        <v xml:space="preserve"> </v>
      </c>
      <c r="AH113" s="4" t="str">
        <f t="shared" si="62"/>
        <v xml:space="preserve"> </v>
      </c>
      <c r="AI113" s="4" t="str">
        <f t="shared" si="62"/>
        <v xml:space="preserve"> </v>
      </c>
      <c r="AJ113" s="4" t="str">
        <f t="shared" si="62"/>
        <v xml:space="preserve"> </v>
      </c>
      <c r="AK113" s="4" t="str">
        <f t="shared" si="62"/>
        <v xml:space="preserve"> </v>
      </c>
      <c r="AL113" s="4" t="str">
        <f t="shared" si="62"/>
        <v xml:space="preserve"> </v>
      </c>
      <c r="AM113" s="4" t="str">
        <f t="shared" si="62"/>
        <v xml:space="preserve"> </v>
      </c>
      <c r="AN113" s="4" t="str">
        <f t="shared" si="62"/>
        <v xml:space="preserve"> </v>
      </c>
      <c r="AO113" s="4" t="str">
        <f t="shared" si="62"/>
        <v xml:space="preserve"> </v>
      </c>
      <c r="AP113" s="4" t="str">
        <f t="shared" si="62"/>
        <v xml:space="preserve"> </v>
      </c>
      <c r="AQ113" s="4">
        <f t="shared" si="62"/>
        <v>190.5</v>
      </c>
      <c r="AS113" s="4" t="str">
        <f t="shared" si="63"/>
        <v xml:space="preserve"> </v>
      </c>
      <c r="AT113" s="4" t="str">
        <f t="shared" si="63"/>
        <v xml:space="preserve"> </v>
      </c>
      <c r="AU113" s="4" t="str">
        <f t="shared" si="63"/>
        <v xml:space="preserve"> </v>
      </c>
      <c r="AV113" s="4" t="str">
        <f t="shared" si="63"/>
        <v xml:space="preserve"> </v>
      </c>
      <c r="AW113" s="4" t="str">
        <f t="shared" si="63"/>
        <v xml:space="preserve"> </v>
      </c>
      <c r="AX113" s="4" t="str">
        <f t="shared" si="63"/>
        <v xml:space="preserve"> </v>
      </c>
      <c r="AY113" s="4" t="str">
        <f t="shared" si="63"/>
        <v xml:space="preserve"> </v>
      </c>
      <c r="AZ113" s="4" t="str">
        <f t="shared" si="63"/>
        <v xml:space="preserve"> </v>
      </c>
      <c r="BA113" s="4" t="str">
        <f t="shared" si="63"/>
        <v xml:space="preserve"> </v>
      </c>
      <c r="BB113" s="4" t="str">
        <f t="shared" si="63"/>
        <v xml:space="preserve"> </v>
      </c>
      <c r="BC113" s="4" t="str">
        <f t="shared" si="63"/>
        <v xml:space="preserve"> </v>
      </c>
      <c r="BD113" s="4">
        <f t="shared" si="63"/>
        <v>405.5</v>
      </c>
      <c r="BF113" s="4" t="str">
        <f t="shared" si="58"/>
        <v xml:space="preserve"> </v>
      </c>
      <c r="BG113" s="4" t="str">
        <f t="shared" si="58"/>
        <v xml:space="preserve"> </v>
      </c>
      <c r="BH113" s="4" t="str">
        <f t="shared" si="58"/>
        <v xml:space="preserve"> </v>
      </c>
      <c r="BI113" s="4" t="str">
        <f t="shared" si="58"/>
        <v xml:space="preserve"> </v>
      </c>
      <c r="BJ113" s="4" t="str">
        <f t="shared" si="58"/>
        <v xml:space="preserve"> </v>
      </c>
      <c r="BK113" s="4" t="str">
        <f t="shared" si="58"/>
        <v xml:space="preserve"> </v>
      </c>
      <c r="BL113" s="4" t="str">
        <f t="shared" si="58"/>
        <v xml:space="preserve"> </v>
      </c>
      <c r="BM113" s="4" t="str">
        <f t="shared" si="58"/>
        <v xml:space="preserve"> </v>
      </c>
      <c r="BN113" s="4" t="str">
        <f t="shared" si="58"/>
        <v xml:space="preserve"> </v>
      </c>
      <c r="BO113" s="4" t="str">
        <f t="shared" si="58"/>
        <v xml:space="preserve"> </v>
      </c>
      <c r="BP113" s="4" t="str">
        <f t="shared" si="58"/>
        <v xml:space="preserve"> </v>
      </c>
      <c r="BQ113" s="4">
        <f t="shared" si="58"/>
        <v>756.2</v>
      </c>
      <c r="BS113" s="13">
        <f t="shared" si="49"/>
        <v>1215.5</v>
      </c>
    </row>
    <row r="114" spans="1:71" x14ac:dyDescent="0.15">
      <c r="A114">
        <v>2000</v>
      </c>
      <c r="B114" t="s">
        <v>6</v>
      </c>
      <c r="C114" t="str">
        <f t="shared" si="42"/>
        <v>2000 January</v>
      </c>
      <c r="D114" s="8">
        <v>35064</v>
      </c>
      <c r="E114" s="23">
        <f>[1]Rainfall!$D1551</f>
        <v>26.2</v>
      </c>
      <c r="F114" s="4"/>
      <c r="G114" s="2">
        <f t="shared" si="60"/>
        <v>163.69999999999999</v>
      </c>
      <c r="H114" s="2">
        <f t="shared" si="61"/>
        <v>411.89999999999992</v>
      </c>
      <c r="I114" s="2">
        <f t="shared" si="64"/>
        <v>671.90000000000009</v>
      </c>
      <c r="J114" s="2" t="str">
        <f t="shared" si="53"/>
        <v/>
      </c>
      <c r="K114" s="2" t="str">
        <f t="shared" si="54"/>
        <v/>
      </c>
      <c r="L114" s="2" t="str">
        <f t="shared" si="55"/>
        <v/>
      </c>
      <c r="M114" s="2"/>
      <c r="N114" t="str">
        <f t="shared" si="52"/>
        <v/>
      </c>
      <c r="O114" s="2">
        <f t="shared" si="44"/>
        <v>719.9666666666667</v>
      </c>
      <c r="P114" s="2">
        <f t="shared" si="45"/>
        <v>772.78333333333342</v>
      </c>
      <c r="Q114" s="2">
        <f t="shared" si="46"/>
        <v>811.29166666666652</v>
      </c>
      <c r="S114">
        <f t="shared" si="59"/>
        <v>26.2</v>
      </c>
      <c r="T114" t="str">
        <f t="shared" si="59"/>
        <v xml:space="preserve"> </v>
      </c>
      <c r="U114" t="str">
        <f t="shared" si="59"/>
        <v xml:space="preserve"> </v>
      </c>
      <c r="V114" t="str">
        <f t="shared" si="59"/>
        <v xml:space="preserve"> </v>
      </c>
      <c r="W114" t="str">
        <f t="shared" si="59"/>
        <v xml:space="preserve"> </v>
      </c>
      <c r="X114" t="str">
        <f t="shared" si="59"/>
        <v xml:space="preserve"> </v>
      </c>
      <c r="Y114" t="str">
        <f t="shared" si="59"/>
        <v xml:space="preserve"> </v>
      </c>
      <c r="Z114" t="str">
        <f t="shared" si="59"/>
        <v xml:space="preserve"> </v>
      </c>
      <c r="AA114" t="str">
        <f t="shared" si="59"/>
        <v xml:space="preserve"> </v>
      </c>
      <c r="AB114" t="str">
        <f t="shared" si="59"/>
        <v xml:space="preserve"> </v>
      </c>
      <c r="AC114" t="str">
        <f t="shared" si="59"/>
        <v xml:space="preserve"> </v>
      </c>
      <c r="AD114" t="str">
        <f t="shared" si="59"/>
        <v xml:space="preserve"> </v>
      </c>
      <c r="AF114" s="4">
        <f t="shared" si="62"/>
        <v>163.69999999999999</v>
      </c>
      <c r="AG114" s="4" t="str">
        <f t="shared" si="62"/>
        <v xml:space="preserve"> </v>
      </c>
      <c r="AH114" s="4" t="str">
        <f t="shared" si="62"/>
        <v xml:space="preserve"> </v>
      </c>
      <c r="AI114" s="4" t="str">
        <f t="shared" si="62"/>
        <v xml:space="preserve"> </v>
      </c>
      <c r="AJ114" s="4" t="str">
        <f t="shared" si="62"/>
        <v xml:space="preserve"> </v>
      </c>
      <c r="AK114" s="4" t="str">
        <f t="shared" si="62"/>
        <v xml:space="preserve"> </v>
      </c>
      <c r="AL114" s="4" t="str">
        <f t="shared" si="62"/>
        <v xml:space="preserve"> </v>
      </c>
      <c r="AM114" s="4" t="str">
        <f t="shared" si="62"/>
        <v xml:space="preserve"> </v>
      </c>
      <c r="AN114" s="4" t="str">
        <f t="shared" si="62"/>
        <v xml:space="preserve"> </v>
      </c>
      <c r="AO114" s="4" t="str">
        <f t="shared" si="62"/>
        <v xml:space="preserve"> </v>
      </c>
      <c r="AP114" s="4" t="str">
        <f t="shared" si="62"/>
        <v xml:space="preserve"> </v>
      </c>
      <c r="AQ114" s="4" t="str">
        <f t="shared" si="62"/>
        <v xml:space="preserve"> </v>
      </c>
      <c r="AS114" s="4">
        <f t="shared" si="63"/>
        <v>411.89999999999992</v>
      </c>
      <c r="AT114" s="4" t="str">
        <f t="shared" si="63"/>
        <v xml:space="preserve"> </v>
      </c>
      <c r="AU114" s="4" t="str">
        <f t="shared" si="63"/>
        <v xml:space="preserve"> </v>
      </c>
      <c r="AV114" s="4" t="str">
        <f t="shared" si="63"/>
        <v xml:space="preserve"> </v>
      </c>
      <c r="AW114" s="4" t="str">
        <f t="shared" si="63"/>
        <v xml:space="preserve"> </v>
      </c>
      <c r="AX114" s="4" t="str">
        <f t="shared" si="63"/>
        <v xml:space="preserve"> </v>
      </c>
      <c r="AY114" s="4" t="str">
        <f t="shared" si="63"/>
        <v xml:space="preserve"> </v>
      </c>
      <c r="AZ114" s="4" t="str">
        <f t="shared" si="63"/>
        <v xml:space="preserve"> </v>
      </c>
      <c r="BA114" s="4" t="str">
        <f t="shared" si="63"/>
        <v xml:space="preserve"> </v>
      </c>
      <c r="BB114" s="4" t="str">
        <f t="shared" si="63"/>
        <v xml:space="preserve"> </v>
      </c>
      <c r="BC114" s="4" t="str">
        <f t="shared" si="63"/>
        <v xml:space="preserve"> </v>
      </c>
      <c r="BD114" s="4" t="str">
        <f t="shared" si="63"/>
        <v xml:space="preserve"> </v>
      </c>
      <c r="BF114" s="4">
        <f t="shared" si="58"/>
        <v>671.90000000000009</v>
      </c>
      <c r="BG114" s="4" t="str">
        <f t="shared" si="58"/>
        <v xml:space="preserve"> </v>
      </c>
      <c r="BH114" s="4" t="str">
        <f t="shared" si="58"/>
        <v xml:space="preserve"> </v>
      </c>
      <c r="BI114" s="4" t="str">
        <f t="shared" si="58"/>
        <v xml:space="preserve"> </v>
      </c>
      <c r="BJ114" s="4" t="str">
        <f t="shared" si="58"/>
        <v xml:space="preserve"> </v>
      </c>
      <c r="BK114" s="4" t="str">
        <f t="shared" si="58"/>
        <v xml:space="preserve"> </v>
      </c>
      <c r="BL114" s="4" t="str">
        <f t="shared" si="58"/>
        <v xml:space="preserve"> </v>
      </c>
      <c r="BM114" s="4" t="str">
        <f t="shared" si="58"/>
        <v xml:space="preserve"> </v>
      </c>
      <c r="BN114" s="4" t="str">
        <f t="shared" si="58"/>
        <v xml:space="preserve"> </v>
      </c>
      <c r="BO114" s="4" t="str">
        <f t="shared" si="58"/>
        <v xml:space="preserve"> </v>
      </c>
      <c r="BP114" s="4" t="str">
        <f t="shared" si="58"/>
        <v xml:space="preserve"> </v>
      </c>
      <c r="BQ114" s="4" t="str">
        <f t="shared" si="58"/>
        <v xml:space="preserve"> </v>
      </c>
      <c r="BS114" s="13">
        <f t="shared" si="49"/>
        <v>1203.3</v>
      </c>
    </row>
    <row r="115" spans="1:71" x14ac:dyDescent="0.15">
      <c r="A115">
        <v>2000</v>
      </c>
      <c r="B115" t="s">
        <v>7</v>
      </c>
      <c r="C115" t="str">
        <f t="shared" si="42"/>
        <v>2000 February</v>
      </c>
      <c r="D115" s="8">
        <v>35095</v>
      </c>
      <c r="E115" s="23">
        <f>[1]Rainfall!$D1552</f>
        <v>77.900000000000006</v>
      </c>
      <c r="F115" s="4"/>
      <c r="G115" s="2">
        <f t="shared" si="60"/>
        <v>202.2</v>
      </c>
      <c r="H115" s="2">
        <f t="shared" si="61"/>
        <v>387.70000000000005</v>
      </c>
      <c r="I115" s="2">
        <f t="shared" si="64"/>
        <v>721.90000000000009</v>
      </c>
      <c r="J115" s="2" t="str">
        <f t="shared" si="53"/>
        <v/>
      </c>
      <c r="K115" s="2" t="str">
        <f t="shared" si="54"/>
        <v/>
      </c>
      <c r="L115" s="2" t="str">
        <f t="shared" si="55"/>
        <v/>
      </c>
      <c r="M115" s="2"/>
      <c r="N115" t="str">
        <f t="shared" si="52"/>
        <v/>
      </c>
      <c r="O115" s="2">
        <f t="shared" si="44"/>
        <v>716.66666666666663</v>
      </c>
      <c r="P115" s="2">
        <f t="shared" si="45"/>
        <v>748.31666666666672</v>
      </c>
      <c r="Q115" s="2">
        <f t="shared" si="46"/>
        <v>793.24166666666667</v>
      </c>
      <c r="S115" t="str">
        <f t="shared" ref="S115:AD130" si="65">IF($B115=S$4,$E115," ")</f>
        <v xml:space="preserve"> </v>
      </c>
      <c r="T115">
        <f t="shared" si="65"/>
        <v>77.900000000000006</v>
      </c>
      <c r="U115" t="str">
        <f t="shared" si="65"/>
        <v xml:space="preserve"> </v>
      </c>
      <c r="V115" t="str">
        <f t="shared" si="65"/>
        <v xml:space="preserve"> </v>
      </c>
      <c r="W115" t="str">
        <f t="shared" si="65"/>
        <v xml:space="preserve"> </v>
      </c>
      <c r="X115" t="str">
        <f t="shared" si="65"/>
        <v xml:space="preserve"> </v>
      </c>
      <c r="Y115" t="str">
        <f t="shared" si="65"/>
        <v xml:space="preserve"> </v>
      </c>
      <c r="Z115" t="str">
        <f t="shared" si="65"/>
        <v xml:space="preserve"> </v>
      </c>
      <c r="AA115" t="str">
        <f t="shared" si="65"/>
        <v xml:space="preserve"> </v>
      </c>
      <c r="AB115" t="str">
        <f t="shared" si="65"/>
        <v xml:space="preserve"> </v>
      </c>
      <c r="AC115" t="str">
        <f t="shared" si="65"/>
        <v xml:space="preserve"> </v>
      </c>
      <c r="AD115" t="str">
        <f t="shared" si="65"/>
        <v xml:space="preserve"> </v>
      </c>
      <c r="AF115" s="4" t="str">
        <f t="shared" si="62"/>
        <v xml:space="preserve"> </v>
      </c>
      <c r="AG115" s="4">
        <f t="shared" si="62"/>
        <v>202.2</v>
      </c>
      <c r="AH115" s="4" t="str">
        <f t="shared" si="62"/>
        <v xml:space="preserve"> </v>
      </c>
      <c r="AI115" s="4" t="str">
        <f t="shared" si="62"/>
        <v xml:space="preserve"> </v>
      </c>
      <c r="AJ115" s="4" t="str">
        <f t="shared" si="62"/>
        <v xml:space="preserve"> </v>
      </c>
      <c r="AK115" s="4" t="str">
        <f t="shared" si="62"/>
        <v xml:space="preserve"> </v>
      </c>
      <c r="AL115" s="4" t="str">
        <f t="shared" si="62"/>
        <v xml:space="preserve"> </v>
      </c>
      <c r="AM115" s="4" t="str">
        <f t="shared" si="62"/>
        <v xml:space="preserve"> </v>
      </c>
      <c r="AN115" s="4" t="str">
        <f t="shared" si="62"/>
        <v xml:space="preserve"> </v>
      </c>
      <c r="AO115" s="4" t="str">
        <f t="shared" si="62"/>
        <v xml:space="preserve"> </v>
      </c>
      <c r="AP115" s="4" t="str">
        <f t="shared" si="62"/>
        <v xml:space="preserve"> </v>
      </c>
      <c r="AQ115" s="4" t="str">
        <f t="shared" si="62"/>
        <v xml:space="preserve"> </v>
      </c>
      <c r="AS115" s="4" t="str">
        <f t="shared" si="63"/>
        <v xml:space="preserve"> </v>
      </c>
      <c r="AT115" s="4">
        <f t="shared" si="63"/>
        <v>387.70000000000005</v>
      </c>
      <c r="AU115" s="4" t="str">
        <f t="shared" si="63"/>
        <v xml:space="preserve"> </v>
      </c>
      <c r="AV115" s="4" t="str">
        <f t="shared" si="63"/>
        <v xml:space="preserve"> </v>
      </c>
      <c r="AW115" s="4" t="str">
        <f t="shared" si="63"/>
        <v xml:space="preserve"> </v>
      </c>
      <c r="AX115" s="4" t="str">
        <f t="shared" si="63"/>
        <v xml:space="preserve"> </v>
      </c>
      <c r="AY115" s="4" t="str">
        <f t="shared" si="63"/>
        <v xml:space="preserve"> </v>
      </c>
      <c r="AZ115" s="4" t="str">
        <f t="shared" si="63"/>
        <v xml:space="preserve"> </v>
      </c>
      <c r="BA115" s="4" t="str">
        <f t="shared" si="63"/>
        <v xml:space="preserve"> </v>
      </c>
      <c r="BB115" s="4" t="str">
        <f t="shared" si="63"/>
        <v xml:space="preserve"> </v>
      </c>
      <c r="BC115" s="4" t="str">
        <f t="shared" si="63"/>
        <v xml:space="preserve"> </v>
      </c>
      <c r="BD115" s="4" t="str">
        <f t="shared" si="63"/>
        <v xml:space="preserve"> </v>
      </c>
      <c r="BF115" s="4" t="str">
        <f t="shared" si="58"/>
        <v xml:space="preserve"> </v>
      </c>
      <c r="BG115" s="4">
        <f t="shared" si="58"/>
        <v>721.90000000000009</v>
      </c>
      <c r="BH115" s="4" t="str">
        <f t="shared" si="58"/>
        <v xml:space="preserve"> </v>
      </c>
      <c r="BI115" s="4" t="str">
        <f t="shared" si="58"/>
        <v xml:space="preserve"> </v>
      </c>
      <c r="BJ115" s="4" t="str">
        <f t="shared" si="58"/>
        <v xml:space="preserve"> </v>
      </c>
      <c r="BK115" s="4" t="str">
        <f t="shared" ref="BG115:BQ130" si="66">IF($B115=BK$4,$I115," ")</f>
        <v xml:space="preserve"> </v>
      </c>
      <c r="BL115" s="4" t="str">
        <f t="shared" si="66"/>
        <v xml:space="preserve"> </v>
      </c>
      <c r="BM115" s="4" t="str">
        <f t="shared" si="66"/>
        <v xml:space="preserve"> </v>
      </c>
      <c r="BN115" s="4" t="str">
        <f t="shared" si="66"/>
        <v xml:space="preserve"> </v>
      </c>
      <c r="BO115" s="4" t="str">
        <f t="shared" si="66"/>
        <v xml:space="preserve"> </v>
      </c>
      <c r="BP115" s="4" t="str">
        <f t="shared" si="66"/>
        <v xml:space="preserve"> </v>
      </c>
      <c r="BQ115" s="4" t="str">
        <f t="shared" si="66"/>
        <v xml:space="preserve"> </v>
      </c>
      <c r="BS115" s="13">
        <f t="shared" si="49"/>
        <v>1256.4000000000001</v>
      </c>
    </row>
    <row r="116" spans="1:71" x14ac:dyDescent="0.15">
      <c r="A116">
        <v>2000</v>
      </c>
      <c r="B116" t="s">
        <v>8</v>
      </c>
      <c r="C116" t="str">
        <f t="shared" si="42"/>
        <v>2000 March</v>
      </c>
      <c r="D116" s="8">
        <v>35124</v>
      </c>
      <c r="E116" s="23">
        <f>[1]Rainfall!$D1553</f>
        <v>17.7</v>
      </c>
      <c r="F116" s="4"/>
      <c r="G116" s="2">
        <f t="shared" si="60"/>
        <v>121.80000000000001</v>
      </c>
      <c r="H116" s="2">
        <f t="shared" si="61"/>
        <v>312.3</v>
      </c>
      <c r="I116" s="2">
        <f t="shared" si="64"/>
        <v>703.90000000000009</v>
      </c>
      <c r="J116" s="2" t="str">
        <f t="shared" si="53"/>
        <v/>
      </c>
      <c r="K116" s="2" t="str">
        <f t="shared" si="54"/>
        <v/>
      </c>
      <c r="L116" s="2" t="str">
        <f t="shared" si="55"/>
        <v/>
      </c>
      <c r="M116" s="2"/>
      <c r="N116" t="str">
        <f t="shared" si="52"/>
        <v/>
      </c>
      <c r="O116" s="2">
        <f t="shared" si="44"/>
        <v>699.23333333333346</v>
      </c>
      <c r="P116" s="2">
        <f t="shared" si="45"/>
        <v>726.01666666666677</v>
      </c>
      <c r="Q116" s="2">
        <f t="shared" si="46"/>
        <v>776.45833333333337</v>
      </c>
      <c r="S116" t="str">
        <f t="shared" si="65"/>
        <v xml:space="preserve"> </v>
      </c>
      <c r="T116" t="str">
        <f t="shared" si="65"/>
        <v xml:space="preserve"> </v>
      </c>
      <c r="U116">
        <f t="shared" si="65"/>
        <v>17.7</v>
      </c>
      <c r="V116" t="str">
        <f t="shared" si="65"/>
        <v xml:space="preserve"> </v>
      </c>
      <c r="W116" t="str">
        <f t="shared" si="65"/>
        <v xml:space="preserve"> </v>
      </c>
      <c r="X116" t="str">
        <f t="shared" si="65"/>
        <v xml:space="preserve"> </v>
      </c>
      <c r="Y116" t="str">
        <f t="shared" si="65"/>
        <v xml:space="preserve"> </v>
      </c>
      <c r="Z116" t="str">
        <f t="shared" si="65"/>
        <v xml:space="preserve"> </v>
      </c>
      <c r="AA116" t="str">
        <f t="shared" si="65"/>
        <v xml:space="preserve"> </v>
      </c>
      <c r="AB116" t="str">
        <f t="shared" si="65"/>
        <v xml:space="preserve"> </v>
      </c>
      <c r="AC116" t="str">
        <f t="shared" si="65"/>
        <v xml:space="preserve"> </v>
      </c>
      <c r="AD116" t="str">
        <f t="shared" si="65"/>
        <v xml:space="preserve"> </v>
      </c>
      <c r="AF116" s="4" t="str">
        <f t="shared" si="62"/>
        <v xml:space="preserve"> </v>
      </c>
      <c r="AG116" s="4" t="str">
        <f t="shared" si="62"/>
        <v xml:space="preserve"> </v>
      </c>
      <c r="AH116" s="4">
        <f t="shared" si="62"/>
        <v>121.80000000000001</v>
      </c>
      <c r="AI116" s="4" t="str">
        <f t="shared" si="62"/>
        <v xml:space="preserve"> </v>
      </c>
      <c r="AJ116" s="4" t="str">
        <f t="shared" si="62"/>
        <v xml:space="preserve"> </v>
      </c>
      <c r="AK116" s="4" t="str">
        <f t="shared" si="62"/>
        <v xml:space="preserve"> </v>
      </c>
      <c r="AL116" s="4" t="str">
        <f t="shared" si="62"/>
        <v xml:space="preserve"> </v>
      </c>
      <c r="AM116" s="4" t="str">
        <f t="shared" si="62"/>
        <v xml:space="preserve"> </v>
      </c>
      <c r="AN116" s="4" t="str">
        <f t="shared" si="62"/>
        <v xml:space="preserve"> </v>
      </c>
      <c r="AO116" s="4" t="str">
        <f t="shared" si="62"/>
        <v xml:space="preserve"> </v>
      </c>
      <c r="AP116" s="4" t="str">
        <f t="shared" si="62"/>
        <v xml:space="preserve"> </v>
      </c>
      <c r="AQ116" s="4" t="str">
        <f t="shared" si="62"/>
        <v xml:space="preserve"> </v>
      </c>
      <c r="AS116" s="4" t="str">
        <f t="shared" si="63"/>
        <v xml:space="preserve"> </v>
      </c>
      <c r="AT116" s="4" t="str">
        <f t="shared" si="63"/>
        <v xml:space="preserve"> </v>
      </c>
      <c r="AU116" s="4">
        <f t="shared" si="63"/>
        <v>312.3</v>
      </c>
      <c r="AV116" s="4" t="str">
        <f t="shared" si="63"/>
        <v xml:space="preserve"> </v>
      </c>
      <c r="AW116" s="4" t="str">
        <f t="shared" si="63"/>
        <v xml:space="preserve"> </v>
      </c>
      <c r="AX116" s="4" t="str">
        <f t="shared" si="63"/>
        <v xml:space="preserve"> </v>
      </c>
      <c r="AY116" s="4" t="str">
        <f t="shared" si="63"/>
        <v xml:space="preserve"> </v>
      </c>
      <c r="AZ116" s="4" t="str">
        <f t="shared" si="63"/>
        <v xml:space="preserve"> </v>
      </c>
      <c r="BA116" s="4" t="str">
        <f t="shared" si="63"/>
        <v xml:space="preserve"> </v>
      </c>
      <c r="BB116" s="4" t="str">
        <f t="shared" si="63"/>
        <v xml:space="preserve"> </v>
      </c>
      <c r="BC116" s="4" t="str">
        <f t="shared" si="63"/>
        <v xml:space="preserve"> </v>
      </c>
      <c r="BD116" s="4" t="str">
        <f t="shared" si="63"/>
        <v xml:space="preserve"> </v>
      </c>
      <c r="BF116" s="4" t="str">
        <f t="shared" si="58"/>
        <v xml:space="preserve"> </v>
      </c>
      <c r="BG116" s="4" t="str">
        <f t="shared" si="66"/>
        <v xml:space="preserve"> </v>
      </c>
      <c r="BH116" s="4">
        <f t="shared" si="66"/>
        <v>703.90000000000009</v>
      </c>
      <c r="BI116" s="4" t="str">
        <f t="shared" si="66"/>
        <v xml:space="preserve"> </v>
      </c>
      <c r="BJ116" s="4" t="str">
        <f t="shared" si="66"/>
        <v xml:space="preserve"> </v>
      </c>
      <c r="BK116" s="4" t="str">
        <f t="shared" si="66"/>
        <v xml:space="preserve"> </v>
      </c>
      <c r="BL116" s="4" t="str">
        <f t="shared" si="66"/>
        <v xml:space="preserve"> </v>
      </c>
      <c r="BM116" s="4" t="str">
        <f t="shared" si="66"/>
        <v xml:space="preserve"> </v>
      </c>
      <c r="BN116" s="4" t="str">
        <f t="shared" si="66"/>
        <v xml:space="preserve"> </v>
      </c>
      <c r="BO116" s="4" t="str">
        <f t="shared" si="66"/>
        <v xml:space="preserve"> </v>
      </c>
      <c r="BP116" s="4" t="str">
        <f t="shared" si="66"/>
        <v xml:space="preserve"> </v>
      </c>
      <c r="BQ116" s="4" t="str">
        <f t="shared" si="66"/>
        <v xml:space="preserve"> </v>
      </c>
      <c r="BS116" s="13">
        <f t="shared" si="49"/>
        <v>1150</v>
      </c>
    </row>
    <row r="117" spans="1:71" x14ac:dyDescent="0.15">
      <c r="A117">
        <v>2000</v>
      </c>
      <c r="B117" t="s">
        <v>9</v>
      </c>
      <c r="C117" t="str">
        <f t="shared" si="42"/>
        <v>2000 April</v>
      </c>
      <c r="D117" s="8">
        <v>35155</v>
      </c>
      <c r="E117" s="23">
        <f>[1]Rainfall!$D1554</f>
        <v>141.1</v>
      </c>
      <c r="F117" s="4"/>
      <c r="G117" s="2">
        <f t="shared" si="60"/>
        <v>236.7</v>
      </c>
      <c r="H117" s="2">
        <f t="shared" si="61"/>
        <v>400.4</v>
      </c>
      <c r="I117" s="2">
        <f t="shared" si="64"/>
        <v>793.90000000000009</v>
      </c>
      <c r="J117" s="2" t="str">
        <f t="shared" si="53"/>
        <v/>
      </c>
      <c r="K117" s="2" t="str">
        <f t="shared" si="54"/>
        <v/>
      </c>
      <c r="L117" s="2" t="str">
        <f t="shared" si="55"/>
        <v/>
      </c>
      <c r="M117" s="2"/>
      <c r="N117" t="str">
        <f t="shared" si="52"/>
        <v/>
      </c>
      <c r="O117" s="2">
        <f t="shared" si="44"/>
        <v>739.90000000000009</v>
      </c>
      <c r="P117" s="2">
        <f t="shared" si="45"/>
        <v>729.93333333333339</v>
      </c>
      <c r="Q117" s="2">
        <f t="shared" si="46"/>
        <v>773.72499999999991</v>
      </c>
      <c r="S117" t="str">
        <f t="shared" si="65"/>
        <v xml:space="preserve"> </v>
      </c>
      <c r="T117" t="str">
        <f t="shared" si="65"/>
        <v xml:space="preserve"> </v>
      </c>
      <c r="U117" t="str">
        <f t="shared" si="65"/>
        <v xml:space="preserve"> </v>
      </c>
      <c r="V117">
        <f t="shared" si="65"/>
        <v>141.1</v>
      </c>
      <c r="W117" t="str">
        <f t="shared" si="65"/>
        <v xml:space="preserve"> </v>
      </c>
      <c r="X117" t="str">
        <f t="shared" si="65"/>
        <v xml:space="preserve"> </v>
      </c>
      <c r="Y117" t="str">
        <f t="shared" si="65"/>
        <v xml:space="preserve"> </v>
      </c>
      <c r="Z117" t="str">
        <f t="shared" si="65"/>
        <v xml:space="preserve"> </v>
      </c>
      <c r="AA117" t="str">
        <f t="shared" si="65"/>
        <v xml:space="preserve"> </v>
      </c>
      <c r="AB117" t="str">
        <f t="shared" si="65"/>
        <v xml:space="preserve"> </v>
      </c>
      <c r="AC117" t="str">
        <f t="shared" si="65"/>
        <v xml:space="preserve"> </v>
      </c>
      <c r="AD117" t="str">
        <f t="shared" si="65"/>
        <v xml:space="preserve"> </v>
      </c>
      <c r="AF117" s="4" t="str">
        <f t="shared" si="62"/>
        <v xml:space="preserve"> </v>
      </c>
      <c r="AG117" s="4" t="str">
        <f t="shared" si="62"/>
        <v xml:space="preserve"> </v>
      </c>
      <c r="AH117" s="4" t="str">
        <f t="shared" si="62"/>
        <v xml:space="preserve"> </v>
      </c>
      <c r="AI117" s="4">
        <f t="shared" si="62"/>
        <v>236.7</v>
      </c>
      <c r="AJ117" s="4" t="str">
        <f t="shared" si="62"/>
        <v xml:space="preserve"> </v>
      </c>
      <c r="AK117" s="4" t="str">
        <f t="shared" si="62"/>
        <v xml:space="preserve"> </v>
      </c>
      <c r="AL117" s="4" t="str">
        <f t="shared" si="62"/>
        <v xml:space="preserve"> </v>
      </c>
      <c r="AM117" s="4" t="str">
        <f t="shared" si="62"/>
        <v xml:space="preserve"> </v>
      </c>
      <c r="AN117" s="4" t="str">
        <f t="shared" si="62"/>
        <v xml:space="preserve"> </v>
      </c>
      <c r="AO117" s="4" t="str">
        <f t="shared" si="62"/>
        <v xml:space="preserve"> </v>
      </c>
      <c r="AP117" s="4" t="str">
        <f t="shared" si="62"/>
        <v xml:space="preserve"> </v>
      </c>
      <c r="AQ117" s="4" t="str">
        <f t="shared" si="62"/>
        <v xml:space="preserve"> </v>
      </c>
      <c r="AS117" s="4" t="str">
        <f t="shared" si="63"/>
        <v xml:space="preserve"> </v>
      </c>
      <c r="AT117" s="4" t="str">
        <f t="shared" si="63"/>
        <v xml:space="preserve"> </v>
      </c>
      <c r="AU117" s="4" t="str">
        <f t="shared" si="63"/>
        <v xml:space="preserve"> </v>
      </c>
      <c r="AV117" s="4">
        <f t="shared" si="63"/>
        <v>400.4</v>
      </c>
      <c r="AW117" s="4" t="str">
        <f t="shared" si="63"/>
        <v xml:space="preserve"> </v>
      </c>
      <c r="AX117" s="4" t="str">
        <f t="shared" si="63"/>
        <v xml:space="preserve"> </v>
      </c>
      <c r="AY117" s="4" t="str">
        <f t="shared" si="63"/>
        <v xml:space="preserve"> </v>
      </c>
      <c r="AZ117" s="4" t="str">
        <f t="shared" si="63"/>
        <v xml:space="preserve"> </v>
      </c>
      <c r="BA117" s="4" t="str">
        <f t="shared" si="63"/>
        <v xml:space="preserve"> </v>
      </c>
      <c r="BB117" s="4" t="str">
        <f t="shared" si="63"/>
        <v xml:space="preserve"> </v>
      </c>
      <c r="BC117" s="4" t="str">
        <f t="shared" si="63"/>
        <v xml:space="preserve"> </v>
      </c>
      <c r="BD117" s="4" t="str">
        <f t="shared" si="63"/>
        <v xml:space="preserve"> </v>
      </c>
      <c r="BF117" s="4" t="str">
        <f t="shared" si="58"/>
        <v xml:space="preserve"> </v>
      </c>
      <c r="BG117" s="4" t="str">
        <f t="shared" si="66"/>
        <v xml:space="preserve"> </v>
      </c>
      <c r="BH117" s="4" t="str">
        <f t="shared" si="66"/>
        <v xml:space="preserve"> </v>
      </c>
      <c r="BI117" s="4">
        <f t="shared" si="66"/>
        <v>793.90000000000009</v>
      </c>
      <c r="BJ117" s="4" t="str">
        <f t="shared" si="66"/>
        <v xml:space="preserve"> </v>
      </c>
      <c r="BK117" s="4" t="str">
        <f t="shared" si="66"/>
        <v xml:space="preserve"> </v>
      </c>
      <c r="BL117" s="4" t="str">
        <f t="shared" si="66"/>
        <v xml:space="preserve"> </v>
      </c>
      <c r="BM117" s="4" t="str">
        <f t="shared" si="66"/>
        <v xml:space="preserve"> </v>
      </c>
      <c r="BN117" s="4" t="str">
        <f t="shared" si="66"/>
        <v xml:space="preserve"> </v>
      </c>
      <c r="BO117" s="4" t="str">
        <f t="shared" si="66"/>
        <v xml:space="preserve"> </v>
      </c>
      <c r="BP117" s="4" t="str">
        <f t="shared" si="66"/>
        <v xml:space="preserve"> </v>
      </c>
      <c r="BQ117" s="4" t="str">
        <f t="shared" si="66"/>
        <v xml:space="preserve"> </v>
      </c>
      <c r="BS117" s="13">
        <f t="shared" si="49"/>
        <v>1170.8</v>
      </c>
    </row>
    <row r="118" spans="1:71" x14ac:dyDescent="0.15">
      <c r="A118">
        <v>2000</v>
      </c>
      <c r="B118" t="s">
        <v>10</v>
      </c>
      <c r="C118" t="str">
        <f t="shared" si="42"/>
        <v>2000 May</v>
      </c>
      <c r="D118" s="8">
        <v>35185</v>
      </c>
      <c r="E118" s="23">
        <f>[1]Rainfall!$D1555</f>
        <v>95.3</v>
      </c>
      <c r="F118" s="4"/>
      <c r="G118" s="2">
        <f t="shared" si="60"/>
        <v>254.09999999999997</v>
      </c>
      <c r="H118" s="2">
        <f t="shared" si="61"/>
        <v>456.3</v>
      </c>
      <c r="I118" s="2">
        <f t="shared" si="64"/>
        <v>855.6</v>
      </c>
      <c r="J118" s="2">
        <f t="shared" si="53"/>
        <v>254.09999999999997</v>
      </c>
      <c r="K118" s="2">
        <f t="shared" si="54"/>
        <v>456.3</v>
      </c>
      <c r="L118" s="2">
        <f t="shared" si="55"/>
        <v>855.6</v>
      </c>
      <c r="M118" s="2"/>
      <c r="N118" t="str">
        <f t="shared" si="52"/>
        <v/>
      </c>
      <c r="O118" s="2">
        <f t="shared" si="44"/>
        <v>784.4666666666667</v>
      </c>
      <c r="P118" s="2">
        <f t="shared" si="45"/>
        <v>750.56666666666672</v>
      </c>
      <c r="Q118" s="2">
        <f t="shared" si="46"/>
        <v>776.11666666666667</v>
      </c>
      <c r="S118" t="str">
        <f t="shared" si="65"/>
        <v xml:space="preserve"> </v>
      </c>
      <c r="T118" t="str">
        <f t="shared" si="65"/>
        <v xml:space="preserve"> </v>
      </c>
      <c r="U118" t="str">
        <f t="shared" si="65"/>
        <v xml:space="preserve"> </v>
      </c>
      <c r="V118" t="str">
        <f t="shared" si="65"/>
        <v xml:space="preserve"> </v>
      </c>
      <c r="W118">
        <f t="shared" si="65"/>
        <v>95.3</v>
      </c>
      <c r="X118" t="str">
        <f t="shared" si="65"/>
        <v xml:space="preserve"> </v>
      </c>
      <c r="Y118" t="str">
        <f t="shared" si="65"/>
        <v xml:space="preserve"> </v>
      </c>
      <c r="Z118" t="str">
        <f t="shared" si="65"/>
        <v xml:space="preserve"> </v>
      </c>
      <c r="AA118" t="str">
        <f t="shared" si="65"/>
        <v xml:space="preserve"> </v>
      </c>
      <c r="AB118" t="str">
        <f t="shared" si="65"/>
        <v xml:space="preserve"> </v>
      </c>
      <c r="AC118" t="str">
        <f t="shared" si="65"/>
        <v xml:space="preserve"> </v>
      </c>
      <c r="AD118" t="str">
        <f t="shared" si="65"/>
        <v xml:space="preserve"> </v>
      </c>
      <c r="AF118" s="4" t="str">
        <f t="shared" ref="AF118:AQ127" si="67">IF($B118=AF$4,$G118," ")</f>
        <v xml:space="preserve"> </v>
      </c>
      <c r="AG118" s="4" t="str">
        <f t="shared" si="67"/>
        <v xml:space="preserve"> </v>
      </c>
      <c r="AH118" s="4" t="str">
        <f t="shared" si="67"/>
        <v xml:space="preserve"> </v>
      </c>
      <c r="AI118" s="4" t="str">
        <f t="shared" si="67"/>
        <v xml:space="preserve"> </v>
      </c>
      <c r="AJ118" s="4">
        <f t="shared" si="67"/>
        <v>254.09999999999997</v>
      </c>
      <c r="AK118" s="4" t="str">
        <f t="shared" si="67"/>
        <v xml:space="preserve"> </v>
      </c>
      <c r="AL118" s="4" t="str">
        <f t="shared" si="67"/>
        <v xml:space="preserve"> </v>
      </c>
      <c r="AM118" s="4" t="str">
        <f t="shared" si="67"/>
        <v xml:space="preserve"> </v>
      </c>
      <c r="AN118" s="4" t="str">
        <f t="shared" si="67"/>
        <v xml:space="preserve"> </v>
      </c>
      <c r="AO118" s="4" t="str">
        <f t="shared" si="67"/>
        <v xml:space="preserve"> </v>
      </c>
      <c r="AP118" s="4" t="str">
        <f t="shared" si="67"/>
        <v xml:space="preserve"> </v>
      </c>
      <c r="AQ118" s="4" t="str">
        <f t="shared" si="67"/>
        <v xml:space="preserve"> </v>
      </c>
      <c r="AS118" s="4" t="str">
        <f t="shared" ref="AS118:BD127" si="68">IF($B118=AS$4,$H118," ")</f>
        <v xml:space="preserve"> </v>
      </c>
      <c r="AT118" s="4" t="str">
        <f t="shared" si="68"/>
        <v xml:space="preserve"> </v>
      </c>
      <c r="AU118" s="4" t="str">
        <f t="shared" si="68"/>
        <v xml:space="preserve"> </v>
      </c>
      <c r="AV118" s="4" t="str">
        <f t="shared" si="68"/>
        <v xml:space="preserve"> </v>
      </c>
      <c r="AW118" s="4">
        <f t="shared" si="68"/>
        <v>456.3</v>
      </c>
      <c r="AX118" s="4" t="str">
        <f t="shared" si="68"/>
        <v xml:space="preserve"> </v>
      </c>
      <c r="AY118" s="4" t="str">
        <f t="shared" si="68"/>
        <v xml:space="preserve"> </v>
      </c>
      <c r="AZ118" s="4" t="str">
        <f t="shared" si="68"/>
        <v xml:space="preserve"> </v>
      </c>
      <c r="BA118" s="4" t="str">
        <f t="shared" si="68"/>
        <v xml:space="preserve"> </v>
      </c>
      <c r="BB118" s="4" t="str">
        <f t="shared" si="68"/>
        <v xml:space="preserve"> </v>
      </c>
      <c r="BC118" s="4" t="str">
        <f t="shared" si="68"/>
        <v xml:space="preserve"> </v>
      </c>
      <c r="BD118" s="4" t="str">
        <f t="shared" si="68"/>
        <v xml:space="preserve"> </v>
      </c>
      <c r="BF118" s="4" t="str">
        <f t="shared" si="58"/>
        <v xml:space="preserve"> </v>
      </c>
      <c r="BG118" s="4" t="str">
        <f t="shared" si="66"/>
        <v xml:space="preserve"> </v>
      </c>
      <c r="BH118" s="4" t="str">
        <f t="shared" si="66"/>
        <v xml:space="preserve"> </v>
      </c>
      <c r="BI118" s="4" t="str">
        <f t="shared" si="66"/>
        <v xml:space="preserve"> </v>
      </c>
      <c r="BJ118" s="4">
        <f t="shared" si="66"/>
        <v>855.6</v>
      </c>
      <c r="BK118" s="4" t="str">
        <f t="shared" si="66"/>
        <v xml:space="preserve"> </v>
      </c>
      <c r="BL118" s="4" t="str">
        <f t="shared" si="66"/>
        <v xml:space="preserve"> </v>
      </c>
      <c r="BM118" s="4" t="str">
        <f t="shared" si="66"/>
        <v xml:space="preserve"> </v>
      </c>
      <c r="BN118" s="4" t="str">
        <f t="shared" si="66"/>
        <v xml:space="preserve"> </v>
      </c>
      <c r="BO118" s="4" t="str">
        <f t="shared" si="66"/>
        <v xml:space="preserve"> </v>
      </c>
      <c r="BP118" s="4" t="str">
        <f t="shared" si="66"/>
        <v xml:space="preserve"> </v>
      </c>
      <c r="BQ118" s="4" t="str">
        <f t="shared" si="66"/>
        <v xml:space="preserve"> </v>
      </c>
      <c r="BS118" s="13">
        <f t="shared" si="49"/>
        <v>1188.1000000000001</v>
      </c>
    </row>
    <row r="119" spans="1:71" x14ac:dyDescent="0.15">
      <c r="A119">
        <v>2000</v>
      </c>
      <c r="B119" t="s">
        <v>11</v>
      </c>
      <c r="C119" t="str">
        <f t="shared" si="42"/>
        <v>2000 June</v>
      </c>
      <c r="D119" s="8">
        <v>35216</v>
      </c>
      <c r="E119" s="23">
        <f>[1]Rainfall!$D1556</f>
        <v>19.899999999999999</v>
      </c>
      <c r="F119" s="4"/>
      <c r="G119" s="2">
        <f t="shared" si="60"/>
        <v>256.29999999999995</v>
      </c>
      <c r="H119" s="2">
        <f t="shared" si="61"/>
        <v>378.09999999999997</v>
      </c>
      <c r="I119" s="2">
        <f t="shared" si="64"/>
        <v>783.6</v>
      </c>
      <c r="J119" s="2" t="str">
        <f t="shared" si="53"/>
        <v/>
      </c>
      <c r="K119" s="2" t="str">
        <f t="shared" si="54"/>
        <v/>
      </c>
      <c r="L119" s="2" t="str">
        <f t="shared" si="55"/>
        <v/>
      </c>
      <c r="M119" s="2"/>
      <c r="N119" t="str">
        <f t="shared" si="52"/>
        <v/>
      </c>
      <c r="O119" s="2">
        <f t="shared" si="44"/>
        <v>811.0333333333333</v>
      </c>
      <c r="P119" s="2">
        <f t="shared" si="45"/>
        <v>755.13333333333333</v>
      </c>
      <c r="Q119" s="2">
        <f t="shared" si="46"/>
        <v>773.91666666666663</v>
      </c>
      <c r="S119" t="str">
        <f t="shared" si="65"/>
        <v xml:space="preserve"> </v>
      </c>
      <c r="T119" t="str">
        <f t="shared" si="65"/>
        <v xml:space="preserve"> </v>
      </c>
      <c r="U119" t="str">
        <f t="shared" si="65"/>
        <v xml:space="preserve"> </v>
      </c>
      <c r="V119" t="str">
        <f t="shared" si="65"/>
        <v xml:space="preserve"> </v>
      </c>
      <c r="W119" t="str">
        <f t="shared" si="65"/>
        <v xml:space="preserve"> </v>
      </c>
      <c r="X119">
        <f t="shared" si="65"/>
        <v>19.899999999999999</v>
      </c>
      <c r="Y119" t="str">
        <f t="shared" si="65"/>
        <v xml:space="preserve"> </v>
      </c>
      <c r="Z119" t="str">
        <f t="shared" si="65"/>
        <v xml:space="preserve"> </v>
      </c>
      <c r="AA119" t="str">
        <f t="shared" si="65"/>
        <v xml:space="preserve"> </v>
      </c>
      <c r="AB119" t="str">
        <f t="shared" si="65"/>
        <v xml:space="preserve"> </v>
      </c>
      <c r="AC119" t="str">
        <f t="shared" si="65"/>
        <v xml:space="preserve"> </v>
      </c>
      <c r="AD119" t="str">
        <f t="shared" si="65"/>
        <v xml:space="preserve"> </v>
      </c>
      <c r="AF119" s="4" t="str">
        <f t="shared" si="67"/>
        <v xml:space="preserve"> </v>
      </c>
      <c r="AG119" s="4" t="str">
        <f t="shared" si="67"/>
        <v xml:space="preserve"> </v>
      </c>
      <c r="AH119" s="4" t="str">
        <f t="shared" si="67"/>
        <v xml:space="preserve"> </v>
      </c>
      <c r="AI119" s="4" t="str">
        <f t="shared" si="67"/>
        <v xml:space="preserve"> </v>
      </c>
      <c r="AJ119" s="4" t="str">
        <f t="shared" si="67"/>
        <v xml:space="preserve"> </v>
      </c>
      <c r="AK119" s="4">
        <f t="shared" si="67"/>
        <v>256.29999999999995</v>
      </c>
      <c r="AL119" s="4" t="str">
        <f t="shared" si="67"/>
        <v xml:space="preserve"> </v>
      </c>
      <c r="AM119" s="4" t="str">
        <f t="shared" si="67"/>
        <v xml:space="preserve"> </v>
      </c>
      <c r="AN119" s="4" t="str">
        <f t="shared" si="67"/>
        <v xml:space="preserve"> </v>
      </c>
      <c r="AO119" s="4" t="str">
        <f t="shared" si="67"/>
        <v xml:space="preserve"> </v>
      </c>
      <c r="AP119" s="4" t="str">
        <f t="shared" si="67"/>
        <v xml:space="preserve"> </v>
      </c>
      <c r="AQ119" s="4" t="str">
        <f t="shared" si="67"/>
        <v xml:space="preserve"> </v>
      </c>
      <c r="AS119" s="4" t="str">
        <f t="shared" si="68"/>
        <v xml:space="preserve"> </v>
      </c>
      <c r="AT119" s="4" t="str">
        <f t="shared" si="68"/>
        <v xml:space="preserve"> </v>
      </c>
      <c r="AU119" s="4" t="str">
        <f t="shared" si="68"/>
        <v xml:space="preserve"> </v>
      </c>
      <c r="AV119" s="4" t="str">
        <f t="shared" si="68"/>
        <v xml:space="preserve"> </v>
      </c>
      <c r="AW119" s="4" t="str">
        <f t="shared" si="68"/>
        <v xml:space="preserve"> </v>
      </c>
      <c r="AX119" s="4">
        <f t="shared" si="68"/>
        <v>378.09999999999997</v>
      </c>
      <c r="AY119" s="4" t="str">
        <f t="shared" si="68"/>
        <v xml:space="preserve"> </v>
      </c>
      <c r="AZ119" s="4" t="str">
        <f t="shared" si="68"/>
        <v xml:space="preserve"> </v>
      </c>
      <c r="BA119" s="4" t="str">
        <f t="shared" si="68"/>
        <v xml:space="preserve"> </v>
      </c>
      <c r="BB119" s="4" t="str">
        <f t="shared" si="68"/>
        <v xml:space="preserve"> </v>
      </c>
      <c r="BC119" s="4" t="str">
        <f t="shared" si="68"/>
        <v xml:space="preserve"> </v>
      </c>
      <c r="BD119" s="4" t="str">
        <f t="shared" si="68"/>
        <v xml:space="preserve"> </v>
      </c>
      <c r="BF119" s="4" t="str">
        <f t="shared" si="58"/>
        <v xml:space="preserve"> </v>
      </c>
      <c r="BG119" s="4" t="str">
        <f t="shared" si="66"/>
        <v xml:space="preserve"> </v>
      </c>
      <c r="BH119" s="4" t="str">
        <f t="shared" si="66"/>
        <v xml:space="preserve"> </v>
      </c>
      <c r="BI119" s="4" t="str">
        <f t="shared" si="66"/>
        <v xml:space="preserve"> </v>
      </c>
      <c r="BJ119" s="4" t="str">
        <f t="shared" si="66"/>
        <v xml:space="preserve"> </v>
      </c>
      <c r="BK119" s="4">
        <f t="shared" si="66"/>
        <v>783.6</v>
      </c>
      <c r="BL119" s="4" t="str">
        <f t="shared" si="66"/>
        <v xml:space="preserve"> </v>
      </c>
      <c r="BM119" s="4" t="str">
        <f t="shared" si="66"/>
        <v xml:space="preserve"> </v>
      </c>
      <c r="BN119" s="4" t="str">
        <f t="shared" si="66"/>
        <v xml:space="preserve"> </v>
      </c>
      <c r="BO119" s="4" t="str">
        <f t="shared" si="66"/>
        <v xml:space="preserve"> </v>
      </c>
      <c r="BP119" s="4" t="str">
        <f t="shared" si="66"/>
        <v xml:space="preserve"> </v>
      </c>
      <c r="BQ119" s="4" t="str">
        <f t="shared" si="66"/>
        <v xml:space="preserve"> </v>
      </c>
      <c r="BS119" s="13">
        <f t="shared" si="49"/>
        <v>1134.3000000000002</v>
      </c>
    </row>
    <row r="120" spans="1:71" x14ac:dyDescent="0.15">
      <c r="A120">
        <v>2000</v>
      </c>
      <c r="B120" t="s">
        <v>12</v>
      </c>
      <c r="C120" t="str">
        <f t="shared" si="42"/>
        <v>2000 July</v>
      </c>
      <c r="D120" s="8">
        <v>35246</v>
      </c>
      <c r="E120" s="23">
        <f>[1]Rainfall!$D1557</f>
        <v>58.3</v>
      </c>
      <c r="F120" s="4"/>
      <c r="G120" s="2">
        <f t="shared" si="60"/>
        <v>173.5</v>
      </c>
      <c r="H120" s="2">
        <f t="shared" si="61"/>
        <v>410.2</v>
      </c>
      <c r="I120" s="2">
        <f t="shared" si="64"/>
        <v>822.0999999999998</v>
      </c>
      <c r="J120" s="2" t="str">
        <f t="shared" si="53"/>
        <v/>
      </c>
      <c r="K120" s="2" t="str">
        <f t="shared" si="54"/>
        <v/>
      </c>
      <c r="L120" s="2" t="str">
        <f t="shared" si="55"/>
        <v/>
      </c>
      <c r="M120" s="2"/>
      <c r="N120" t="str">
        <f t="shared" si="52"/>
        <v/>
      </c>
      <c r="O120" s="2">
        <f t="shared" si="44"/>
        <v>820.43333333333328</v>
      </c>
      <c r="P120" s="2">
        <f t="shared" si="45"/>
        <v>780.16666666666663</v>
      </c>
      <c r="Q120" s="2">
        <f t="shared" si="46"/>
        <v>776.47500000000002</v>
      </c>
      <c r="S120" t="str">
        <f t="shared" si="65"/>
        <v xml:space="preserve"> </v>
      </c>
      <c r="T120" t="str">
        <f t="shared" si="65"/>
        <v xml:space="preserve"> </v>
      </c>
      <c r="U120" t="str">
        <f t="shared" si="65"/>
        <v xml:space="preserve"> </v>
      </c>
      <c r="V120" t="str">
        <f t="shared" si="65"/>
        <v xml:space="preserve"> </v>
      </c>
      <c r="W120" t="str">
        <f t="shared" si="65"/>
        <v xml:space="preserve"> </v>
      </c>
      <c r="X120" t="str">
        <f t="shared" si="65"/>
        <v xml:space="preserve"> </v>
      </c>
      <c r="Y120">
        <f t="shared" si="65"/>
        <v>58.3</v>
      </c>
      <c r="Z120" t="str">
        <f t="shared" si="65"/>
        <v xml:space="preserve"> </v>
      </c>
      <c r="AA120" t="str">
        <f t="shared" si="65"/>
        <v xml:space="preserve"> </v>
      </c>
      <c r="AB120" t="str">
        <f t="shared" si="65"/>
        <v xml:space="preserve"> </v>
      </c>
      <c r="AC120" t="str">
        <f t="shared" si="65"/>
        <v xml:space="preserve"> </v>
      </c>
      <c r="AD120" t="str">
        <f t="shared" si="65"/>
        <v xml:space="preserve"> </v>
      </c>
      <c r="AF120" s="4" t="str">
        <f t="shared" si="67"/>
        <v xml:space="preserve"> </v>
      </c>
      <c r="AG120" s="4" t="str">
        <f t="shared" si="67"/>
        <v xml:space="preserve"> </v>
      </c>
      <c r="AH120" s="4" t="str">
        <f t="shared" si="67"/>
        <v xml:space="preserve"> </v>
      </c>
      <c r="AI120" s="4" t="str">
        <f t="shared" si="67"/>
        <v xml:space="preserve"> </v>
      </c>
      <c r="AJ120" s="4" t="str">
        <f t="shared" si="67"/>
        <v xml:space="preserve"> </v>
      </c>
      <c r="AK120" s="4" t="str">
        <f t="shared" si="67"/>
        <v xml:space="preserve"> </v>
      </c>
      <c r="AL120" s="4">
        <f t="shared" si="67"/>
        <v>173.5</v>
      </c>
      <c r="AM120" s="4" t="str">
        <f t="shared" si="67"/>
        <v xml:space="preserve"> </v>
      </c>
      <c r="AN120" s="4" t="str">
        <f t="shared" si="67"/>
        <v xml:space="preserve"> </v>
      </c>
      <c r="AO120" s="4" t="str">
        <f t="shared" si="67"/>
        <v xml:space="preserve"> </v>
      </c>
      <c r="AP120" s="4" t="str">
        <f t="shared" si="67"/>
        <v xml:space="preserve"> </v>
      </c>
      <c r="AQ120" s="4" t="str">
        <f t="shared" si="67"/>
        <v xml:space="preserve"> </v>
      </c>
      <c r="AS120" s="4" t="str">
        <f t="shared" si="68"/>
        <v xml:space="preserve"> </v>
      </c>
      <c r="AT120" s="4" t="str">
        <f t="shared" si="68"/>
        <v xml:space="preserve"> </v>
      </c>
      <c r="AU120" s="4" t="str">
        <f t="shared" si="68"/>
        <v xml:space="preserve"> </v>
      </c>
      <c r="AV120" s="4" t="str">
        <f t="shared" si="68"/>
        <v xml:space="preserve"> </v>
      </c>
      <c r="AW120" s="4" t="str">
        <f t="shared" si="68"/>
        <v xml:space="preserve"> </v>
      </c>
      <c r="AX120" s="4" t="str">
        <f t="shared" si="68"/>
        <v xml:space="preserve"> </v>
      </c>
      <c r="AY120" s="4">
        <f t="shared" si="68"/>
        <v>410.2</v>
      </c>
      <c r="AZ120" s="4" t="str">
        <f t="shared" si="68"/>
        <v xml:space="preserve"> </v>
      </c>
      <c r="BA120" s="4" t="str">
        <f t="shared" si="68"/>
        <v xml:space="preserve"> </v>
      </c>
      <c r="BB120" s="4" t="str">
        <f t="shared" si="68"/>
        <v xml:space="preserve"> </v>
      </c>
      <c r="BC120" s="4" t="str">
        <f t="shared" si="68"/>
        <v xml:space="preserve"> </v>
      </c>
      <c r="BD120" s="4" t="str">
        <f t="shared" si="68"/>
        <v xml:space="preserve"> </v>
      </c>
      <c r="BF120" s="4" t="str">
        <f t="shared" si="58"/>
        <v xml:space="preserve"> </v>
      </c>
      <c r="BG120" s="4" t="str">
        <f t="shared" si="66"/>
        <v xml:space="preserve"> </v>
      </c>
      <c r="BH120" s="4" t="str">
        <f t="shared" si="66"/>
        <v xml:space="preserve"> </v>
      </c>
      <c r="BI120" s="4" t="str">
        <f t="shared" si="66"/>
        <v xml:space="preserve"> </v>
      </c>
      <c r="BJ120" s="4" t="str">
        <f t="shared" si="66"/>
        <v xml:space="preserve"> </v>
      </c>
      <c r="BK120" s="4" t="str">
        <f t="shared" si="66"/>
        <v xml:space="preserve"> </v>
      </c>
      <c r="BL120" s="4">
        <f t="shared" si="66"/>
        <v>822.0999999999998</v>
      </c>
      <c r="BM120" s="4" t="str">
        <f t="shared" si="66"/>
        <v xml:space="preserve"> </v>
      </c>
      <c r="BN120" s="4" t="str">
        <f t="shared" si="66"/>
        <v xml:space="preserve"> </v>
      </c>
      <c r="BO120" s="4" t="str">
        <f t="shared" si="66"/>
        <v xml:space="preserve"> </v>
      </c>
      <c r="BP120" s="4" t="str">
        <f t="shared" si="66"/>
        <v xml:space="preserve"> </v>
      </c>
      <c r="BQ120" s="4" t="str">
        <f t="shared" si="66"/>
        <v xml:space="preserve"> </v>
      </c>
      <c r="BS120" s="13">
        <f t="shared" si="49"/>
        <v>1082.1000000000001</v>
      </c>
    </row>
    <row r="121" spans="1:71" x14ac:dyDescent="0.15">
      <c r="A121">
        <v>2000</v>
      </c>
      <c r="B121" t="s">
        <v>13</v>
      </c>
      <c r="C121" t="str">
        <f t="shared" si="42"/>
        <v>2000 August</v>
      </c>
      <c r="D121" s="8">
        <v>35277</v>
      </c>
      <c r="E121" s="23">
        <f>[1]Rainfall!$D1558</f>
        <v>42.6</v>
      </c>
      <c r="F121" s="4"/>
      <c r="G121" s="2">
        <f t="shared" si="60"/>
        <v>120.79999999999998</v>
      </c>
      <c r="H121" s="2">
        <f t="shared" si="61"/>
        <v>374.9</v>
      </c>
      <c r="I121" s="2">
        <f t="shared" si="64"/>
        <v>762.59999999999991</v>
      </c>
      <c r="J121" s="2" t="str">
        <f t="shared" si="53"/>
        <v/>
      </c>
      <c r="K121" s="2" t="str">
        <f t="shared" si="54"/>
        <v/>
      </c>
      <c r="L121" s="2" t="str">
        <f t="shared" si="55"/>
        <v/>
      </c>
      <c r="M121" s="2"/>
      <c r="N121" t="str">
        <f t="shared" si="52"/>
        <v/>
      </c>
      <c r="O121" s="2">
        <f t="shared" si="44"/>
        <v>789.43333333333328</v>
      </c>
      <c r="P121" s="2">
        <f t="shared" si="45"/>
        <v>786.94999999999993</v>
      </c>
      <c r="Q121" s="2">
        <f t="shared" si="46"/>
        <v>767.63333333333355</v>
      </c>
      <c r="S121" t="str">
        <f t="shared" si="65"/>
        <v xml:space="preserve"> </v>
      </c>
      <c r="T121" t="str">
        <f t="shared" si="65"/>
        <v xml:space="preserve"> </v>
      </c>
      <c r="U121" t="str">
        <f t="shared" si="65"/>
        <v xml:space="preserve"> </v>
      </c>
      <c r="V121" t="str">
        <f t="shared" si="65"/>
        <v xml:space="preserve"> </v>
      </c>
      <c r="W121" t="str">
        <f t="shared" si="65"/>
        <v xml:space="preserve"> </v>
      </c>
      <c r="X121" t="str">
        <f t="shared" si="65"/>
        <v xml:space="preserve"> </v>
      </c>
      <c r="Y121" t="str">
        <f t="shared" si="65"/>
        <v xml:space="preserve"> </v>
      </c>
      <c r="Z121">
        <f t="shared" si="65"/>
        <v>42.6</v>
      </c>
      <c r="AA121" t="str">
        <f t="shared" si="65"/>
        <v xml:space="preserve"> </v>
      </c>
      <c r="AB121" t="str">
        <f t="shared" si="65"/>
        <v xml:space="preserve"> </v>
      </c>
      <c r="AC121" t="str">
        <f t="shared" si="65"/>
        <v xml:space="preserve"> </v>
      </c>
      <c r="AD121" t="str">
        <f t="shared" si="65"/>
        <v xml:space="preserve"> </v>
      </c>
      <c r="AF121" s="4" t="str">
        <f t="shared" si="67"/>
        <v xml:space="preserve"> </v>
      </c>
      <c r="AG121" s="4" t="str">
        <f t="shared" si="67"/>
        <v xml:space="preserve"> </v>
      </c>
      <c r="AH121" s="4" t="str">
        <f t="shared" si="67"/>
        <v xml:space="preserve"> </v>
      </c>
      <c r="AI121" s="4" t="str">
        <f t="shared" si="67"/>
        <v xml:space="preserve"> </v>
      </c>
      <c r="AJ121" s="4" t="str">
        <f t="shared" si="67"/>
        <v xml:space="preserve"> </v>
      </c>
      <c r="AK121" s="4" t="str">
        <f t="shared" si="67"/>
        <v xml:space="preserve"> </v>
      </c>
      <c r="AL121" s="4" t="str">
        <f t="shared" si="67"/>
        <v xml:space="preserve"> </v>
      </c>
      <c r="AM121" s="4">
        <f t="shared" si="67"/>
        <v>120.79999999999998</v>
      </c>
      <c r="AN121" s="4" t="str">
        <f t="shared" si="67"/>
        <v xml:space="preserve"> </v>
      </c>
      <c r="AO121" s="4" t="str">
        <f t="shared" si="67"/>
        <v xml:space="preserve"> </v>
      </c>
      <c r="AP121" s="4" t="str">
        <f t="shared" si="67"/>
        <v xml:space="preserve"> </v>
      </c>
      <c r="AQ121" s="4" t="str">
        <f t="shared" si="67"/>
        <v xml:space="preserve"> </v>
      </c>
      <c r="AS121" s="4" t="str">
        <f t="shared" si="68"/>
        <v xml:space="preserve"> </v>
      </c>
      <c r="AT121" s="4" t="str">
        <f t="shared" si="68"/>
        <v xml:space="preserve"> </v>
      </c>
      <c r="AU121" s="4" t="str">
        <f t="shared" si="68"/>
        <v xml:space="preserve"> </v>
      </c>
      <c r="AV121" s="4" t="str">
        <f t="shared" si="68"/>
        <v xml:space="preserve"> </v>
      </c>
      <c r="AW121" s="4" t="str">
        <f t="shared" si="68"/>
        <v xml:space="preserve"> </v>
      </c>
      <c r="AX121" s="4" t="str">
        <f t="shared" si="68"/>
        <v xml:space="preserve"> </v>
      </c>
      <c r="AY121" s="4" t="str">
        <f t="shared" si="68"/>
        <v xml:space="preserve"> </v>
      </c>
      <c r="AZ121" s="4">
        <f t="shared" si="68"/>
        <v>374.9</v>
      </c>
      <c r="BA121" s="4" t="str">
        <f t="shared" si="68"/>
        <v xml:space="preserve"> </v>
      </c>
      <c r="BB121" s="4" t="str">
        <f t="shared" si="68"/>
        <v xml:space="preserve"> </v>
      </c>
      <c r="BC121" s="4" t="str">
        <f t="shared" si="68"/>
        <v xml:space="preserve"> </v>
      </c>
      <c r="BD121" s="4" t="str">
        <f t="shared" si="68"/>
        <v xml:space="preserve"> </v>
      </c>
      <c r="BF121" s="4" t="str">
        <f t="shared" si="58"/>
        <v xml:space="preserve"> </v>
      </c>
      <c r="BG121" s="4" t="str">
        <f t="shared" si="66"/>
        <v xml:space="preserve"> </v>
      </c>
      <c r="BH121" s="4" t="str">
        <f t="shared" si="66"/>
        <v xml:space="preserve"> </v>
      </c>
      <c r="BI121" s="4" t="str">
        <f t="shared" si="66"/>
        <v xml:space="preserve"> </v>
      </c>
      <c r="BJ121" s="4" t="str">
        <f t="shared" si="66"/>
        <v xml:space="preserve"> </v>
      </c>
      <c r="BK121" s="4" t="str">
        <f t="shared" si="66"/>
        <v xml:space="preserve"> </v>
      </c>
      <c r="BL121" s="4" t="str">
        <f t="shared" si="66"/>
        <v xml:space="preserve"> </v>
      </c>
      <c r="BM121" s="4">
        <f t="shared" si="66"/>
        <v>762.59999999999991</v>
      </c>
      <c r="BN121" s="4" t="str">
        <f t="shared" si="66"/>
        <v xml:space="preserve"> </v>
      </c>
      <c r="BO121" s="4" t="str">
        <f t="shared" si="66"/>
        <v xml:space="preserve"> </v>
      </c>
      <c r="BP121" s="4" t="str">
        <f t="shared" si="66"/>
        <v xml:space="preserve"> </v>
      </c>
      <c r="BQ121" s="4" t="str">
        <f t="shared" si="66"/>
        <v xml:space="preserve"> </v>
      </c>
      <c r="BS121" s="13">
        <f t="shared" si="49"/>
        <v>1096.8</v>
      </c>
    </row>
    <row r="122" spans="1:71" x14ac:dyDescent="0.15">
      <c r="A122">
        <v>2000</v>
      </c>
      <c r="B122" t="s">
        <v>14</v>
      </c>
      <c r="C122" t="str">
        <f t="shared" si="42"/>
        <v>2000 September</v>
      </c>
      <c r="D122" s="8">
        <v>35308</v>
      </c>
      <c r="E122" s="23">
        <f>[1]Rainfall!$D1559</f>
        <v>90.6</v>
      </c>
      <c r="F122" s="4"/>
      <c r="G122" s="2">
        <f t="shared" si="60"/>
        <v>191.5</v>
      </c>
      <c r="H122" s="2">
        <f t="shared" si="61"/>
        <v>447.79999999999995</v>
      </c>
      <c r="I122" s="2">
        <f t="shared" si="64"/>
        <v>760.09999999999991</v>
      </c>
      <c r="J122" s="2" t="str">
        <f t="shared" si="53"/>
        <v/>
      </c>
      <c r="K122" s="2" t="str">
        <f t="shared" si="54"/>
        <v/>
      </c>
      <c r="L122" s="2" t="str">
        <f t="shared" si="55"/>
        <v/>
      </c>
      <c r="M122" s="2"/>
      <c r="N122" t="str">
        <f t="shared" si="52"/>
        <v/>
      </c>
      <c r="O122" s="2">
        <f t="shared" si="44"/>
        <v>781.59999999999991</v>
      </c>
      <c r="P122" s="2">
        <f t="shared" si="45"/>
        <v>796.31666666666661</v>
      </c>
      <c r="Q122" s="2">
        <f t="shared" si="46"/>
        <v>761.16666666666663</v>
      </c>
      <c r="S122" t="str">
        <f t="shared" si="65"/>
        <v xml:space="preserve"> </v>
      </c>
      <c r="T122" t="str">
        <f t="shared" si="65"/>
        <v xml:space="preserve"> </v>
      </c>
      <c r="U122" t="str">
        <f t="shared" si="65"/>
        <v xml:space="preserve"> </v>
      </c>
      <c r="V122" t="str">
        <f t="shared" si="65"/>
        <v xml:space="preserve"> </v>
      </c>
      <c r="W122" t="str">
        <f t="shared" si="65"/>
        <v xml:space="preserve"> </v>
      </c>
      <c r="X122" t="str">
        <f t="shared" si="65"/>
        <v xml:space="preserve"> </v>
      </c>
      <c r="Y122" t="str">
        <f t="shared" si="65"/>
        <v xml:space="preserve"> </v>
      </c>
      <c r="Z122" t="str">
        <f t="shared" si="65"/>
        <v xml:space="preserve"> </v>
      </c>
      <c r="AA122">
        <f t="shared" si="65"/>
        <v>90.6</v>
      </c>
      <c r="AB122" t="str">
        <f t="shared" si="65"/>
        <v xml:space="preserve"> </v>
      </c>
      <c r="AC122" t="str">
        <f t="shared" si="65"/>
        <v xml:space="preserve"> </v>
      </c>
      <c r="AD122" t="str">
        <f t="shared" si="65"/>
        <v xml:space="preserve"> </v>
      </c>
      <c r="AF122" s="4" t="str">
        <f t="shared" si="67"/>
        <v xml:space="preserve"> </v>
      </c>
      <c r="AG122" s="4" t="str">
        <f t="shared" si="67"/>
        <v xml:space="preserve"> </v>
      </c>
      <c r="AH122" s="4" t="str">
        <f t="shared" si="67"/>
        <v xml:space="preserve"> </v>
      </c>
      <c r="AI122" s="4" t="str">
        <f t="shared" si="67"/>
        <v xml:space="preserve"> </v>
      </c>
      <c r="AJ122" s="4" t="str">
        <f t="shared" si="67"/>
        <v xml:space="preserve"> </v>
      </c>
      <c r="AK122" s="4" t="str">
        <f t="shared" si="67"/>
        <v xml:space="preserve"> </v>
      </c>
      <c r="AL122" s="4" t="str">
        <f t="shared" si="67"/>
        <v xml:space="preserve"> </v>
      </c>
      <c r="AM122" s="4" t="str">
        <f t="shared" si="67"/>
        <v xml:space="preserve"> </v>
      </c>
      <c r="AN122" s="4">
        <f t="shared" si="67"/>
        <v>191.5</v>
      </c>
      <c r="AO122" s="4" t="str">
        <f t="shared" si="67"/>
        <v xml:space="preserve"> </v>
      </c>
      <c r="AP122" s="4" t="str">
        <f t="shared" si="67"/>
        <v xml:space="preserve"> </v>
      </c>
      <c r="AQ122" s="4" t="str">
        <f t="shared" si="67"/>
        <v xml:space="preserve"> </v>
      </c>
      <c r="AS122" s="4" t="str">
        <f t="shared" si="68"/>
        <v xml:space="preserve"> </v>
      </c>
      <c r="AT122" s="4" t="str">
        <f t="shared" si="68"/>
        <v xml:space="preserve"> </v>
      </c>
      <c r="AU122" s="4" t="str">
        <f t="shared" si="68"/>
        <v xml:space="preserve"> </v>
      </c>
      <c r="AV122" s="4" t="str">
        <f t="shared" si="68"/>
        <v xml:space="preserve"> </v>
      </c>
      <c r="AW122" s="4" t="str">
        <f t="shared" si="68"/>
        <v xml:space="preserve"> </v>
      </c>
      <c r="AX122" s="4" t="str">
        <f t="shared" si="68"/>
        <v xml:space="preserve"> </v>
      </c>
      <c r="AY122" s="4" t="str">
        <f t="shared" si="68"/>
        <v xml:space="preserve"> </v>
      </c>
      <c r="AZ122" s="4" t="str">
        <f t="shared" si="68"/>
        <v xml:space="preserve"> </v>
      </c>
      <c r="BA122" s="4">
        <f t="shared" si="68"/>
        <v>447.79999999999995</v>
      </c>
      <c r="BB122" s="4" t="str">
        <f t="shared" si="68"/>
        <v xml:space="preserve"> </v>
      </c>
      <c r="BC122" s="4" t="str">
        <f t="shared" si="68"/>
        <v xml:space="preserve"> </v>
      </c>
      <c r="BD122" s="4" t="str">
        <f t="shared" si="68"/>
        <v xml:space="preserve"> </v>
      </c>
      <c r="BF122" s="4" t="str">
        <f t="shared" si="58"/>
        <v xml:space="preserve"> </v>
      </c>
      <c r="BG122" s="4" t="str">
        <f t="shared" si="66"/>
        <v xml:space="preserve"> </v>
      </c>
      <c r="BH122" s="4" t="str">
        <f t="shared" si="66"/>
        <v xml:space="preserve"> </v>
      </c>
      <c r="BI122" s="4" t="str">
        <f t="shared" si="66"/>
        <v xml:space="preserve"> </v>
      </c>
      <c r="BJ122" s="4" t="str">
        <f t="shared" si="66"/>
        <v xml:space="preserve"> </v>
      </c>
      <c r="BK122" s="4" t="str">
        <f t="shared" si="66"/>
        <v xml:space="preserve"> </v>
      </c>
      <c r="BL122" s="4" t="str">
        <f t="shared" si="66"/>
        <v xml:space="preserve"> </v>
      </c>
      <c r="BM122" s="4" t="str">
        <f t="shared" si="66"/>
        <v xml:space="preserve"> </v>
      </c>
      <c r="BN122" s="4">
        <f t="shared" si="66"/>
        <v>760.09999999999991</v>
      </c>
      <c r="BO122" s="4" t="str">
        <f t="shared" si="66"/>
        <v xml:space="preserve"> </v>
      </c>
      <c r="BP122" s="4" t="str">
        <f t="shared" si="66"/>
        <v xml:space="preserve"> </v>
      </c>
      <c r="BQ122" s="4" t="str">
        <f t="shared" si="66"/>
        <v xml:space="preserve"> </v>
      </c>
      <c r="BS122" s="13">
        <f t="shared" si="49"/>
        <v>1151.6999999999998</v>
      </c>
    </row>
    <row r="123" spans="1:71" x14ac:dyDescent="0.15">
      <c r="A123">
        <v>2000</v>
      </c>
      <c r="B123" t="s">
        <v>15</v>
      </c>
      <c r="C123" t="str">
        <f t="shared" si="42"/>
        <v>2000 October</v>
      </c>
      <c r="D123" s="8">
        <v>35338</v>
      </c>
      <c r="E123" s="23">
        <f>[1]Rainfall!$D1560</f>
        <v>170.4</v>
      </c>
      <c r="F123" s="4"/>
      <c r="G123" s="2">
        <f t="shared" si="60"/>
        <v>303.60000000000002</v>
      </c>
      <c r="H123" s="2">
        <f t="shared" si="61"/>
        <v>477.1</v>
      </c>
      <c r="I123" s="2">
        <f t="shared" si="64"/>
        <v>877.5</v>
      </c>
      <c r="J123" s="2" t="str">
        <f t="shared" si="53"/>
        <v/>
      </c>
      <c r="K123" s="2" t="str">
        <f t="shared" si="54"/>
        <v/>
      </c>
      <c r="L123" s="2" t="str">
        <f t="shared" si="55"/>
        <v/>
      </c>
      <c r="M123" s="2"/>
      <c r="N123">
        <f t="shared" si="52"/>
        <v>877.5</v>
      </c>
      <c r="O123" s="2">
        <f t="shared" si="44"/>
        <v>800.06666666666661</v>
      </c>
      <c r="P123" s="2">
        <f t="shared" si="45"/>
        <v>810.25</v>
      </c>
      <c r="Q123" s="2">
        <f t="shared" si="46"/>
        <v>770.0916666666667</v>
      </c>
      <c r="S123" t="str">
        <f t="shared" si="65"/>
        <v xml:space="preserve"> </v>
      </c>
      <c r="T123" t="str">
        <f t="shared" si="65"/>
        <v xml:space="preserve"> </v>
      </c>
      <c r="U123" t="str">
        <f t="shared" si="65"/>
        <v xml:space="preserve"> </v>
      </c>
      <c r="V123" t="str">
        <f t="shared" si="65"/>
        <v xml:space="preserve"> </v>
      </c>
      <c r="W123" t="str">
        <f t="shared" si="65"/>
        <v xml:space="preserve"> </v>
      </c>
      <c r="X123" t="str">
        <f t="shared" si="65"/>
        <v xml:space="preserve"> </v>
      </c>
      <c r="Y123" t="str">
        <f t="shared" si="65"/>
        <v xml:space="preserve"> </v>
      </c>
      <c r="Z123" t="str">
        <f t="shared" si="65"/>
        <v xml:space="preserve"> </v>
      </c>
      <c r="AA123" t="str">
        <f t="shared" si="65"/>
        <v xml:space="preserve"> </v>
      </c>
      <c r="AB123">
        <f t="shared" si="65"/>
        <v>170.4</v>
      </c>
      <c r="AC123" t="str">
        <f t="shared" si="65"/>
        <v xml:space="preserve"> </v>
      </c>
      <c r="AD123" t="str">
        <f t="shared" si="65"/>
        <v xml:space="preserve"> </v>
      </c>
      <c r="AF123" s="4" t="str">
        <f t="shared" si="67"/>
        <v xml:space="preserve"> </v>
      </c>
      <c r="AG123" s="4" t="str">
        <f t="shared" si="67"/>
        <v xml:space="preserve"> </v>
      </c>
      <c r="AH123" s="4" t="str">
        <f t="shared" si="67"/>
        <v xml:space="preserve"> </v>
      </c>
      <c r="AI123" s="4" t="str">
        <f t="shared" si="67"/>
        <v xml:space="preserve"> </v>
      </c>
      <c r="AJ123" s="4" t="str">
        <f t="shared" si="67"/>
        <v xml:space="preserve"> </v>
      </c>
      <c r="AK123" s="4" t="str">
        <f t="shared" si="67"/>
        <v xml:space="preserve"> </v>
      </c>
      <c r="AL123" s="4" t="str">
        <f t="shared" si="67"/>
        <v xml:space="preserve"> </v>
      </c>
      <c r="AM123" s="4" t="str">
        <f t="shared" si="67"/>
        <v xml:space="preserve"> </v>
      </c>
      <c r="AN123" s="4" t="str">
        <f t="shared" si="67"/>
        <v xml:space="preserve"> </v>
      </c>
      <c r="AO123" s="4">
        <f t="shared" si="67"/>
        <v>303.60000000000002</v>
      </c>
      <c r="AP123" s="4" t="str">
        <f t="shared" si="67"/>
        <v xml:space="preserve"> </v>
      </c>
      <c r="AQ123" s="4" t="str">
        <f t="shared" si="67"/>
        <v xml:space="preserve"> </v>
      </c>
      <c r="AS123" s="4" t="str">
        <f t="shared" si="68"/>
        <v xml:space="preserve"> </v>
      </c>
      <c r="AT123" s="4" t="str">
        <f t="shared" si="68"/>
        <v xml:space="preserve"> </v>
      </c>
      <c r="AU123" s="4" t="str">
        <f t="shared" si="68"/>
        <v xml:space="preserve"> </v>
      </c>
      <c r="AV123" s="4" t="str">
        <f t="shared" si="68"/>
        <v xml:space="preserve"> </v>
      </c>
      <c r="AW123" s="4" t="str">
        <f t="shared" si="68"/>
        <v xml:space="preserve"> </v>
      </c>
      <c r="AX123" s="4" t="str">
        <f t="shared" si="68"/>
        <v xml:space="preserve"> </v>
      </c>
      <c r="AY123" s="4" t="str">
        <f t="shared" si="68"/>
        <v xml:space="preserve"> </v>
      </c>
      <c r="AZ123" s="4" t="str">
        <f t="shared" si="68"/>
        <v xml:space="preserve"> </v>
      </c>
      <c r="BA123" s="4" t="str">
        <f t="shared" si="68"/>
        <v xml:space="preserve"> </v>
      </c>
      <c r="BB123" s="4">
        <f t="shared" si="68"/>
        <v>477.1</v>
      </c>
      <c r="BC123" s="4" t="str">
        <f t="shared" si="68"/>
        <v xml:space="preserve"> </v>
      </c>
      <c r="BD123" s="4" t="str">
        <f t="shared" si="68"/>
        <v xml:space="preserve"> </v>
      </c>
      <c r="BF123" s="4" t="str">
        <f t="shared" si="58"/>
        <v xml:space="preserve"> </v>
      </c>
      <c r="BG123" s="4" t="str">
        <f t="shared" si="66"/>
        <v xml:space="preserve"> </v>
      </c>
      <c r="BH123" s="4" t="str">
        <f t="shared" si="66"/>
        <v xml:space="preserve"> </v>
      </c>
      <c r="BI123" s="4" t="str">
        <f t="shared" si="66"/>
        <v xml:space="preserve"> </v>
      </c>
      <c r="BJ123" s="4" t="str">
        <f t="shared" si="66"/>
        <v xml:space="preserve"> </v>
      </c>
      <c r="BK123" s="4" t="str">
        <f t="shared" si="66"/>
        <v xml:space="preserve"> </v>
      </c>
      <c r="BL123" s="4" t="str">
        <f t="shared" si="66"/>
        <v xml:space="preserve"> </v>
      </c>
      <c r="BM123" s="4" t="str">
        <f t="shared" si="66"/>
        <v xml:space="preserve"> </v>
      </c>
      <c r="BN123" s="4" t="str">
        <f t="shared" si="66"/>
        <v xml:space="preserve"> </v>
      </c>
      <c r="BO123" s="4">
        <f t="shared" si="66"/>
        <v>877.5</v>
      </c>
      <c r="BP123" s="4" t="str">
        <f t="shared" si="66"/>
        <v xml:space="preserve"> </v>
      </c>
      <c r="BQ123" s="4" t="str">
        <f t="shared" si="66"/>
        <v xml:space="preserve"> </v>
      </c>
      <c r="BS123" s="13">
        <f t="shared" si="49"/>
        <v>1271</v>
      </c>
    </row>
    <row r="124" spans="1:71" x14ac:dyDescent="0.15">
      <c r="A124">
        <v>2000</v>
      </c>
      <c r="B124" t="s">
        <v>16</v>
      </c>
      <c r="C124" t="str">
        <f t="shared" si="42"/>
        <v>2000 November</v>
      </c>
      <c r="D124" s="8">
        <v>35369</v>
      </c>
      <c r="E124" s="23">
        <f>[1]Rainfall!$D1561</f>
        <v>139.30000000000001</v>
      </c>
      <c r="F124" s="4"/>
      <c r="G124" s="2">
        <f t="shared" si="60"/>
        <v>400.3</v>
      </c>
      <c r="H124" s="2">
        <f t="shared" si="61"/>
        <v>521.09999999999991</v>
      </c>
      <c r="I124" s="2">
        <f t="shared" si="64"/>
        <v>977.40000000000009</v>
      </c>
      <c r="J124" s="2" t="str">
        <f t="shared" si="53"/>
        <v/>
      </c>
      <c r="K124" s="2" t="str">
        <f t="shared" si="54"/>
        <v/>
      </c>
      <c r="L124" s="2" t="str">
        <f t="shared" si="55"/>
        <v/>
      </c>
      <c r="M124" s="2"/>
      <c r="N124" t="str">
        <f t="shared" si="52"/>
        <v/>
      </c>
      <c r="O124" s="2">
        <f t="shared" si="44"/>
        <v>871.66666666666663</v>
      </c>
      <c r="P124" s="2">
        <f t="shared" si="45"/>
        <v>830.54999999999984</v>
      </c>
      <c r="Q124" s="2">
        <f t="shared" si="46"/>
        <v>790.55833333333339</v>
      </c>
      <c r="S124" t="str">
        <f t="shared" si="65"/>
        <v xml:space="preserve"> </v>
      </c>
      <c r="T124" t="str">
        <f t="shared" si="65"/>
        <v xml:space="preserve"> </v>
      </c>
      <c r="U124" t="str">
        <f t="shared" si="65"/>
        <v xml:space="preserve"> </v>
      </c>
      <c r="V124" t="str">
        <f t="shared" si="65"/>
        <v xml:space="preserve"> </v>
      </c>
      <c r="W124" t="str">
        <f t="shared" si="65"/>
        <v xml:space="preserve"> </v>
      </c>
      <c r="X124" t="str">
        <f t="shared" si="65"/>
        <v xml:space="preserve"> </v>
      </c>
      <c r="Y124" t="str">
        <f t="shared" si="65"/>
        <v xml:space="preserve"> </v>
      </c>
      <c r="Z124" t="str">
        <f t="shared" si="65"/>
        <v xml:space="preserve"> </v>
      </c>
      <c r="AA124" t="str">
        <f t="shared" si="65"/>
        <v xml:space="preserve"> </v>
      </c>
      <c r="AB124" t="str">
        <f t="shared" si="65"/>
        <v xml:space="preserve"> </v>
      </c>
      <c r="AC124">
        <f t="shared" si="65"/>
        <v>139.30000000000001</v>
      </c>
      <c r="AD124" t="str">
        <f t="shared" si="65"/>
        <v xml:space="preserve"> </v>
      </c>
      <c r="AF124" s="4" t="str">
        <f t="shared" si="67"/>
        <v xml:space="preserve"> </v>
      </c>
      <c r="AG124" s="4" t="str">
        <f t="shared" si="67"/>
        <v xml:space="preserve"> </v>
      </c>
      <c r="AH124" s="4" t="str">
        <f t="shared" si="67"/>
        <v xml:space="preserve"> </v>
      </c>
      <c r="AI124" s="4" t="str">
        <f t="shared" si="67"/>
        <v xml:space="preserve"> </v>
      </c>
      <c r="AJ124" s="4" t="str">
        <f t="shared" si="67"/>
        <v xml:space="preserve"> </v>
      </c>
      <c r="AK124" s="4" t="str">
        <f t="shared" si="67"/>
        <v xml:space="preserve"> </v>
      </c>
      <c r="AL124" s="4" t="str">
        <f t="shared" si="67"/>
        <v xml:space="preserve"> </v>
      </c>
      <c r="AM124" s="4" t="str">
        <f t="shared" si="67"/>
        <v xml:space="preserve"> </v>
      </c>
      <c r="AN124" s="4" t="str">
        <f t="shared" si="67"/>
        <v xml:space="preserve"> </v>
      </c>
      <c r="AO124" s="4" t="str">
        <f t="shared" si="67"/>
        <v xml:space="preserve"> </v>
      </c>
      <c r="AP124" s="4">
        <f t="shared" si="67"/>
        <v>400.3</v>
      </c>
      <c r="AQ124" s="4" t="str">
        <f t="shared" si="67"/>
        <v xml:space="preserve"> </v>
      </c>
      <c r="AS124" s="4" t="str">
        <f t="shared" si="68"/>
        <v xml:space="preserve"> </v>
      </c>
      <c r="AT124" s="4" t="str">
        <f t="shared" si="68"/>
        <v xml:space="preserve"> </v>
      </c>
      <c r="AU124" s="4" t="str">
        <f t="shared" si="68"/>
        <v xml:space="preserve"> </v>
      </c>
      <c r="AV124" s="4" t="str">
        <f t="shared" si="68"/>
        <v xml:space="preserve"> </v>
      </c>
      <c r="AW124" s="4" t="str">
        <f t="shared" si="68"/>
        <v xml:space="preserve"> </v>
      </c>
      <c r="AX124" s="4" t="str">
        <f t="shared" si="68"/>
        <v xml:space="preserve"> </v>
      </c>
      <c r="AY124" s="4" t="str">
        <f t="shared" si="68"/>
        <v xml:space="preserve"> </v>
      </c>
      <c r="AZ124" s="4" t="str">
        <f t="shared" si="68"/>
        <v xml:space="preserve"> </v>
      </c>
      <c r="BA124" s="4" t="str">
        <f t="shared" si="68"/>
        <v xml:space="preserve"> </v>
      </c>
      <c r="BB124" s="4" t="str">
        <f t="shared" si="68"/>
        <v xml:space="preserve"> </v>
      </c>
      <c r="BC124" s="4">
        <f t="shared" si="68"/>
        <v>521.09999999999991</v>
      </c>
      <c r="BD124" s="4" t="str">
        <f t="shared" si="68"/>
        <v xml:space="preserve"> </v>
      </c>
      <c r="BF124" s="4" t="str">
        <f t="shared" si="58"/>
        <v xml:space="preserve"> </v>
      </c>
      <c r="BG124" s="4" t="str">
        <f t="shared" si="66"/>
        <v xml:space="preserve"> </v>
      </c>
      <c r="BH124" s="4" t="str">
        <f t="shared" si="66"/>
        <v xml:space="preserve"> </v>
      </c>
      <c r="BI124" s="4" t="str">
        <f t="shared" si="66"/>
        <v xml:space="preserve"> </v>
      </c>
      <c r="BJ124" s="4" t="str">
        <f t="shared" si="66"/>
        <v xml:space="preserve"> </v>
      </c>
      <c r="BK124" s="4" t="str">
        <f t="shared" si="66"/>
        <v xml:space="preserve"> </v>
      </c>
      <c r="BL124" s="4" t="str">
        <f t="shared" si="66"/>
        <v xml:space="preserve"> </v>
      </c>
      <c r="BM124" s="4" t="str">
        <f t="shared" si="66"/>
        <v xml:space="preserve"> </v>
      </c>
      <c r="BN124" s="4" t="str">
        <f t="shared" si="66"/>
        <v xml:space="preserve"> </v>
      </c>
      <c r="BO124" s="4" t="str">
        <f t="shared" si="66"/>
        <v xml:space="preserve"> </v>
      </c>
      <c r="BP124" s="4">
        <f t="shared" si="66"/>
        <v>977.40000000000009</v>
      </c>
      <c r="BQ124" s="4" t="str">
        <f t="shared" si="66"/>
        <v xml:space="preserve"> </v>
      </c>
      <c r="BS124" s="13">
        <f t="shared" si="49"/>
        <v>1376.7</v>
      </c>
    </row>
    <row r="125" spans="1:71" x14ac:dyDescent="0.15">
      <c r="A125">
        <v>2000</v>
      </c>
      <c r="B125" t="s">
        <v>17</v>
      </c>
      <c r="C125" t="str">
        <f t="shared" si="42"/>
        <v>2000 December</v>
      </c>
      <c r="D125" s="8">
        <v>35399</v>
      </c>
      <c r="E125" s="23">
        <f>[1]Rainfall!$D1562</f>
        <v>113.1</v>
      </c>
      <c r="F125" s="4"/>
      <c r="G125" s="2">
        <f t="shared" si="60"/>
        <v>422.80000000000007</v>
      </c>
      <c r="H125" s="2">
        <f t="shared" si="61"/>
        <v>614.29999999999995</v>
      </c>
      <c r="I125" s="2">
        <f t="shared" si="64"/>
        <v>992.4</v>
      </c>
      <c r="J125" s="2" t="str">
        <f t="shared" si="53"/>
        <v/>
      </c>
      <c r="K125" s="2" t="str">
        <f t="shared" si="54"/>
        <v/>
      </c>
      <c r="L125" s="2" t="str">
        <f t="shared" si="55"/>
        <v/>
      </c>
      <c r="M125" s="2"/>
      <c r="N125" t="str">
        <f t="shared" si="52"/>
        <v/>
      </c>
      <c r="O125" s="2">
        <f t="shared" si="44"/>
        <v>949.1</v>
      </c>
      <c r="P125" s="2">
        <f t="shared" si="45"/>
        <v>865.34999999999991</v>
      </c>
      <c r="Q125" s="2">
        <f t="shared" si="46"/>
        <v>810.24166666666667</v>
      </c>
      <c r="S125" t="str">
        <f t="shared" si="65"/>
        <v xml:space="preserve"> </v>
      </c>
      <c r="T125" t="str">
        <f t="shared" si="65"/>
        <v xml:space="preserve"> </v>
      </c>
      <c r="U125" t="str">
        <f t="shared" si="65"/>
        <v xml:space="preserve"> </v>
      </c>
      <c r="V125" t="str">
        <f t="shared" si="65"/>
        <v xml:space="preserve"> </v>
      </c>
      <c r="W125" t="str">
        <f t="shared" si="65"/>
        <v xml:space="preserve"> </v>
      </c>
      <c r="X125" t="str">
        <f t="shared" si="65"/>
        <v xml:space="preserve"> </v>
      </c>
      <c r="Y125" t="str">
        <f t="shared" si="65"/>
        <v xml:space="preserve"> </v>
      </c>
      <c r="Z125" t="str">
        <f t="shared" si="65"/>
        <v xml:space="preserve"> </v>
      </c>
      <c r="AA125" t="str">
        <f t="shared" si="65"/>
        <v xml:space="preserve"> </v>
      </c>
      <c r="AB125" t="str">
        <f t="shared" si="65"/>
        <v xml:space="preserve"> </v>
      </c>
      <c r="AC125" t="str">
        <f t="shared" si="65"/>
        <v xml:space="preserve"> </v>
      </c>
      <c r="AD125">
        <f t="shared" si="65"/>
        <v>113.1</v>
      </c>
      <c r="AF125" s="4" t="str">
        <f t="shared" si="67"/>
        <v xml:space="preserve"> </v>
      </c>
      <c r="AG125" s="4" t="str">
        <f t="shared" si="67"/>
        <v xml:space="preserve"> </v>
      </c>
      <c r="AH125" s="4" t="str">
        <f t="shared" si="67"/>
        <v xml:space="preserve"> </v>
      </c>
      <c r="AI125" s="4" t="str">
        <f t="shared" si="67"/>
        <v xml:space="preserve"> </v>
      </c>
      <c r="AJ125" s="4" t="str">
        <f t="shared" si="67"/>
        <v xml:space="preserve"> </v>
      </c>
      <c r="AK125" s="4" t="str">
        <f t="shared" si="67"/>
        <v xml:space="preserve"> </v>
      </c>
      <c r="AL125" s="4" t="str">
        <f t="shared" si="67"/>
        <v xml:space="preserve"> </v>
      </c>
      <c r="AM125" s="4" t="str">
        <f t="shared" si="67"/>
        <v xml:space="preserve"> </v>
      </c>
      <c r="AN125" s="4" t="str">
        <f t="shared" si="67"/>
        <v xml:space="preserve"> </v>
      </c>
      <c r="AO125" s="4" t="str">
        <f t="shared" si="67"/>
        <v xml:space="preserve"> </v>
      </c>
      <c r="AP125" s="4" t="str">
        <f t="shared" si="67"/>
        <v xml:space="preserve"> </v>
      </c>
      <c r="AQ125" s="4">
        <f t="shared" si="67"/>
        <v>422.80000000000007</v>
      </c>
      <c r="AS125" s="4" t="str">
        <f t="shared" si="68"/>
        <v xml:space="preserve"> </v>
      </c>
      <c r="AT125" s="4" t="str">
        <f t="shared" si="68"/>
        <v xml:space="preserve"> </v>
      </c>
      <c r="AU125" s="4" t="str">
        <f t="shared" si="68"/>
        <v xml:space="preserve"> </v>
      </c>
      <c r="AV125" s="4" t="str">
        <f t="shared" si="68"/>
        <v xml:space="preserve"> </v>
      </c>
      <c r="AW125" s="4" t="str">
        <f t="shared" si="68"/>
        <v xml:space="preserve"> </v>
      </c>
      <c r="AX125" s="4" t="str">
        <f t="shared" si="68"/>
        <v xml:space="preserve"> </v>
      </c>
      <c r="AY125" s="4" t="str">
        <f t="shared" si="68"/>
        <v xml:space="preserve"> </v>
      </c>
      <c r="AZ125" s="4" t="str">
        <f t="shared" si="68"/>
        <v xml:space="preserve"> </v>
      </c>
      <c r="BA125" s="4" t="str">
        <f t="shared" si="68"/>
        <v xml:space="preserve"> </v>
      </c>
      <c r="BB125" s="4" t="str">
        <f t="shared" si="68"/>
        <v xml:space="preserve"> </v>
      </c>
      <c r="BC125" s="4" t="str">
        <f t="shared" si="68"/>
        <v xml:space="preserve"> </v>
      </c>
      <c r="BD125" s="4">
        <f t="shared" si="68"/>
        <v>614.29999999999995</v>
      </c>
      <c r="BF125" s="4" t="str">
        <f t="shared" si="58"/>
        <v xml:space="preserve"> </v>
      </c>
      <c r="BG125" s="4" t="str">
        <f t="shared" si="66"/>
        <v xml:space="preserve"> </v>
      </c>
      <c r="BH125" s="4" t="str">
        <f t="shared" si="66"/>
        <v xml:space="preserve"> </v>
      </c>
      <c r="BI125" s="4" t="str">
        <f t="shared" si="66"/>
        <v xml:space="preserve"> </v>
      </c>
      <c r="BJ125" s="4" t="str">
        <f t="shared" si="66"/>
        <v xml:space="preserve"> </v>
      </c>
      <c r="BK125" s="4" t="str">
        <f t="shared" si="66"/>
        <v xml:space="preserve"> </v>
      </c>
      <c r="BL125" s="4" t="str">
        <f t="shared" si="66"/>
        <v xml:space="preserve"> </v>
      </c>
      <c r="BM125" s="4" t="str">
        <f t="shared" si="66"/>
        <v xml:space="preserve"> </v>
      </c>
      <c r="BN125" s="4" t="str">
        <f t="shared" si="66"/>
        <v xml:space="preserve"> </v>
      </c>
      <c r="BO125" s="4" t="str">
        <f t="shared" si="66"/>
        <v xml:space="preserve"> </v>
      </c>
      <c r="BP125" s="4" t="str">
        <f t="shared" si="66"/>
        <v xml:space="preserve"> </v>
      </c>
      <c r="BQ125" s="4">
        <f t="shared" si="66"/>
        <v>992.4</v>
      </c>
      <c r="BS125" s="13">
        <f t="shared" si="49"/>
        <v>1397.8999999999999</v>
      </c>
    </row>
    <row r="126" spans="1:71" x14ac:dyDescent="0.15">
      <c r="A126">
        <v>2001</v>
      </c>
      <c r="B126" t="s">
        <v>6</v>
      </c>
      <c r="C126" t="str">
        <f t="shared" si="42"/>
        <v>2001 January</v>
      </c>
      <c r="D126" s="8">
        <v>35430</v>
      </c>
      <c r="E126" s="23">
        <f>[1]Rainfall!$D1563</f>
        <v>81.400000000000006</v>
      </c>
      <c r="F126" s="4"/>
      <c r="G126" s="2">
        <f t="shared" si="60"/>
        <v>333.8</v>
      </c>
      <c r="H126" s="2">
        <f t="shared" si="61"/>
        <v>637.4</v>
      </c>
      <c r="I126" s="2">
        <f t="shared" si="64"/>
        <v>1047.5999999999999</v>
      </c>
      <c r="J126" s="2" t="str">
        <f t="shared" si="53"/>
        <v/>
      </c>
      <c r="K126" s="2" t="str">
        <f t="shared" si="54"/>
        <v/>
      </c>
      <c r="L126" s="2" t="str">
        <f t="shared" si="55"/>
        <v/>
      </c>
      <c r="M126" s="2"/>
      <c r="N126" t="str">
        <f t="shared" si="52"/>
        <v/>
      </c>
      <c r="O126" s="2">
        <f t="shared" si="44"/>
        <v>1005.8000000000001</v>
      </c>
      <c r="P126" s="2">
        <f t="shared" si="45"/>
        <v>902.93333333333339</v>
      </c>
      <c r="Q126" s="2">
        <f t="shared" si="46"/>
        <v>841.55000000000007</v>
      </c>
      <c r="S126">
        <f t="shared" si="65"/>
        <v>81.400000000000006</v>
      </c>
      <c r="T126" t="str">
        <f t="shared" si="65"/>
        <v xml:space="preserve"> </v>
      </c>
      <c r="U126" t="str">
        <f t="shared" si="65"/>
        <v xml:space="preserve"> </v>
      </c>
      <c r="V126" t="str">
        <f t="shared" si="65"/>
        <v xml:space="preserve"> </v>
      </c>
      <c r="W126" t="str">
        <f t="shared" si="65"/>
        <v xml:space="preserve"> </v>
      </c>
      <c r="X126" t="str">
        <f t="shared" si="65"/>
        <v xml:space="preserve"> </v>
      </c>
      <c r="Y126" t="str">
        <f t="shared" si="65"/>
        <v xml:space="preserve"> </v>
      </c>
      <c r="Z126" t="str">
        <f t="shared" si="65"/>
        <v xml:space="preserve"> </v>
      </c>
      <c r="AA126" t="str">
        <f t="shared" si="65"/>
        <v xml:space="preserve"> </v>
      </c>
      <c r="AB126" t="str">
        <f t="shared" si="65"/>
        <v xml:space="preserve"> </v>
      </c>
      <c r="AC126" t="str">
        <f t="shared" si="65"/>
        <v xml:space="preserve"> </v>
      </c>
      <c r="AD126" t="str">
        <f t="shared" si="65"/>
        <v xml:space="preserve"> </v>
      </c>
      <c r="AF126" s="4">
        <f t="shared" si="67"/>
        <v>333.8</v>
      </c>
      <c r="AG126" s="4" t="str">
        <f t="shared" si="67"/>
        <v xml:space="preserve"> </v>
      </c>
      <c r="AH126" s="4" t="str">
        <f t="shared" si="67"/>
        <v xml:space="preserve"> </v>
      </c>
      <c r="AI126" s="4" t="str">
        <f t="shared" si="67"/>
        <v xml:space="preserve"> </v>
      </c>
      <c r="AJ126" s="4" t="str">
        <f t="shared" si="67"/>
        <v xml:space="preserve"> </v>
      </c>
      <c r="AK126" s="4" t="str">
        <f t="shared" si="67"/>
        <v xml:space="preserve"> </v>
      </c>
      <c r="AL126" s="4" t="str">
        <f t="shared" si="67"/>
        <v xml:space="preserve"> </v>
      </c>
      <c r="AM126" s="4" t="str">
        <f t="shared" si="67"/>
        <v xml:space="preserve"> </v>
      </c>
      <c r="AN126" s="4" t="str">
        <f t="shared" si="67"/>
        <v xml:space="preserve"> </v>
      </c>
      <c r="AO126" s="4" t="str">
        <f t="shared" si="67"/>
        <v xml:space="preserve"> </v>
      </c>
      <c r="AP126" s="4" t="str">
        <f t="shared" si="67"/>
        <v xml:space="preserve"> </v>
      </c>
      <c r="AQ126" s="4" t="str">
        <f t="shared" si="67"/>
        <v xml:space="preserve"> </v>
      </c>
      <c r="AS126" s="4">
        <f t="shared" si="68"/>
        <v>637.4</v>
      </c>
      <c r="AT126" s="4" t="str">
        <f t="shared" si="68"/>
        <v xml:space="preserve"> </v>
      </c>
      <c r="AU126" s="4" t="str">
        <f t="shared" si="68"/>
        <v xml:space="preserve"> </v>
      </c>
      <c r="AV126" s="4" t="str">
        <f t="shared" si="68"/>
        <v xml:space="preserve"> </v>
      </c>
      <c r="AW126" s="4" t="str">
        <f t="shared" si="68"/>
        <v xml:space="preserve"> </v>
      </c>
      <c r="AX126" s="4" t="str">
        <f t="shared" si="68"/>
        <v xml:space="preserve"> </v>
      </c>
      <c r="AY126" s="4" t="str">
        <f t="shared" si="68"/>
        <v xml:space="preserve"> </v>
      </c>
      <c r="AZ126" s="4" t="str">
        <f t="shared" si="68"/>
        <v xml:space="preserve"> </v>
      </c>
      <c r="BA126" s="4" t="str">
        <f t="shared" si="68"/>
        <v xml:space="preserve"> </v>
      </c>
      <c r="BB126" s="4" t="str">
        <f t="shared" si="68"/>
        <v xml:space="preserve"> </v>
      </c>
      <c r="BC126" s="4" t="str">
        <f t="shared" si="68"/>
        <v xml:space="preserve"> </v>
      </c>
      <c r="BD126" s="4" t="str">
        <f t="shared" si="68"/>
        <v xml:space="preserve"> </v>
      </c>
      <c r="BF126" s="4">
        <f t="shared" si="58"/>
        <v>1047.5999999999999</v>
      </c>
      <c r="BG126" s="4" t="str">
        <f t="shared" si="66"/>
        <v xml:space="preserve"> </v>
      </c>
      <c r="BH126" s="4" t="str">
        <f t="shared" si="66"/>
        <v xml:space="preserve"> </v>
      </c>
      <c r="BI126" s="4" t="str">
        <f t="shared" si="66"/>
        <v xml:space="preserve"> </v>
      </c>
      <c r="BJ126" s="4" t="str">
        <f t="shared" si="66"/>
        <v xml:space="preserve"> </v>
      </c>
      <c r="BK126" s="4" t="str">
        <f t="shared" si="66"/>
        <v xml:space="preserve"> </v>
      </c>
      <c r="BL126" s="4" t="str">
        <f t="shared" si="66"/>
        <v xml:space="preserve"> </v>
      </c>
      <c r="BM126" s="4" t="str">
        <f t="shared" si="66"/>
        <v xml:space="preserve"> </v>
      </c>
      <c r="BN126" s="4" t="str">
        <f t="shared" si="66"/>
        <v xml:space="preserve"> </v>
      </c>
      <c r="BO126" s="4" t="str">
        <f t="shared" si="66"/>
        <v xml:space="preserve"> </v>
      </c>
      <c r="BP126" s="4" t="str">
        <f t="shared" si="66"/>
        <v xml:space="preserve"> </v>
      </c>
      <c r="BQ126" s="4" t="str">
        <f t="shared" si="66"/>
        <v xml:space="preserve"> </v>
      </c>
      <c r="BS126" s="13">
        <f t="shared" si="49"/>
        <v>1459.4999999999998</v>
      </c>
    </row>
    <row r="127" spans="1:71" x14ac:dyDescent="0.15">
      <c r="A127">
        <v>2001</v>
      </c>
      <c r="B127" t="s">
        <v>7</v>
      </c>
      <c r="C127" t="str">
        <f t="shared" si="42"/>
        <v>2001 February</v>
      </c>
      <c r="D127" s="8">
        <v>35461</v>
      </c>
      <c r="E127" s="23">
        <f>[1]Rainfall!$D1564</f>
        <v>104</v>
      </c>
      <c r="F127" s="4"/>
      <c r="G127" s="2">
        <f t="shared" si="60"/>
        <v>298.5</v>
      </c>
      <c r="H127" s="2">
        <f t="shared" si="61"/>
        <v>698.8</v>
      </c>
      <c r="I127" s="2">
        <f t="shared" si="64"/>
        <v>1073.7</v>
      </c>
      <c r="J127" s="2" t="str">
        <f t="shared" si="53"/>
        <v/>
      </c>
      <c r="K127" s="2" t="str">
        <f t="shared" si="54"/>
        <v/>
      </c>
      <c r="L127" s="2" t="str">
        <f t="shared" si="55"/>
        <v/>
      </c>
      <c r="M127" s="2"/>
      <c r="N127" t="str">
        <f t="shared" si="52"/>
        <v/>
      </c>
      <c r="O127" s="2">
        <f t="shared" si="44"/>
        <v>1037.8999999999999</v>
      </c>
      <c r="P127" s="2">
        <f t="shared" si="45"/>
        <v>954.7833333333333</v>
      </c>
      <c r="Q127" s="2">
        <f t="shared" si="46"/>
        <v>870.86666666666667</v>
      </c>
      <c r="S127" t="str">
        <f t="shared" si="65"/>
        <v xml:space="preserve"> </v>
      </c>
      <c r="T127">
        <f t="shared" si="65"/>
        <v>104</v>
      </c>
      <c r="U127" t="str">
        <f t="shared" si="65"/>
        <v xml:space="preserve"> </v>
      </c>
      <c r="V127" t="str">
        <f t="shared" si="65"/>
        <v xml:space="preserve"> </v>
      </c>
      <c r="W127" t="str">
        <f t="shared" si="65"/>
        <v xml:space="preserve"> </v>
      </c>
      <c r="X127" t="str">
        <f t="shared" si="65"/>
        <v xml:space="preserve"> </v>
      </c>
      <c r="Y127" t="str">
        <f t="shared" si="65"/>
        <v xml:space="preserve"> </v>
      </c>
      <c r="Z127" t="str">
        <f t="shared" si="65"/>
        <v xml:space="preserve"> </v>
      </c>
      <c r="AA127" t="str">
        <f t="shared" si="65"/>
        <v xml:space="preserve"> </v>
      </c>
      <c r="AB127" t="str">
        <f t="shared" si="65"/>
        <v xml:space="preserve"> </v>
      </c>
      <c r="AC127" t="str">
        <f t="shared" si="65"/>
        <v xml:space="preserve"> </v>
      </c>
      <c r="AD127" t="str">
        <f t="shared" si="65"/>
        <v xml:space="preserve"> </v>
      </c>
      <c r="AF127" s="4" t="str">
        <f t="shared" si="67"/>
        <v xml:space="preserve"> </v>
      </c>
      <c r="AG127" s="4">
        <f t="shared" si="67"/>
        <v>298.5</v>
      </c>
      <c r="AH127" s="4" t="str">
        <f t="shared" si="67"/>
        <v xml:space="preserve"> </v>
      </c>
      <c r="AI127" s="4" t="str">
        <f t="shared" si="67"/>
        <v xml:space="preserve"> </v>
      </c>
      <c r="AJ127" s="4" t="str">
        <f t="shared" si="67"/>
        <v xml:space="preserve"> </v>
      </c>
      <c r="AK127" s="4" t="str">
        <f t="shared" si="67"/>
        <v xml:space="preserve"> </v>
      </c>
      <c r="AL127" s="4" t="str">
        <f t="shared" si="67"/>
        <v xml:space="preserve"> </v>
      </c>
      <c r="AM127" s="4" t="str">
        <f t="shared" si="67"/>
        <v xml:space="preserve"> </v>
      </c>
      <c r="AN127" s="4" t="str">
        <f t="shared" si="67"/>
        <v xml:space="preserve"> </v>
      </c>
      <c r="AO127" s="4" t="str">
        <f t="shared" si="67"/>
        <v xml:space="preserve"> </v>
      </c>
      <c r="AP127" s="4" t="str">
        <f t="shared" si="67"/>
        <v xml:space="preserve"> </v>
      </c>
      <c r="AQ127" s="4" t="str">
        <f t="shared" si="67"/>
        <v xml:space="preserve"> </v>
      </c>
      <c r="AS127" s="4" t="str">
        <f t="shared" si="68"/>
        <v xml:space="preserve"> </v>
      </c>
      <c r="AT127" s="4">
        <f t="shared" si="68"/>
        <v>698.8</v>
      </c>
      <c r="AU127" s="4" t="str">
        <f t="shared" si="68"/>
        <v xml:space="preserve"> </v>
      </c>
      <c r="AV127" s="4" t="str">
        <f t="shared" si="68"/>
        <v xml:space="preserve"> </v>
      </c>
      <c r="AW127" s="4" t="str">
        <f t="shared" si="68"/>
        <v xml:space="preserve"> </v>
      </c>
      <c r="AX127" s="4" t="str">
        <f t="shared" si="68"/>
        <v xml:space="preserve"> </v>
      </c>
      <c r="AY127" s="4" t="str">
        <f t="shared" si="68"/>
        <v xml:space="preserve"> </v>
      </c>
      <c r="AZ127" s="4" t="str">
        <f t="shared" si="68"/>
        <v xml:space="preserve"> </v>
      </c>
      <c r="BA127" s="4" t="str">
        <f t="shared" si="68"/>
        <v xml:space="preserve"> </v>
      </c>
      <c r="BB127" s="4" t="str">
        <f t="shared" si="68"/>
        <v xml:space="preserve"> </v>
      </c>
      <c r="BC127" s="4" t="str">
        <f t="shared" si="68"/>
        <v xml:space="preserve"> </v>
      </c>
      <c r="BD127" s="4" t="str">
        <f t="shared" si="68"/>
        <v xml:space="preserve"> </v>
      </c>
      <c r="BF127" s="4" t="str">
        <f t="shared" si="58"/>
        <v xml:space="preserve"> </v>
      </c>
      <c r="BG127" s="4">
        <f t="shared" si="66"/>
        <v>1073.7</v>
      </c>
      <c r="BH127" s="4" t="str">
        <f t="shared" si="66"/>
        <v xml:space="preserve"> </v>
      </c>
      <c r="BI127" s="4" t="str">
        <f t="shared" si="66"/>
        <v xml:space="preserve"> </v>
      </c>
      <c r="BJ127" s="4" t="str">
        <f t="shared" si="66"/>
        <v xml:space="preserve"> </v>
      </c>
      <c r="BK127" s="4" t="str">
        <f t="shared" si="66"/>
        <v xml:space="preserve"> </v>
      </c>
      <c r="BL127" s="4" t="str">
        <f t="shared" si="66"/>
        <v xml:space="preserve"> </v>
      </c>
      <c r="BM127" s="4" t="str">
        <f t="shared" si="66"/>
        <v xml:space="preserve"> </v>
      </c>
      <c r="BN127" s="4" t="str">
        <f t="shared" si="66"/>
        <v xml:space="preserve"> </v>
      </c>
      <c r="BO127" s="4" t="str">
        <f t="shared" si="66"/>
        <v xml:space="preserve"> </v>
      </c>
      <c r="BP127" s="4" t="str">
        <f t="shared" si="66"/>
        <v xml:space="preserve"> </v>
      </c>
      <c r="BQ127" s="4" t="str">
        <f t="shared" si="66"/>
        <v xml:space="preserve"> </v>
      </c>
      <c r="BS127" s="13">
        <f t="shared" si="49"/>
        <v>1461.3999999999999</v>
      </c>
    </row>
    <row r="128" spans="1:71" x14ac:dyDescent="0.15">
      <c r="A128">
        <v>2001</v>
      </c>
      <c r="B128" t="s">
        <v>8</v>
      </c>
      <c r="C128" t="str">
        <f t="shared" si="42"/>
        <v>2001 March</v>
      </c>
      <c r="D128" s="8">
        <v>35489</v>
      </c>
      <c r="E128" s="23">
        <f>[1]Rainfall!$D1565</f>
        <v>106.9</v>
      </c>
      <c r="F128" s="4"/>
      <c r="G128" s="2">
        <f t="shared" si="60"/>
        <v>292.3</v>
      </c>
      <c r="H128" s="2">
        <f t="shared" si="61"/>
        <v>715.1</v>
      </c>
      <c r="I128" s="2">
        <f t="shared" si="64"/>
        <v>1162.9000000000001</v>
      </c>
      <c r="J128" s="2" t="str">
        <f t="shared" si="53"/>
        <v/>
      </c>
      <c r="K128" s="2" t="str">
        <f t="shared" si="54"/>
        <v/>
      </c>
      <c r="L128" s="2" t="str">
        <f t="shared" si="55"/>
        <v/>
      </c>
      <c r="M128" s="2"/>
      <c r="N128" t="str">
        <f t="shared" si="52"/>
        <v/>
      </c>
      <c r="O128" s="2">
        <f t="shared" si="44"/>
        <v>1094.7333333333333</v>
      </c>
      <c r="P128" s="2">
        <f t="shared" si="45"/>
        <v>1021.9166666666666</v>
      </c>
      <c r="Q128" s="2">
        <f t="shared" si="46"/>
        <v>909.11666666666667</v>
      </c>
      <c r="S128" t="str">
        <f t="shared" si="65"/>
        <v xml:space="preserve"> </v>
      </c>
      <c r="T128" t="str">
        <f t="shared" si="65"/>
        <v xml:space="preserve"> </v>
      </c>
      <c r="U128">
        <f t="shared" si="65"/>
        <v>106.9</v>
      </c>
      <c r="V128" t="str">
        <f t="shared" si="65"/>
        <v xml:space="preserve"> </v>
      </c>
      <c r="W128" t="str">
        <f t="shared" si="65"/>
        <v xml:space="preserve"> </v>
      </c>
      <c r="X128" t="str">
        <f t="shared" si="65"/>
        <v xml:space="preserve"> </v>
      </c>
      <c r="Y128" t="str">
        <f t="shared" si="65"/>
        <v xml:space="preserve"> </v>
      </c>
      <c r="Z128" t="str">
        <f t="shared" si="65"/>
        <v xml:space="preserve"> </v>
      </c>
      <c r="AA128" t="str">
        <f t="shared" si="65"/>
        <v xml:space="preserve"> </v>
      </c>
      <c r="AB128" t="str">
        <f t="shared" si="65"/>
        <v xml:space="preserve"> </v>
      </c>
      <c r="AC128" t="str">
        <f t="shared" si="65"/>
        <v xml:space="preserve"> </v>
      </c>
      <c r="AD128" t="str">
        <f t="shared" si="65"/>
        <v xml:space="preserve"> </v>
      </c>
      <c r="AF128" s="4" t="str">
        <f t="shared" ref="AF128:AQ137" si="69">IF($B128=AF$4,$G128," ")</f>
        <v xml:space="preserve"> </v>
      </c>
      <c r="AG128" s="4" t="str">
        <f t="shared" si="69"/>
        <v xml:space="preserve"> </v>
      </c>
      <c r="AH128" s="4">
        <f t="shared" si="69"/>
        <v>292.3</v>
      </c>
      <c r="AI128" s="4" t="str">
        <f t="shared" si="69"/>
        <v xml:space="preserve"> </v>
      </c>
      <c r="AJ128" s="4" t="str">
        <f t="shared" si="69"/>
        <v xml:space="preserve"> </v>
      </c>
      <c r="AK128" s="4" t="str">
        <f t="shared" si="69"/>
        <v xml:space="preserve"> </v>
      </c>
      <c r="AL128" s="4" t="str">
        <f t="shared" si="69"/>
        <v xml:space="preserve"> </v>
      </c>
      <c r="AM128" s="4" t="str">
        <f t="shared" si="69"/>
        <v xml:space="preserve"> </v>
      </c>
      <c r="AN128" s="4" t="str">
        <f t="shared" si="69"/>
        <v xml:space="preserve"> </v>
      </c>
      <c r="AO128" s="4" t="str">
        <f t="shared" si="69"/>
        <v xml:space="preserve"> </v>
      </c>
      <c r="AP128" s="4" t="str">
        <f t="shared" si="69"/>
        <v xml:space="preserve"> </v>
      </c>
      <c r="AQ128" s="4" t="str">
        <f t="shared" si="69"/>
        <v xml:space="preserve"> </v>
      </c>
      <c r="AS128" s="4" t="str">
        <f t="shared" ref="AS128:BD137" si="70">IF($B128=AS$4,$H128," ")</f>
        <v xml:space="preserve"> </v>
      </c>
      <c r="AT128" s="4" t="str">
        <f t="shared" si="70"/>
        <v xml:space="preserve"> </v>
      </c>
      <c r="AU128" s="4">
        <f t="shared" si="70"/>
        <v>715.1</v>
      </c>
      <c r="AV128" s="4" t="str">
        <f t="shared" si="70"/>
        <v xml:space="preserve"> </v>
      </c>
      <c r="AW128" s="4" t="str">
        <f t="shared" si="70"/>
        <v xml:space="preserve"> </v>
      </c>
      <c r="AX128" s="4" t="str">
        <f t="shared" si="70"/>
        <v xml:space="preserve"> </v>
      </c>
      <c r="AY128" s="4" t="str">
        <f t="shared" si="70"/>
        <v xml:space="preserve"> </v>
      </c>
      <c r="AZ128" s="4" t="str">
        <f t="shared" si="70"/>
        <v xml:space="preserve"> </v>
      </c>
      <c r="BA128" s="4" t="str">
        <f t="shared" si="70"/>
        <v xml:space="preserve"> </v>
      </c>
      <c r="BB128" s="4" t="str">
        <f t="shared" si="70"/>
        <v xml:space="preserve"> </v>
      </c>
      <c r="BC128" s="4" t="str">
        <f t="shared" si="70"/>
        <v xml:space="preserve"> </v>
      </c>
      <c r="BD128" s="4" t="str">
        <f t="shared" si="70"/>
        <v xml:space="preserve"> </v>
      </c>
      <c r="BF128" s="4" t="str">
        <f t="shared" si="58"/>
        <v xml:space="preserve"> </v>
      </c>
      <c r="BG128" s="4" t="str">
        <f t="shared" si="66"/>
        <v xml:space="preserve"> </v>
      </c>
      <c r="BH128" s="4">
        <f t="shared" si="66"/>
        <v>1162.9000000000001</v>
      </c>
      <c r="BI128" s="4" t="str">
        <f t="shared" si="66"/>
        <v xml:space="preserve"> </v>
      </c>
      <c r="BJ128" s="4" t="str">
        <f t="shared" si="66"/>
        <v xml:space="preserve"> </v>
      </c>
      <c r="BK128" s="4" t="str">
        <f t="shared" si="66"/>
        <v xml:space="preserve"> </v>
      </c>
      <c r="BL128" s="4" t="str">
        <f t="shared" si="66"/>
        <v xml:space="preserve"> </v>
      </c>
      <c r="BM128" s="4" t="str">
        <f t="shared" si="66"/>
        <v xml:space="preserve"> </v>
      </c>
      <c r="BN128" s="4" t="str">
        <f t="shared" si="66"/>
        <v xml:space="preserve"> </v>
      </c>
      <c r="BO128" s="4" t="str">
        <f t="shared" si="66"/>
        <v xml:space="preserve"> </v>
      </c>
      <c r="BP128" s="4" t="str">
        <f t="shared" si="66"/>
        <v xml:space="preserve"> </v>
      </c>
      <c r="BQ128" s="4" t="str">
        <f t="shared" si="66"/>
        <v xml:space="preserve"> </v>
      </c>
      <c r="BS128" s="13">
        <f t="shared" si="49"/>
        <v>1475.2</v>
      </c>
    </row>
    <row r="129" spans="1:71" x14ac:dyDescent="0.15">
      <c r="A129">
        <v>2001</v>
      </c>
      <c r="B129" t="s">
        <v>9</v>
      </c>
      <c r="C129" t="str">
        <f t="shared" si="42"/>
        <v>2001 April</v>
      </c>
      <c r="D129" s="8">
        <v>35520</v>
      </c>
      <c r="E129" s="23">
        <f>[1]Rainfall!$D1566</f>
        <v>90.6</v>
      </c>
      <c r="F129" s="4"/>
      <c r="G129" s="2">
        <f t="shared" si="60"/>
        <v>301.5</v>
      </c>
      <c r="H129" s="2">
        <f t="shared" si="61"/>
        <v>635.30000000000007</v>
      </c>
      <c r="I129" s="2">
        <f t="shared" si="64"/>
        <v>1112.4000000000001</v>
      </c>
      <c r="J129" s="2" t="str">
        <f t="shared" si="53"/>
        <v/>
      </c>
      <c r="K129" s="2" t="str">
        <f t="shared" si="54"/>
        <v/>
      </c>
      <c r="L129" s="2" t="str">
        <f t="shared" si="55"/>
        <v/>
      </c>
      <c r="M129" s="2"/>
      <c r="N129" t="str">
        <f t="shared" si="52"/>
        <v/>
      </c>
      <c r="O129" s="2">
        <f t="shared" si="44"/>
        <v>1116.3333333333335</v>
      </c>
      <c r="P129" s="2">
        <f t="shared" si="45"/>
        <v>1061.0666666666666</v>
      </c>
      <c r="Q129" s="2">
        <f t="shared" si="46"/>
        <v>935.6583333333333</v>
      </c>
      <c r="S129" t="str">
        <f t="shared" si="65"/>
        <v xml:space="preserve"> </v>
      </c>
      <c r="T129" t="str">
        <f t="shared" si="65"/>
        <v xml:space="preserve"> </v>
      </c>
      <c r="U129" t="str">
        <f t="shared" si="65"/>
        <v xml:space="preserve"> </v>
      </c>
      <c r="V129">
        <f t="shared" si="65"/>
        <v>90.6</v>
      </c>
      <c r="W129" t="str">
        <f t="shared" si="65"/>
        <v xml:space="preserve"> </v>
      </c>
      <c r="X129" t="str">
        <f t="shared" si="65"/>
        <v xml:space="preserve"> </v>
      </c>
      <c r="Y129" t="str">
        <f t="shared" si="65"/>
        <v xml:space="preserve"> </v>
      </c>
      <c r="Z129" t="str">
        <f t="shared" si="65"/>
        <v xml:space="preserve"> </v>
      </c>
      <c r="AA129" t="str">
        <f t="shared" si="65"/>
        <v xml:space="preserve"> </v>
      </c>
      <c r="AB129" t="str">
        <f t="shared" si="65"/>
        <v xml:space="preserve"> </v>
      </c>
      <c r="AC129" t="str">
        <f t="shared" si="65"/>
        <v xml:space="preserve"> </v>
      </c>
      <c r="AD129" t="str">
        <f t="shared" si="65"/>
        <v xml:space="preserve"> </v>
      </c>
      <c r="AF129" s="4" t="str">
        <f t="shared" si="69"/>
        <v xml:space="preserve"> </v>
      </c>
      <c r="AG129" s="4" t="str">
        <f t="shared" si="69"/>
        <v xml:space="preserve"> </v>
      </c>
      <c r="AH129" s="4" t="str">
        <f t="shared" si="69"/>
        <v xml:space="preserve"> </v>
      </c>
      <c r="AI129" s="4">
        <f t="shared" si="69"/>
        <v>301.5</v>
      </c>
      <c r="AJ129" s="4" t="str">
        <f t="shared" si="69"/>
        <v xml:space="preserve"> </v>
      </c>
      <c r="AK129" s="4" t="str">
        <f t="shared" si="69"/>
        <v xml:space="preserve"> </v>
      </c>
      <c r="AL129" s="4" t="str">
        <f t="shared" si="69"/>
        <v xml:space="preserve"> </v>
      </c>
      <c r="AM129" s="4" t="str">
        <f t="shared" si="69"/>
        <v xml:space="preserve"> </v>
      </c>
      <c r="AN129" s="4" t="str">
        <f t="shared" si="69"/>
        <v xml:space="preserve"> </v>
      </c>
      <c r="AO129" s="4" t="str">
        <f t="shared" si="69"/>
        <v xml:space="preserve"> </v>
      </c>
      <c r="AP129" s="4" t="str">
        <f t="shared" si="69"/>
        <v xml:space="preserve"> </v>
      </c>
      <c r="AQ129" s="4" t="str">
        <f t="shared" si="69"/>
        <v xml:space="preserve"> </v>
      </c>
      <c r="AS129" s="4" t="str">
        <f t="shared" si="70"/>
        <v xml:space="preserve"> </v>
      </c>
      <c r="AT129" s="4" t="str">
        <f t="shared" si="70"/>
        <v xml:space="preserve"> </v>
      </c>
      <c r="AU129" s="4" t="str">
        <f t="shared" si="70"/>
        <v xml:space="preserve"> </v>
      </c>
      <c r="AV129" s="4">
        <f t="shared" si="70"/>
        <v>635.30000000000007</v>
      </c>
      <c r="AW129" s="4" t="str">
        <f t="shared" si="70"/>
        <v xml:space="preserve"> </v>
      </c>
      <c r="AX129" s="4" t="str">
        <f t="shared" si="70"/>
        <v xml:space="preserve"> </v>
      </c>
      <c r="AY129" s="4" t="str">
        <f t="shared" si="70"/>
        <v xml:space="preserve"> </v>
      </c>
      <c r="AZ129" s="4" t="str">
        <f t="shared" si="70"/>
        <v xml:space="preserve"> </v>
      </c>
      <c r="BA129" s="4" t="str">
        <f t="shared" si="70"/>
        <v xml:space="preserve"> </v>
      </c>
      <c r="BB129" s="4" t="str">
        <f t="shared" si="70"/>
        <v xml:space="preserve"> </v>
      </c>
      <c r="BC129" s="4" t="str">
        <f t="shared" si="70"/>
        <v xml:space="preserve"> </v>
      </c>
      <c r="BD129" s="4" t="str">
        <f t="shared" si="70"/>
        <v xml:space="preserve"> </v>
      </c>
      <c r="BF129" s="4" t="str">
        <f t="shared" si="58"/>
        <v xml:space="preserve"> </v>
      </c>
      <c r="BG129" s="4" t="str">
        <f t="shared" si="66"/>
        <v xml:space="preserve"> </v>
      </c>
      <c r="BH129" s="4" t="str">
        <f t="shared" si="66"/>
        <v xml:space="preserve"> </v>
      </c>
      <c r="BI129" s="4">
        <f t="shared" si="66"/>
        <v>1112.4000000000001</v>
      </c>
      <c r="BJ129" s="4" t="str">
        <f t="shared" si="66"/>
        <v xml:space="preserve"> </v>
      </c>
      <c r="BK129" s="4" t="str">
        <f t="shared" si="66"/>
        <v xml:space="preserve"> </v>
      </c>
      <c r="BL129" s="4" t="str">
        <f t="shared" si="66"/>
        <v xml:space="preserve"> </v>
      </c>
      <c r="BM129" s="4" t="str">
        <f t="shared" si="66"/>
        <v xml:space="preserve"> </v>
      </c>
      <c r="BN129" s="4" t="str">
        <f t="shared" si="66"/>
        <v xml:space="preserve"> </v>
      </c>
      <c r="BO129" s="4" t="str">
        <f t="shared" si="66"/>
        <v xml:space="preserve"> </v>
      </c>
      <c r="BP129" s="4" t="str">
        <f t="shared" si="66"/>
        <v xml:space="preserve"> </v>
      </c>
      <c r="BQ129" s="4" t="str">
        <f t="shared" si="66"/>
        <v xml:space="preserve"> </v>
      </c>
      <c r="BS129" s="13">
        <f t="shared" si="49"/>
        <v>1512.8</v>
      </c>
    </row>
    <row r="130" spans="1:71" x14ac:dyDescent="0.15">
      <c r="A130">
        <v>2001</v>
      </c>
      <c r="B130" t="s">
        <v>10</v>
      </c>
      <c r="C130" t="str">
        <f t="shared" si="42"/>
        <v>2001 May</v>
      </c>
      <c r="D130" s="8">
        <v>35550</v>
      </c>
      <c r="E130" s="23">
        <f>[1]Rainfall!$D1567</f>
        <v>58.8</v>
      </c>
      <c r="F130" s="4"/>
      <c r="G130" s="2">
        <f t="shared" si="60"/>
        <v>256.3</v>
      </c>
      <c r="H130" s="2">
        <f t="shared" si="61"/>
        <v>554.79999999999995</v>
      </c>
      <c r="I130" s="2">
        <f t="shared" si="64"/>
        <v>1075.8999999999999</v>
      </c>
      <c r="J130" s="2">
        <f t="shared" si="53"/>
        <v>256.3</v>
      </c>
      <c r="K130" s="2">
        <f t="shared" si="54"/>
        <v>554.79999999999995</v>
      </c>
      <c r="L130" s="2">
        <f t="shared" si="55"/>
        <v>1075.8999999999999</v>
      </c>
      <c r="M130" s="2"/>
      <c r="N130" t="str">
        <f t="shared" si="52"/>
        <v/>
      </c>
      <c r="O130" s="2">
        <f t="shared" si="44"/>
        <v>1117.0666666666666</v>
      </c>
      <c r="P130" s="2">
        <f t="shared" si="45"/>
        <v>1077.4833333333333</v>
      </c>
      <c r="Q130" s="2">
        <f t="shared" si="46"/>
        <v>954.01666666666654</v>
      </c>
      <c r="S130" t="str">
        <f t="shared" si="65"/>
        <v xml:space="preserve"> </v>
      </c>
      <c r="T130" t="str">
        <f t="shared" si="65"/>
        <v xml:space="preserve"> </v>
      </c>
      <c r="U130" t="str">
        <f t="shared" si="65"/>
        <v xml:space="preserve"> </v>
      </c>
      <c r="V130" t="str">
        <f t="shared" si="65"/>
        <v xml:space="preserve"> </v>
      </c>
      <c r="W130">
        <f t="shared" si="65"/>
        <v>58.8</v>
      </c>
      <c r="X130" t="str">
        <f t="shared" si="65"/>
        <v xml:space="preserve"> </v>
      </c>
      <c r="Y130" t="str">
        <f t="shared" si="65"/>
        <v xml:space="preserve"> </v>
      </c>
      <c r="Z130" t="str">
        <f t="shared" si="65"/>
        <v xml:space="preserve"> </v>
      </c>
      <c r="AA130" t="str">
        <f t="shared" si="65"/>
        <v xml:space="preserve"> </v>
      </c>
      <c r="AB130" t="str">
        <f t="shared" si="65"/>
        <v xml:space="preserve"> </v>
      </c>
      <c r="AC130" t="str">
        <f t="shared" si="65"/>
        <v xml:space="preserve"> </v>
      </c>
      <c r="AD130" t="str">
        <f t="shared" si="65"/>
        <v xml:space="preserve"> </v>
      </c>
      <c r="AF130" s="4" t="str">
        <f t="shared" si="69"/>
        <v xml:space="preserve"> </v>
      </c>
      <c r="AG130" s="4" t="str">
        <f t="shared" si="69"/>
        <v xml:space="preserve"> </v>
      </c>
      <c r="AH130" s="4" t="str">
        <f t="shared" si="69"/>
        <v xml:space="preserve"> </v>
      </c>
      <c r="AI130" s="4" t="str">
        <f t="shared" si="69"/>
        <v xml:space="preserve"> </v>
      </c>
      <c r="AJ130" s="4">
        <f t="shared" si="69"/>
        <v>256.3</v>
      </c>
      <c r="AK130" s="4" t="str">
        <f t="shared" si="69"/>
        <v xml:space="preserve"> </v>
      </c>
      <c r="AL130" s="4" t="str">
        <f t="shared" si="69"/>
        <v xml:space="preserve"> </v>
      </c>
      <c r="AM130" s="4" t="str">
        <f t="shared" si="69"/>
        <v xml:space="preserve"> </v>
      </c>
      <c r="AN130" s="4" t="str">
        <f t="shared" si="69"/>
        <v xml:space="preserve"> </v>
      </c>
      <c r="AO130" s="4" t="str">
        <f t="shared" si="69"/>
        <v xml:space="preserve"> </v>
      </c>
      <c r="AP130" s="4" t="str">
        <f t="shared" si="69"/>
        <v xml:space="preserve"> </v>
      </c>
      <c r="AQ130" s="4" t="str">
        <f t="shared" si="69"/>
        <v xml:space="preserve"> </v>
      </c>
      <c r="AS130" s="4" t="str">
        <f t="shared" si="70"/>
        <v xml:space="preserve"> </v>
      </c>
      <c r="AT130" s="4" t="str">
        <f t="shared" si="70"/>
        <v xml:space="preserve"> </v>
      </c>
      <c r="AU130" s="4" t="str">
        <f t="shared" si="70"/>
        <v xml:space="preserve"> </v>
      </c>
      <c r="AV130" s="4" t="str">
        <f t="shared" si="70"/>
        <v xml:space="preserve"> </v>
      </c>
      <c r="AW130" s="4">
        <f t="shared" si="70"/>
        <v>554.79999999999995</v>
      </c>
      <c r="AX130" s="4" t="str">
        <f t="shared" si="70"/>
        <v xml:space="preserve"> </v>
      </c>
      <c r="AY130" s="4" t="str">
        <f t="shared" si="70"/>
        <v xml:space="preserve"> </v>
      </c>
      <c r="AZ130" s="4" t="str">
        <f t="shared" si="70"/>
        <v xml:space="preserve"> </v>
      </c>
      <c r="BA130" s="4" t="str">
        <f t="shared" si="70"/>
        <v xml:space="preserve"> </v>
      </c>
      <c r="BB130" s="4" t="str">
        <f t="shared" si="70"/>
        <v xml:space="preserve"> </v>
      </c>
      <c r="BC130" s="4" t="str">
        <f t="shared" si="70"/>
        <v xml:space="preserve"> </v>
      </c>
      <c r="BD130" s="4" t="str">
        <f t="shared" si="70"/>
        <v xml:space="preserve"> </v>
      </c>
      <c r="BF130" s="4" t="str">
        <f t="shared" si="58"/>
        <v xml:space="preserve"> </v>
      </c>
      <c r="BG130" s="4" t="str">
        <f t="shared" si="66"/>
        <v xml:space="preserve"> </v>
      </c>
      <c r="BH130" s="4" t="str">
        <f t="shared" si="66"/>
        <v xml:space="preserve"> </v>
      </c>
      <c r="BI130" s="4" t="str">
        <f t="shared" si="66"/>
        <v xml:space="preserve"> </v>
      </c>
      <c r="BJ130" s="4">
        <f t="shared" si="66"/>
        <v>1075.8999999999999</v>
      </c>
      <c r="BK130" s="4" t="str">
        <f t="shared" si="66"/>
        <v xml:space="preserve"> </v>
      </c>
      <c r="BL130" s="4" t="str">
        <f t="shared" si="66"/>
        <v xml:space="preserve"> </v>
      </c>
      <c r="BM130" s="4" t="str">
        <f t="shared" si="66"/>
        <v xml:space="preserve"> </v>
      </c>
      <c r="BN130" s="4" t="str">
        <f t="shared" si="66"/>
        <v xml:space="preserve"> </v>
      </c>
      <c r="BO130" s="4" t="str">
        <f t="shared" si="66"/>
        <v xml:space="preserve"> </v>
      </c>
      <c r="BP130" s="4" t="str">
        <f t="shared" si="66"/>
        <v xml:space="preserve"> </v>
      </c>
      <c r="BQ130" s="4" t="str">
        <f t="shared" si="66"/>
        <v xml:space="preserve"> </v>
      </c>
      <c r="BS130" s="13">
        <f t="shared" si="49"/>
        <v>1532.2</v>
      </c>
    </row>
    <row r="131" spans="1:71" x14ac:dyDescent="0.15">
      <c r="A131">
        <v>2001</v>
      </c>
      <c r="B131" t="s">
        <v>11</v>
      </c>
      <c r="C131" t="str">
        <f t="shared" si="42"/>
        <v>2001 June</v>
      </c>
      <c r="D131" s="8">
        <v>35581</v>
      </c>
      <c r="E131" s="23">
        <f>[1]Rainfall!$D1568</f>
        <v>37.799999999999997</v>
      </c>
      <c r="F131" s="4"/>
      <c r="G131" s="2">
        <f t="shared" si="60"/>
        <v>187.2</v>
      </c>
      <c r="H131" s="2">
        <f t="shared" si="61"/>
        <v>479.5</v>
      </c>
      <c r="I131" s="2">
        <f t="shared" si="64"/>
        <v>1093.8</v>
      </c>
      <c r="J131" s="2" t="str">
        <f t="shared" si="53"/>
        <v/>
      </c>
      <c r="K131" s="2" t="str">
        <f t="shared" si="54"/>
        <v/>
      </c>
      <c r="L131" s="2" t="str">
        <f t="shared" si="55"/>
        <v/>
      </c>
      <c r="M131" s="2"/>
      <c r="N131" t="str">
        <f t="shared" si="52"/>
        <v/>
      </c>
      <c r="O131" s="2">
        <f t="shared" si="44"/>
        <v>1094.0333333333335</v>
      </c>
      <c r="P131" s="2">
        <f t="shared" si="45"/>
        <v>1094.3833333333334</v>
      </c>
      <c r="Q131" s="2">
        <f t="shared" si="46"/>
        <v>979.86666666666645</v>
      </c>
      <c r="S131" t="str">
        <f t="shared" ref="S131:AD146" si="71">IF($B131=S$4,$E131," ")</f>
        <v xml:space="preserve"> </v>
      </c>
      <c r="T131" t="str">
        <f t="shared" si="71"/>
        <v xml:space="preserve"> </v>
      </c>
      <c r="U131" t="str">
        <f t="shared" si="71"/>
        <v xml:space="preserve"> </v>
      </c>
      <c r="V131" t="str">
        <f t="shared" si="71"/>
        <v xml:space="preserve"> </v>
      </c>
      <c r="W131" t="str">
        <f t="shared" si="71"/>
        <v xml:space="preserve"> </v>
      </c>
      <c r="X131">
        <f t="shared" si="71"/>
        <v>37.799999999999997</v>
      </c>
      <c r="Y131" t="str">
        <f t="shared" si="71"/>
        <v xml:space="preserve"> </v>
      </c>
      <c r="Z131" t="str">
        <f t="shared" si="71"/>
        <v xml:space="preserve"> </v>
      </c>
      <c r="AA131" t="str">
        <f t="shared" si="71"/>
        <v xml:space="preserve"> </v>
      </c>
      <c r="AB131" t="str">
        <f t="shared" si="71"/>
        <v xml:space="preserve"> </v>
      </c>
      <c r="AC131" t="str">
        <f t="shared" si="71"/>
        <v xml:space="preserve"> </v>
      </c>
      <c r="AD131" t="str">
        <f t="shared" si="71"/>
        <v xml:space="preserve"> </v>
      </c>
      <c r="AF131" s="4" t="str">
        <f t="shared" si="69"/>
        <v xml:space="preserve"> </v>
      </c>
      <c r="AG131" s="4" t="str">
        <f t="shared" si="69"/>
        <v xml:space="preserve"> </v>
      </c>
      <c r="AH131" s="4" t="str">
        <f t="shared" si="69"/>
        <v xml:space="preserve"> </v>
      </c>
      <c r="AI131" s="4" t="str">
        <f t="shared" si="69"/>
        <v xml:space="preserve"> </v>
      </c>
      <c r="AJ131" s="4" t="str">
        <f t="shared" si="69"/>
        <v xml:space="preserve"> </v>
      </c>
      <c r="AK131" s="4">
        <f t="shared" si="69"/>
        <v>187.2</v>
      </c>
      <c r="AL131" s="4" t="str">
        <f t="shared" si="69"/>
        <v xml:space="preserve"> </v>
      </c>
      <c r="AM131" s="4" t="str">
        <f t="shared" si="69"/>
        <v xml:space="preserve"> </v>
      </c>
      <c r="AN131" s="4" t="str">
        <f t="shared" si="69"/>
        <v xml:space="preserve"> </v>
      </c>
      <c r="AO131" s="4" t="str">
        <f t="shared" si="69"/>
        <v xml:space="preserve"> </v>
      </c>
      <c r="AP131" s="4" t="str">
        <f t="shared" si="69"/>
        <v xml:space="preserve"> </v>
      </c>
      <c r="AQ131" s="4" t="str">
        <f t="shared" si="69"/>
        <v xml:space="preserve"> </v>
      </c>
      <c r="AS131" s="4" t="str">
        <f t="shared" si="70"/>
        <v xml:space="preserve"> </v>
      </c>
      <c r="AT131" s="4" t="str">
        <f t="shared" si="70"/>
        <v xml:space="preserve"> </v>
      </c>
      <c r="AU131" s="4" t="str">
        <f t="shared" si="70"/>
        <v xml:space="preserve"> </v>
      </c>
      <c r="AV131" s="4" t="str">
        <f t="shared" si="70"/>
        <v xml:space="preserve"> </v>
      </c>
      <c r="AW131" s="4" t="str">
        <f t="shared" si="70"/>
        <v xml:space="preserve"> </v>
      </c>
      <c r="AX131" s="4">
        <f t="shared" si="70"/>
        <v>479.5</v>
      </c>
      <c r="AY131" s="4" t="str">
        <f t="shared" si="70"/>
        <v xml:space="preserve"> </v>
      </c>
      <c r="AZ131" s="4" t="str">
        <f t="shared" si="70"/>
        <v xml:space="preserve"> </v>
      </c>
      <c r="BA131" s="4" t="str">
        <f t="shared" si="70"/>
        <v xml:space="preserve"> </v>
      </c>
      <c r="BB131" s="4" t="str">
        <f t="shared" si="70"/>
        <v xml:space="preserve"> </v>
      </c>
      <c r="BC131" s="4" t="str">
        <f t="shared" si="70"/>
        <v xml:space="preserve"> </v>
      </c>
      <c r="BD131" s="4" t="str">
        <f t="shared" si="70"/>
        <v xml:space="preserve"> </v>
      </c>
      <c r="BF131" s="4" t="str">
        <f t="shared" si="58"/>
        <v xml:space="preserve"> </v>
      </c>
      <c r="BG131" s="4" t="str">
        <f t="shared" ref="BG131:BQ146" si="72">IF($B131=BG$4,$I131," ")</f>
        <v xml:space="preserve"> </v>
      </c>
      <c r="BH131" s="4" t="str">
        <f t="shared" si="72"/>
        <v xml:space="preserve"> </v>
      </c>
      <c r="BI131" s="4" t="str">
        <f t="shared" si="72"/>
        <v xml:space="preserve"> </v>
      </c>
      <c r="BJ131" s="4" t="str">
        <f t="shared" si="72"/>
        <v xml:space="preserve"> </v>
      </c>
      <c r="BK131" s="4">
        <f t="shared" si="72"/>
        <v>1093.8</v>
      </c>
      <c r="BL131" s="4" t="str">
        <f t="shared" si="72"/>
        <v xml:space="preserve"> </v>
      </c>
      <c r="BM131" s="4" t="str">
        <f t="shared" si="72"/>
        <v xml:space="preserve"> </v>
      </c>
      <c r="BN131" s="4" t="str">
        <f t="shared" si="72"/>
        <v xml:space="preserve"> </v>
      </c>
      <c r="BO131" s="4" t="str">
        <f t="shared" si="72"/>
        <v xml:space="preserve"> </v>
      </c>
      <c r="BP131" s="4" t="str">
        <f t="shared" si="72"/>
        <v xml:space="preserve"> </v>
      </c>
      <c r="BQ131" s="4" t="str">
        <f t="shared" si="72"/>
        <v xml:space="preserve"> </v>
      </c>
      <c r="BS131" s="13">
        <f t="shared" si="49"/>
        <v>1471.8999999999999</v>
      </c>
    </row>
    <row r="132" spans="1:71" x14ac:dyDescent="0.15">
      <c r="A132">
        <v>2001</v>
      </c>
      <c r="B132" t="s">
        <v>12</v>
      </c>
      <c r="C132" t="str">
        <f t="shared" si="42"/>
        <v>2001 July</v>
      </c>
      <c r="D132" s="8">
        <v>35611</v>
      </c>
      <c r="E132" s="23">
        <f>[1]Rainfall!$D1569</f>
        <v>53.9</v>
      </c>
      <c r="F132" s="4"/>
      <c r="G132" s="2">
        <f t="shared" si="60"/>
        <v>150.5</v>
      </c>
      <c r="H132" s="2">
        <f t="shared" si="61"/>
        <v>452</v>
      </c>
      <c r="I132" s="2">
        <f t="shared" si="64"/>
        <v>1089.4000000000001</v>
      </c>
      <c r="J132" s="2" t="str">
        <f t="shared" si="53"/>
        <v/>
      </c>
      <c r="K132" s="2" t="str">
        <f t="shared" si="54"/>
        <v/>
      </c>
      <c r="L132" s="2" t="str">
        <f t="shared" si="55"/>
        <v/>
      </c>
      <c r="M132" s="2"/>
      <c r="N132" t="str">
        <f t="shared" si="52"/>
        <v/>
      </c>
      <c r="O132" s="2">
        <f t="shared" si="44"/>
        <v>1086.3666666666666</v>
      </c>
      <c r="P132" s="2">
        <f t="shared" si="45"/>
        <v>1101.3500000000001</v>
      </c>
      <c r="Q132" s="2">
        <f t="shared" si="46"/>
        <v>1002.1416666666665</v>
      </c>
      <c r="S132" t="str">
        <f t="shared" si="71"/>
        <v xml:space="preserve"> </v>
      </c>
      <c r="T132" t="str">
        <f t="shared" si="71"/>
        <v xml:space="preserve"> </v>
      </c>
      <c r="U132" t="str">
        <f t="shared" si="71"/>
        <v xml:space="preserve"> </v>
      </c>
      <c r="V132" t="str">
        <f t="shared" si="71"/>
        <v xml:space="preserve"> </v>
      </c>
      <c r="W132" t="str">
        <f t="shared" si="71"/>
        <v xml:space="preserve"> </v>
      </c>
      <c r="X132" t="str">
        <f t="shared" si="71"/>
        <v xml:space="preserve"> </v>
      </c>
      <c r="Y132">
        <f t="shared" si="71"/>
        <v>53.9</v>
      </c>
      <c r="Z132" t="str">
        <f t="shared" si="71"/>
        <v xml:space="preserve"> </v>
      </c>
      <c r="AA132" t="str">
        <f t="shared" si="71"/>
        <v xml:space="preserve"> </v>
      </c>
      <c r="AB132" t="str">
        <f t="shared" si="71"/>
        <v xml:space="preserve"> </v>
      </c>
      <c r="AC132" t="str">
        <f t="shared" si="71"/>
        <v xml:space="preserve"> </v>
      </c>
      <c r="AD132" t="str">
        <f t="shared" si="71"/>
        <v xml:space="preserve"> </v>
      </c>
      <c r="AF132" s="4" t="str">
        <f t="shared" si="69"/>
        <v xml:space="preserve"> </v>
      </c>
      <c r="AG132" s="4" t="str">
        <f t="shared" si="69"/>
        <v xml:space="preserve"> </v>
      </c>
      <c r="AH132" s="4" t="str">
        <f t="shared" si="69"/>
        <v xml:space="preserve"> </v>
      </c>
      <c r="AI132" s="4" t="str">
        <f t="shared" si="69"/>
        <v xml:space="preserve"> </v>
      </c>
      <c r="AJ132" s="4" t="str">
        <f t="shared" si="69"/>
        <v xml:space="preserve"> </v>
      </c>
      <c r="AK132" s="4" t="str">
        <f t="shared" si="69"/>
        <v xml:space="preserve"> </v>
      </c>
      <c r="AL132" s="4">
        <f t="shared" si="69"/>
        <v>150.5</v>
      </c>
      <c r="AM132" s="4" t="str">
        <f t="shared" si="69"/>
        <v xml:space="preserve"> </v>
      </c>
      <c r="AN132" s="4" t="str">
        <f t="shared" si="69"/>
        <v xml:space="preserve"> </v>
      </c>
      <c r="AO132" s="4" t="str">
        <f t="shared" si="69"/>
        <v xml:space="preserve"> </v>
      </c>
      <c r="AP132" s="4" t="str">
        <f t="shared" si="69"/>
        <v xml:space="preserve"> </v>
      </c>
      <c r="AQ132" s="4" t="str">
        <f t="shared" si="69"/>
        <v xml:space="preserve"> </v>
      </c>
      <c r="AS132" s="4" t="str">
        <f t="shared" si="70"/>
        <v xml:space="preserve"> </v>
      </c>
      <c r="AT132" s="4" t="str">
        <f t="shared" si="70"/>
        <v xml:space="preserve"> </v>
      </c>
      <c r="AU132" s="4" t="str">
        <f t="shared" si="70"/>
        <v xml:space="preserve"> </v>
      </c>
      <c r="AV132" s="4" t="str">
        <f t="shared" si="70"/>
        <v xml:space="preserve"> </v>
      </c>
      <c r="AW132" s="4" t="str">
        <f t="shared" si="70"/>
        <v xml:space="preserve"> </v>
      </c>
      <c r="AX132" s="4" t="str">
        <f t="shared" si="70"/>
        <v xml:space="preserve"> </v>
      </c>
      <c r="AY132" s="4">
        <f t="shared" si="70"/>
        <v>452</v>
      </c>
      <c r="AZ132" s="4" t="str">
        <f t="shared" si="70"/>
        <v xml:space="preserve"> </v>
      </c>
      <c r="BA132" s="4" t="str">
        <f t="shared" si="70"/>
        <v xml:space="preserve"> </v>
      </c>
      <c r="BB132" s="4" t="str">
        <f t="shared" si="70"/>
        <v xml:space="preserve"> </v>
      </c>
      <c r="BC132" s="4" t="str">
        <f t="shared" si="70"/>
        <v xml:space="preserve"> </v>
      </c>
      <c r="BD132" s="4" t="str">
        <f t="shared" si="70"/>
        <v xml:space="preserve"> </v>
      </c>
      <c r="BF132" s="4" t="str">
        <f t="shared" si="58"/>
        <v xml:space="preserve"> </v>
      </c>
      <c r="BG132" s="4" t="str">
        <f t="shared" si="72"/>
        <v xml:space="preserve"> </v>
      </c>
      <c r="BH132" s="4" t="str">
        <f t="shared" si="72"/>
        <v xml:space="preserve"> </v>
      </c>
      <c r="BI132" s="4" t="str">
        <f t="shared" si="72"/>
        <v xml:space="preserve"> </v>
      </c>
      <c r="BJ132" s="4" t="str">
        <f t="shared" si="72"/>
        <v xml:space="preserve"> </v>
      </c>
      <c r="BK132" s="4" t="str">
        <f t="shared" si="72"/>
        <v xml:space="preserve"> </v>
      </c>
      <c r="BL132" s="4">
        <f t="shared" si="72"/>
        <v>1089.4000000000001</v>
      </c>
      <c r="BM132" s="4" t="str">
        <f t="shared" si="72"/>
        <v xml:space="preserve"> </v>
      </c>
      <c r="BN132" s="4" t="str">
        <f t="shared" si="72"/>
        <v xml:space="preserve"> </v>
      </c>
      <c r="BO132" s="4" t="str">
        <f t="shared" si="72"/>
        <v xml:space="preserve"> </v>
      </c>
      <c r="BP132" s="4" t="str">
        <f t="shared" si="72"/>
        <v xml:space="preserve"> </v>
      </c>
      <c r="BQ132" s="4" t="str">
        <f t="shared" si="72"/>
        <v xml:space="preserve"> </v>
      </c>
      <c r="BS132" s="13">
        <f t="shared" si="49"/>
        <v>1499.6</v>
      </c>
    </row>
    <row r="133" spans="1:71" x14ac:dyDescent="0.15">
      <c r="A133">
        <v>2001</v>
      </c>
      <c r="B133" t="s">
        <v>13</v>
      </c>
      <c r="C133" t="str">
        <f t="shared" si="42"/>
        <v>2001 August</v>
      </c>
      <c r="D133" s="8">
        <v>35642</v>
      </c>
      <c r="E133" s="23">
        <f>[1]Rainfall!$D1570</f>
        <v>97.5</v>
      </c>
      <c r="F133" s="4"/>
      <c r="G133" s="2">
        <f t="shared" si="60"/>
        <v>189.2</v>
      </c>
      <c r="H133" s="2">
        <f t="shared" si="61"/>
        <v>445.5</v>
      </c>
      <c r="I133" s="2">
        <f t="shared" si="64"/>
        <v>1144.3</v>
      </c>
      <c r="J133" s="2" t="str">
        <f t="shared" si="53"/>
        <v/>
      </c>
      <c r="K133" s="2" t="str">
        <f t="shared" si="54"/>
        <v/>
      </c>
      <c r="L133" s="2" t="str">
        <f t="shared" si="55"/>
        <v/>
      </c>
      <c r="M133" s="2"/>
      <c r="N133" t="str">
        <f t="shared" si="52"/>
        <v/>
      </c>
      <c r="O133" s="2">
        <f t="shared" si="44"/>
        <v>1109.1666666666667</v>
      </c>
      <c r="P133" s="2">
        <f t="shared" si="45"/>
        <v>1113.1166666666666</v>
      </c>
      <c r="Q133" s="2">
        <f t="shared" si="46"/>
        <v>1033.9499999999998</v>
      </c>
      <c r="S133" t="str">
        <f t="shared" si="71"/>
        <v xml:space="preserve"> </v>
      </c>
      <c r="T133" t="str">
        <f t="shared" si="71"/>
        <v xml:space="preserve"> </v>
      </c>
      <c r="U133" t="str">
        <f t="shared" si="71"/>
        <v xml:space="preserve"> </v>
      </c>
      <c r="V133" t="str">
        <f t="shared" si="71"/>
        <v xml:space="preserve"> </v>
      </c>
      <c r="W133" t="str">
        <f t="shared" si="71"/>
        <v xml:space="preserve"> </v>
      </c>
      <c r="X133" t="str">
        <f t="shared" si="71"/>
        <v xml:space="preserve"> </v>
      </c>
      <c r="Y133" t="str">
        <f t="shared" si="71"/>
        <v xml:space="preserve"> </v>
      </c>
      <c r="Z133">
        <f t="shared" si="71"/>
        <v>97.5</v>
      </c>
      <c r="AA133" t="str">
        <f t="shared" si="71"/>
        <v xml:space="preserve"> </v>
      </c>
      <c r="AB133" t="str">
        <f t="shared" si="71"/>
        <v xml:space="preserve"> </v>
      </c>
      <c r="AC133" t="str">
        <f t="shared" si="71"/>
        <v xml:space="preserve"> </v>
      </c>
      <c r="AD133" t="str">
        <f t="shared" si="71"/>
        <v xml:space="preserve"> </v>
      </c>
      <c r="AF133" s="4" t="str">
        <f t="shared" si="69"/>
        <v xml:space="preserve"> </v>
      </c>
      <c r="AG133" s="4" t="str">
        <f t="shared" si="69"/>
        <v xml:space="preserve"> </v>
      </c>
      <c r="AH133" s="4" t="str">
        <f t="shared" si="69"/>
        <v xml:space="preserve"> </v>
      </c>
      <c r="AI133" s="4" t="str">
        <f t="shared" si="69"/>
        <v xml:space="preserve"> </v>
      </c>
      <c r="AJ133" s="4" t="str">
        <f t="shared" si="69"/>
        <v xml:space="preserve"> </v>
      </c>
      <c r="AK133" s="4" t="str">
        <f t="shared" si="69"/>
        <v xml:space="preserve"> </v>
      </c>
      <c r="AL133" s="4" t="str">
        <f t="shared" si="69"/>
        <v xml:space="preserve"> </v>
      </c>
      <c r="AM133" s="4">
        <f t="shared" si="69"/>
        <v>189.2</v>
      </c>
      <c r="AN133" s="4" t="str">
        <f t="shared" si="69"/>
        <v xml:space="preserve"> </v>
      </c>
      <c r="AO133" s="4" t="str">
        <f t="shared" si="69"/>
        <v xml:space="preserve"> </v>
      </c>
      <c r="AP133" s="4" t="str">
        <f t="shared" si="69"/>
        <v xml:space="preserve"> </v>
      </c>
      <c r="AQ133" s="4" t="str">
        <f t="shared" si="69"/>
        <v xml:space="preserve"> </v>
      </c>
      <c r="AS133" s="4" t="str">
        <f t="shared" si="70"/>
        <v xml:space="preserve"> </v>
      </c>
      <c r="AT133" s="4" t="str">
        <f t="shared" si="70"/>
        <v xml:space="preserve"> </v>
      </c>
      <c r="AU133" s="4" t="str">
        <f t="shared" si="70"/>
        <v xml:space="preserve"> </v>
      </c>
      <c r="AV133" s="4" t="str">
        <f t="shared" si="70"/>
        <v xml:space="preserve"> </v>
      </c>
      <c r="AW133" s="4" t="str">
        <f t="shared" si="70"/>
        <v xml:space="preserve"> </v>
      </c>
      <c r="AX133" s="4" t="str">
        <f t="shared" si="70"/>
        <v xml:space="preserve"> </v>
      </c>
      <c r="AY133" s="4" t="str">
        <f t="shared" si="70"/>
        <v xml:space="preserve"> </v>
      </c>
      <c r="AZ133" s="4">
        <f t="shared" si="70"/>
        <v>445.5</v>
      </c>
      <c r="BA133" s="4" t="str">
        <f t="shared" si="70"/>
        <v xml:space="preserve"> </v>
      </c>
      <c r="BB133" s="4" t="str">
        <f t="shared" si="70"/>
        <v xml:space="preserve"> </v>
      </c>
      <c r="BC133" s="4" t="str">
        <f t="shared" si="70"/>
        <v xml:space="preserve"> </v>
      </c>
      <c r="BD133" s="4" t="str">
        <f t="shared" si="70"/>
        <v xml:space="preserve"> </v>
      </c>
      <c r="BF133" s="4" t="str">
        <f t="shared" si="58"/>
        <v xml:space="preserve"> </v>
      </c>
      <c r="BG133" s="4" t="str">
        <f t="shared" si="72"/>
        <v xml:space="preserve"> </v>
      </c>
      <c r="BH133" s="4" t="str">
        <f t="shared" si="72"/>
        <v xml:space="preserve"> </v>
      </c>
      <c r="BI133" s="4" t="str">
        <f t="shared" si="72"/>
        <v xml:space="preserve"> </v>
      </c>
      <c r="BJ133" s="4" t="str">
        <f t="shared" si="72"/>
        <v xml:space="preserve"> </v>
      </c>
      <c r="BK133" s="4" t="str">
        <f t="shared" si="72"/>
        <v xml:space="preserve"> </v>
      </c>
      <c r="BL133" s="4" t="str">
        <f t="shared" si="72"/>
        <v xml:space="preserve"> </v>
      </c>
      <c r="BM133" s="4">
        <f t="shared" si="72"/>
        <v>1144.3</v>
      </c>
      <c r="BN133" s="4" t="str">
        <f t="shared" si="72"/>
        <v xml:space="preserve"> </v>
      </c>
      <c r="BO133" s="4" t="str">
        <f t="shared" si="72"/>
        <v xml:space="preserve"> </v>
      </c>
      <c r="BP133" s="4" t="str">
        <f t="shared" si="72"/>
        <v xml:space="preserve"> </v>
      </c>
      <c r="BQ133" s="4" t="str">
        <f t="shared" si="72"/>
        <v xml:space="preserve"> </v>
      </c>
      <c r="BS133" s="13">
        <f t="shared" si="49"/>
        <v>1519.2</v>
      </c>
    </row>
    <row r="134" spans="1:71" x14ac:dyDescent="0.15">
      <c r="A134">
        <v>2001</v>
      </c>
      <c r="B134" t="s">
        <v>14</v>
      </c>
      <c r="C134" t="str">
        <f t="shared" si="42"/>
        <v>2001 September</v>
      </c>
      <c r="D134" s="8">
        <v>35673</v>
      </c>
      <c r="E134" s="23">
        <f>[1]Rainfall!$D1571</f>
        <v>70.900000000000006</v>
      </c>
      <c r="F134" s="4"/>
      <c r="G134" s="2">
        <f t="shared" si="60"/>
        <v>222.3</v>
      </c>
      <c r="H134" s="2">
        <f t="shared" si="61"/>
        <v>409.5</v>
      </c>
      <c r="I134" s="2">
        <f t="shared" si="64"/>
        <v>1124.5999999999999</v>
      </c>
      <c r="J134" s="2" t="str">
        <f t="shared" si="53"/>
        <v/>
      </c>
      <c r="K134" s="2" t="str">
        <f t="shared" si="54"/>
        <v/>
      </c>
      <c r="L134" s="2" t="str">
        <f t="shared" si="55"/>
        <v/>
      </c>
      <c r="M134" s="2"/>
      <c r="N134" t="str">
        <f t="shared" si="52"/>
        <v/>
      </c>
      <c r="O134" s="2">
        <f t="shared" si="44"/>
        <v>1119.4333333333332</v>
      </c>
      <c r="P134" s="2">
        <f t="shared" si="45"/>
        <v>1106.7333333333333</v>
      </c>
      <c r="Q134" s="2">
        <f t="shared" si="46"/>
        <v>1064.3249999999998</v>
      </c>
      <c r="S134" t="str">
        <f t="shared" si="71"/>
        <v xml:space="preserve"> </v>
      </c>
      <c r="T134" t="str">
        <f t="shared" si="71"/>
        <v xml:space="preserve"> </v>
      </c>
      <c r="U134" t="str">
        <f t="shared" si="71"/>
        <v xml:space="preserve"> </v>
      </c>
      <c r="V134" t="str">
        <f t="shared" si="71"/>
        <v xml:space="preserve"> </v>
      </c>
      <c r="W134" t="str">
        <f t="shared" si="71"/>
        <v xml:space="preserve"> </v>
      </c>
      <c r="X134" t="str">
        <f t="shared" si="71"/>
        <v xml:space="preserve"> </v>
      </c>
      <c r="Y134" t="str">
        <f t="shared" si="71"/>
        <v xml:space="preserve"> </v>
      </c>
      <c r="Z134" t="str">
        <f t="shared" si="71"/>
        <v xml:space="preserve"> </v>
      </c>
      <c r="AA134">
        <f t="shared" si="71"/>
        <v>70.900000000000006</v>
      </c>
      <c r="AB134" t="str">
        <f t="shared" si="71"/>
        <v xml:space="preserve"> </v>
      </c>
      <c r="AC134" t="str">
        <f t="shared" si="71"/>
        <v xml:space="preserve"> </v>
      </c>
      <c r="AD134" t="str">
        <f t="shared" si="71"/>
        <v xml:space="preserve"> </v>
      </c>
      <c r="AF134" s="4" t="str">
        <f t="shared" si="69"/>
        <v xml:space="preserve"> </v>
      </c>
      <c r="AG134" s="4" t="str">
        <f t="shared" si="69"/>
        <v xml:space="preserve"> </v>
      </c>
      <c r="AH134" s="4" t="str">
        <f t="shared" si="69"/>
        <v xml:space="preserve"> </v>
      </c>
      <c r="AI134" s="4" t="str">
        <f t="shared" si="69"/>
        <v xml:space="preserve"> </v>
      </c>
      <c r="AJ134" s="4" t="str">
        <f t="shared" si="69"/>
        <v xml:space="preserve"> </v>
      </c>
      <c r="AK134" s="4" t="str">
        <f t="shared" si="69"/>
        <v xml:space="preserve"> </v>
      </c>
      <c r="AL134" s="4" t="str">
        <f t="shared" si="69"/>
        <v xml:space="preserve"> </v>
      </c>
      <c r="AM134" s="4" t="str">
        <f t="shared" si="69"/>
        <v xml:space="preserve"> </v>
      </c>
      <c r="AN134" s="4">
        <f t="shared" si="69"/>
        <v>222.3</v>
      </c>
      <c r="AO134" s="4" t="str">
        <f t="shared" si="69"/>
        <v xml:space="preserve"> </v>
      </c>
      <c r="AP134" s="4" t="str">
        <f t="shared" si="69"/>
        <v xml:space="preserve"> </v>
      </c>
      <c r="AQ134" s="4" t="str">
        <f t="shared" si="69"/>
        <v xml:space="preserve"> </v>
      </c>
      <c r="AS134" s="4" t="str">
        <f t="shared" si="70"/>
        <v xml:space="preserve"> </v>
      </c>
      <c r="AT134" s="4" t="str">
        <f t="shared" si="70"/>
        <v xml:space="preserve"> </v>
      </c>
      <c r="AU134" s="4" t="str">
        <f t="shared" si="70"/>
        <v xml:space="preserve"> </v>
      </c>
      <c r="AV134" s="4" t="str">
        <f t="shared" si="70"/>
        <v xml:space="preserve"> </v>
      </c>
      <c r="AW134" s="4" t="str">
        <f t="shared" si="70"/>
        <v xml:space="preserve"> </v>
      </c>
      <c r="AX134" s="4" t="str">
        <f t="shared" si="70"/>
        <v xml:space="preserve"> </v>
      </c>
      <c r="AY134" s="4" t="str">
        <f t="shared" si="70"/>
        <v xml:space="preserve"> </v>
      </c>
      <c r="AZ134" s="4" t="str">
        <f t="shared" si="70"/>
        <v xml:space="preserve"> </v>
      </c>
      <c r="BA134" s="4">
        <f t="shared" si="70"/>
        <v>409.5</v>
      </c>
      <c r="BB134" s="4" t="str">
        <f t="shared" si="70"/>
        <v xml:space="preserve"> </v>
      </c>
      <c r="BC134" s="4" t="str">
        <f t="shared" si="70"/>
        <v xml:space="preserve"> </v>
      </c>
      <c r="BD134" s="4" t="str">
        <f t="shared" si="70"/>
        <v xml:space="preserve"> </v>
      </c>
      <c r="BF134" s="4" t="str">
        <f t="shared" si="58"/>
        <v xml:space="preserve"> </v>
      </c>
      <c r="BG134" s="4" t="str">
        <f t="shared" si="72"/>
        <v xml:space="preserve"> </v>
      </c>
      <c r="BH134" s="4" t="str">
        <f t="shared" si="72"/>
        <v xml:space="preserve"> </v>
      </c>
      <c r="BI134" s="4" t="str">
        <f t="shared" si="72"/>
        <v xml:space="preserve"> </v>
      </c>
      <c r="BJ134" s="4" t="str">
        <f t="shared" si="72"/>
        <v xml:space="preserve"> </v>
      </c>
      <c r="BK134" s="4" t="str">
        <f t="shared" si="72"/>
        <v xml:space="preserve"> </v>
      </c>
      <c r="BL134" s="4" t="str">
        <f t="shared" si="72"/>
        <v xml:space="preserve"> </v>
      </c>
      <c r="BM134" s="4" t="str">
        <f t="shared" si="72"/>
        <v xml:space="preserve"> </v>
      </c>
      <c r="BN134" s="4">
        <f t="shared" si="72"/>
        <v>1124.5999999999999</v>
      </c>
      <c r="BO134" s="4" t="str">
        <f t="shared" si="72"/>
        <v xml:space="preserve"> </v>
      </c>
      <c r="BP134" s="4" t="str">
        <f t="shared" si="72"/>
        <v xml:space="preserve"> </v>
      </c>
      <c r="BQ134" s="4" t="str">
        <f t="shared" si="72"/>
        <v xml:space="preserve"> </v>
      </c>
      <c r="BS134" s="13">
        <f t="shared" si="49"/>
        <v>1572.4</v>
      </c>
    </row>
    <row r="135" spans="1:71" x14ac:dyDescent="0.15">
      <c r="A135">
        <v>2001</v>
      </c>
      <c r="B135" t="s">
        <v>15</v>
      </c>
      <c r="C135" t="str">
        <f t="shared" si="42"/>
        <v>2001 October</v>
      </c>
      <c r="D135" s="8">
        <v>35703</v>
      </c>
      <c r="E135" s="23">
        <f>[1]Rainfall!$D1572</f>
        <v>119.9</v>
      </c>
      <c r="F135" s="4"/>
      <c r="G135" s="2">
        <f t="shared" si="60"/>
        <v>288.3</v>
      </c>
      <c r="H135" s="2">
        <f t="shared" si="61"/>
        <v>438.79999999999995</v>
      </c>
      <c r="I135" s="2">
        <f t="shared" si="64"/>
        <v>1074.0999999999999</v>
      </c>
      <c r="J135" s="2" t="str">
        <f t="shared" si="53"/>
        <v/>
      </c>
      <c r="K135" s="2" t="str">
        <f t="shared" si="54"/>
        <v/>
      </c>
      <c r="L135" s="2" t="str">
        <f t="shared" si="55"/>
        <v/>
      </c>
      <c r="M135" s="2"/>
      <c r="N135">
        <f t="shared" si="52"/>
        <v>1074.0999999999999</v>
      </c>
      <c r="O135" s="2">
        <f t="shared" si="44"/>
        <v>1114.3333333333333</v>
      </c>
      <c r="P135" s="2">
        <f t="shared" si="45"/>
        <v>1100.3500000000001</v>
      </c>
      <c r="Q135" s="2">
        <f t="shared" si="46"/>
        <v>1080.7083333333333</v>
      </c>
      <c r="S135" t="str">
        <f t="shared" si="71"/>
        <v xml:space="preserve"> </v>
      </c>
      <c r="T135" t="str">
        <f t="shared" si="71"/>
        <v xml:space="preserve"> </v>
      </c>
      <c r="U135" t="str">
        <f t="shared" si="71"/>
        <v xml:space="preserve"> </v>
      </c>
      <c r="V135" t="str">
        <f t="shared" si="71"/>
        <v xml:space="preserve"> </v>
      </c>
      <c r="W135" t="str">
        <f t="shared" si="71"/>
        <v xml:space="preserve"> </v>
      </c>
      <c r="X135" t="str">
        <f t="shared" si="71"/>
        <v xml:space="preserve"> </v>
      </c>
      <c r="Y135" t="str">
        <f t="shared" si="71"/>
        <v xml:space="preserve"> </v>
      </c>
      <c r="Z135" t="str">
        <f t="shared" si="71"/>
        <v xml:space="preserve"> </v>
      </c>
      <c r="AA135" t="str">
        <f t="shared" si="71"/>
        <v xml:space="preserve"> </v>
      </c>
      <c r="AB135">
        <f t="shared" si="71"/>
        <v>119.9</v>
      </c>
      <c r="AC135" t="str">
        <f t="shared" si="71"/>
        <v xml:space="preserve"> </v>
      </c>
      <c r="AD135" t="str">
        <f t="shared" si="71"/>
        <v xml:space="preserve"> </v>
      </c>
      <c r="AF135" s="4" t="str">
        <f t="shared" si="69"/>
        <v xml:space="preserve"> </v>
      </c>
      <c r="AG135" s="4" t="str">
        <f t="shared" si="69"/>
        <v xml:space="preserve"> </v>
      </c>
      <c r="AH135" s="4" t="str">
        <f t="shared" si="69"/>
        <v xml:space="preserve"> </v>
      </c>
      <c r="AI135" s="4" t="str">
        <f t="shared" si="69"/>
        <v xml:space="preserve"> </v>
      </c>
      <c r="AJ135" s="4" t="str">
        <f t="shared" si="69"/>
        <v xml:space="preserve"> </v>
      </c>
      <c r="AK135" s="4" t="str">
        <f t="shared" si="69"/>
        <v xml:space="preserve"> </v>
      </c>
      <c r="AL135" s="4" t="str">
        <f t="shared" si="69"/>
        <v xml:space="preserve"> </v>
      </c>
      <c r="AM135" s="4" t="str">
        <f t="shared" si="69"/>
        <v xml:space="preserve"> </v>
      </c>
      <c r="AN135" s="4" t="str">
        <f t="shared" si="69"/>
        <v xml:space="preserve"> </v>
      </c>
      <c r="AO135" s="4">
        <f t="shared" si="69"/>
        <v>288.3</v>
      </c>
      <c r="AP135" s="4" t="str">
        <f t="shared" si="69"/>
        <v xml:space="preserve"> </v>
      </c>
      <c r="AQ135" s="4" t="str">
        <f t="shared" si="69"/>
        <v xml:space="preserve"> </v>
      </c>
      <c r="AS135" s="4" t="str">
        <f t="shared" si="70"/>
        <v xml:space="preserve"> </v>
      </c>
      <c r="AT135" s="4" t="str">
        <f t="shared" si="70"/>
        <v xml:space="preserve"> </v>
      </c>
      <c r="AU135" s="4" t="str">
        <f t="shared" si="70"/>
        <v xml:space="preserve"> </v>
      </c>
      <c r="AV135" s="4" t="str">
        <f t="shared" si="70"/>
        <v xml:space="preserve"> </v>
      </c>
      <c r="AW135" s="4" t="str">
        <f t="shared" si="70"/>
        <v xml:space="preserve"> </v>
      </c>
      <c r="AX135" s="4" t="str">
        <f t="shared" si="70"/>
        <v xml:space="preserve"> </v>
      </c>
      <c r="AY135" s="4" t="str">
        <f t="shared" si="70"/>
        <v xml:space="preserve"> </v>
      </c>
      <c r="AZ135" s="4" t="str">
        <f t="shared" si="70"/>
        <v xml:space="preserve"> </v>
      </c>
      <c r="BA135" s="4" t="str">
        <f t="shared" si="70"/>
        <v xml:space="preserve"> </v>
      </c>
      <c r="BB135" s="4">
        <f t="shared" si="70"/>
        <v>438.79999999999995</v>
      </c>
      <c r="BC135" s="4" t="str">
        <f t="shared" si="70"/>
        <v xml:space="preserve"> </v>
      </c>
      <c r="BD135" s="4" t="str">
        <f t="shared" si="70"/>
        <v xml:space="preserve"> </v>
      </c>
      <c r="BF135" s="4" t="str">
        <f t="shared" si="58"/>
        <v xml:space="preserve"> </v>
      </c>
      <c r="BG135" s="4" t="str">
        <f t="shared" si="72"/>
        <v xml:space="preserve"> </v>
      </c>
      <c r="BH135" s="4" t="str">
        <f t="shared" si="72"/>
        <v xml:space="preserve"> </v>
      </c>
      <c r="BI135" s="4" t="str">
        <f t="shared" si="72"/>
        <v xml:space="preserve"> </v>
      </c>
      <c r="BJ135" s="4" t="str">
        <f t="shared" si="72"/>
        <v xml:space="preserve"> </v>
      </c>
      <c r="BK135" s="4" t="str">
        <f t="shared" si="72"/>
        <v xml:space="preserve"> </v>
      </c>
      <c r="BL135" s="4" t="str">
        <f t="shared" si="72"/>
        <v xml:space="preserve"> </v>
      </c>
      <c r="BM135" s="4" t="str">
        <f t="shared" si="72"/>
        <v xml:space="preserve"> </v>
      </c>
      <c r="BN135" s="4" t="str">
        <f t="shared" si="72"/>
        <v xml:space="preserve"> </v>
      </c>
      <c r="BO135" s="4">
        <f t="shared" si="72"/>
        <v>1074.0999999999999</v>
      </c>
      <c r="BP135" s="4" t="str">
        <f t="shared" si="72"/>
        <v xml:space="preserve"> </v>
      </c>
      <c r="BQ135" s="4" t="str">
        <f t="shared" si="72"/>
        <v xml:space="preserve"> </v>
      </c>
      <c r="BS135" s="13">
        <f t="shared" si="49"/>
        <v>1551.2000000000003</v>
      </c>
    </row>
    <row r="136" spans="1:71" x14ac:dyDescent="0.15">
      <c r="A136">
        <v>2001</v>
      </c>
      <c r="B136" t="s">
        <v>16</v>
      </c>
      <c r="C136" t="str">
        <f t="shared" si="42"/>
        <v>2001 November</v>
      </c>
      <c r="D136" s="8">
        <v>35734</v>
      </c>
      <c r="E136" s="23">
        <f>[1]Rainfall!$D1573</f>
        <v>49.1</v>
      </c>
      <c r="F136" s="4"/>
      <c r="G136" s="2">
        <f t="shared" ref="G136:G167" si="73">SUM(E134:E136)</f>
        <v>239.9</v>
      </c>
      <c r="H136" s="2">
        <f t="shared" si="61"/>
        <v>429.1</v>
      </c>
      <c r="I136" s="2">
        <f t="shared" si="64"/>
        <v>983.89999999999986</v>
      </c>
      <c r="J136" s="2" t="str">
        <f t="shared" si="53"/>
        <v/>
      </c>
      <c r="K136" s="2" t="str">
        <f t="shared" si="54"/>
        <v/>
      </c>
      <c r="L136" s="2" t="str">
        <f t="shared" si="55"/>
        <v/>
      </c>
      <c r="M136" s="2"/>
      <c r="N136" t="str">
        <f t="shared" si="52"/>
        <v/>
      </c>
      <c r="O136" s="2">
        <f t="shared" si="44"/>
        <v>1060.8666666666666</v>
      </c>
      <c r="P136" s="2">
        <f t="shared" si="45"/>
        <v>1085.0166666666667</v>
      </c>
      <c r="Q136" s="2">
        <f t="shared" si="46"/>
        <v>1081.25</v>
      </c>
      <c r="S136" t="str">
        <f t="shared" si="71"/>
        <v xml:space="preserve"> </v>
      </c>
      <c r="T136" t="str">
        <f t="shared" si="71"/>
        <v xml:space="preserve"> </v>
      </c>
      <c r="U136" t="str">
        <f t="shared" si="71"/>
        <v xml:space="preserve"> </v>
      </c>
      <c r="V136" t="str">
        <f t="shared" si="71"/>
        <v xml:space="preserve"> </v>
      </c>
      <c r="W136" t="str">
        <f t="shared" si="71"/>
        <v xml:space="preserve"> </v>
      </c>
      <c r="X136" t="str">
        <f t="shared" si="71"/>
        <v xml:space="preserve"> </v>
      </c>
      <c r="Y136" t="str">
        <f t="shared" si="71"/>
        <v xml:space="preserve"> </v>
      </c>
      <c r="Z136" t="str">
        <f t="shared" si="71"/>
        <v xml:space="preserve"> </v>
      </c>
      <c r="AA136" t="str">
        <f t="shared" si="71"/>
        <v xml:space="preserve"> </v>
      </c>
      <c r="AB136" t="str">
        <f t="shared" si="71"/>
        <v xml:space="preserve"> </v>
      </c>
      <c r="AC136">
        <f t="shared" si="71"/>
        <v>49.1</v>
      </c>
      <c r="AD136" t="str">
        <f t="shared" si="71"/>
        <v xml:space="preserve"> </v>
      </c>
      <c r="AF136" s="4" t="str">
        <f t="shared" si="69"/>
        <v xml:space="preserve"> </v>
      </c>
      <c r="AG136" s="4" t="str">
        <f t="shared" si="69"/>
        <v xml:space="preserve"> </v>
      </c>
      <c r="AH136" s="4" t="str">
        <f t="shared" si="69"/>
        <v xml:space="preserve"> </v>
      </c>
      <c r="AI136" s="4" t="str">
        <f t="shared" si="69"/>
        <v xml:space="preserve"> </v>
      </c>
      <c r="AJ136" s="4" t="str">
        <f t="shared" si="69"/>
        <v xml:space="preserve"> </v>
      </c>
      <c r="AK136" s="4" t="str">
        <f t="shared" si="69"/>
        <v xml:space="preserve"> </v>
      </c>
      <c r="AL136" s="4" t="str">
        <f t="shared" si="69"/>
        <v xml:space="preserve"> </v>
      </c>
      <c r="AM136" s="4" t="str">
        <f t="shared" si="69"/>
        <v xml:space="preserve"> </v>
      </c>
      <c r="AN136" s="4" t="str">
        <f t="shared" si="69"/>
        <v xml:space="preserve"> </v>
      </c>
      <c r="AO136" s="4" t="str">
        <f t="shared" si="69"/>
        <v xml:space="preserve"> </v>
      </c>
      <c r="AP136" s="4">
        <f t="shared" si="69"/>
        <v>239.9</v>
      </c>
      <c r="AQ136" s="4" t="str">
        <f t="shared" si="69"/>
        <v xml:space="preserve"> </v>
      </c>
      <c r="AS136" s="4" t="str">
        <f t="shared" si="70"/>
        <v xml:space="preserve"> </v>
      </c>
      <c r="AT136" s="4" t="str">
        <f t="shared" si="70"/>
        <v xml:space="preserve"> </v>
      </c>
      <c r="AU136" s="4" t="str">
        <f t="shared" si="70"/>
        <v xml:space="preserve"> </v>
      </c>
      <c r="AV136" s="4" t="str">
        <f t="shared" si="70"/>
        <v xml:space="preserve"> </v>
      </c>
      <c r="AW136" s="4" t="str">
        <f t="shared" si="70"/>
        <v xml:space="preserve"> </v>
      </c>
      <c r="AX136" s="4" t="str">
        <f t="shared" si="70"/>
        <v xml:space="preserve"> </v>
      </c>
      <c r="AY136" s="4" t="str">
        <f t="shared" si="70"/>
        <v xml:space="preserve"> </v>
      </c>
      <c r="AZ136" s="4" t="str">
        <f t="shared" si="70"/>
        <v xml:space="preserve"> </v>
      </c>
      <c r="BA136" s="4" t="str">
        <f t="shared" si="70"/>
        <v xml:space="preserve"> </v>
      </c>
      <c r="BB136" s="4" t="str">
        <f t="shared" si="70"/>
        <v xml:space="preserve"> </v>
      </c>
      <c r="BC136" s="4">
        <f t="shared" si="70"/>
        <v>429.1</v>
      </c>
      <c r="BD136" s="4" t="str">
        <f t="shared" si="70"/>
        <v xml:space="preserve"> </v>
      </c>
      <c r="BF136" s="4" t="str">
        <f t="shared" si="58"/>
        <v xml:space="preserve"> </v>
      </c>
      <c r="BG136" s="4" t="str">
        <f t="shared" si="72"/>
        <v xml:space="preserve"> </v>
      </c>
      <c r="BH136" s="4" t="str">
        <f t="shared" si="72"/>
        <v xml:space="preserve"> </v>
      </c>
      <c r="BI136" s="4" t="str">
        <f t="shared" si="72"/>
        <v xml:space="preserve"> </v>
      </c>
      <c r="BJ136" s="4" t="str">
        <f t="shared" si="72"/>
        <v xml:space="preserve"> </v>
      </c>
      <c r="BK136" s="4" t="str">
        <f t="shared" si="72"/>
        <v xml:space="preserve"> </v>
      </c>
      <c r="BL136" s="4" t="str">
        <f t="shared" si="72"/>
        <v xml:space="preserve"> </v>
      </c>
      <c r="BM136" s="4" t="str">
        <f t="shared" si="72"/>
        <v xml:space="preserve"> </v>
      </c>
      <c r="BN136" s="4" t="str">
        <f t="shared" si="72"/>
        <v xml:space="preserve"> </v>
      </c>
      <c r="BO136" s="4" t="str">
        <f t="shared" si="72"/>
        <v xml:space="preserve"> </v>
      </c>
      <c r="BP136" s="4">
        <f t="shared" si="72"/>
        <v>983.89999999999986</v>
      </c>
      <c r="BQ136" s="4" t="str">
        <f t="shared" si="72"/>
        <v xml:space="preserve"> </v>
      </c>
      <c r="BS136" s="13">
        <f t="shared" si="49"/>
        <v>1505</v>
      </c>
    </row>
    <row r="137" spans="1:71" x14ac:dyDescent="0.15">
      <c r="A137">
        <v>2001</v>
      </c>
      <c r="B137" t="s">
        <v>17</v>
      </c>
      <c r="C137" t="str">
        <f t="shared" si="42"/>
        <v>2001 December</v>
      </c>
      <c r="D137" s="8">
        <v>35764</v>
      </c>
      <c r="E137" s="23">
        <f>[1]Rainfall!$D1574</f>
        <v>26.3</v>
      </c>
      <c r="F137" s="4"/>
      <c r="G137" s="2">
        <f t="shared" si="73"/>
        <v>195.3</v>
      </c>
      <c r="H137" s="2">
        <f t="shared" si="61"/>
        <v>417.60000000000008</v>
      </c>
      <c r="I137" s="2">
        <f t="shared" si="64"/>
        <v>897.09999999999991</v>
      </c>
      <c r="J137" s="2" t="str">
        <f t="shared" si="53"/>
        <v/>
      </c>
      <c r="K137" s="2" t="str">
        <f t="shared" si="54"/>
        <v/>
      </c>
      <c r="L137" s="2" t="str">
        <f t="shared" si="55"/>
        <v/>
      </c>
      <c r="M137" s="2"/>
      <c r="N137" t="str">
        <f t="shared" si="52"/>
        <v/>
      </c>
      <c r="O137" s="2">
        <f t="shared" si="44"/>
        <v>985.0333333333333</v>
      </c>
      <c r="P137" s="2">
        <f t="shared" si="45"/>
        <v>1052.2333333333333</v>
      </c>
      <c r="Q137" s="2">
        <f t="shared" si="46"/>
        <v>1073.3083333333334</v>
      </c>
      <c r="S137" t="str">
        <f t="shared" si="71"/>
        <v xml:space="preserve"> </v>
      </c>
      <c r="T137" t="str">
        <f t="shared" si="71"/>
        <v xml:space="preserve"> </v>
      </c>
      <c r="U137" t="str">
        <f t="shared" si="71"/>
        <v xml:space="preserve"> </v>
      </c>
      <c r="V137" t="str">
        <f t="shared" si="71"/>
        <v xml:space="preserve"> </v>
      </c>
      <c r="W137" t="str">
        <f t="shared" si="71"/>
        <v xml:space="preserve"> </v>
      </c>
      <c r="X137" t="str">
        <f t="shared" si="71"/>
        <v xml:space="preserve"> </v>
      </c>
      <c r="Y137" t="str">
        <f t="shared" si="71"/>
        <v xml:space="preserve"> </v>
      </c>
      <c r="Z137" t="str">
        <f t="shared" si="71"/>
        <v xml:space="preserve"> </v>
      </c>
      <c r="AA137" t="str">
        <f t="shared" si="71"/>
        <v xml:space="preserve"> </v>
      </c>
      <c r="AB137" t="str">
        <f t="shared" si="71"/>
        <v xml:space="preserve"> </v>
      </c>
      <c r="AC137" t="str">
        <f t="shared" si="71"/>
        <v xml:space="preserve"> </v>
      </c>
      <c r="AD137">
        <f t="shared" si="71"/>
        <v>26.3</v>
      </c>
      <c r="AF137" s="4" t="str">
        <f t="shared" si="69"/>
        <v xml:space="preserve"> </v>
      </c>
      <c r="AG137" s="4" t="str">
        <f t="shared" si="69"/>
        <v xml:space="preserve"> </v>
      </c>
      <c r="AH137" s="4" t="str">
        <f t="shared" si="69"/>
        <v xml:space="preserve"> </v>
      </c>
      <c r="AI137" s="4" t="str">
        <f t="shared" si="69"/>
        <v xml:space="preserve"> </v>
      </c>
      <c r="AJ137" s="4" t="str">
        <f t="shared" si="69"/>
        <v xml:space="preserve"> </v>
      </c>
      <c r="AK137" s="4" t="str">
        <f t="shared" si="69"/>
        <v xml:space="preserve"> </v>
      </c>
      <c r="AL137" s="4" t="str">
        <f t="shared" si="69"/>
        <v xml:space="preserve"> </v>
      </c>
      <c r="AM137" s="4" t="str">
        <f t="shared" si="69"/>
        <v xml:space="preserve"> </v>
      </c>
      <c r="AN137" s="4" t="str">
        <f t="shared" si="69"/>
        <v xml:space="preserve"> </v>
      </c>
      <c r="AO137" s="4" t="str">
        <f t="shared" si="69"/>
        <v xml:space="preserve"> </v>
      </c>
      <c r="AP137" s="4" t="str">
        <f t="shared" si="69"/>
        <v xml:space="preserve"> </v>
      </c>
      <c r="AQ137" s="4">
        <f t="shared" si="69"/>
        <v>195.3</v>
      </c>
      <c r="AS137" s="4" t="str">
        <f t="shared" si="70"/>
        <v xml:space="preserve"> </v>
      </c>
      <c r="AT137" s="4" t="str">
        <f t="shared" si="70"/>
        <v xml:space="preserve"> </v>
      </c>
      <c r="AU137" s="4" t="str">
        <f t="shared" si="70"/>
        <v xml:space="preserve"> </v>
      </c>
      <c r="AV137" s="4" t="str">
        <f t="shared" si="70"/>
        <v xml:space="preserve"> </v>
      </c>
      <c r="AW137" s="4" t="str">
        <f t="shared" si="70"/>
        <v xml:space="preserve"> </v>
      </c>
      <c r="AX137" s="4" t="str">
        <f t="shared" si="70"/>
        <v xml:space="preserve"> </v>
      </c>
      <c r="AY137" s="4" t="str">
        <f t="shared" si="70"/>
        <v xml:space="preserve"> </v>
      </c>
      <c r="AZ137" s="4" t="str">
        <f t="shared" si="70"/>
        <v xml:space="preserve"> </v>
      </c>
      <c r="BA137" s="4" t="str">
        <f t="shared" si="70"/>
        <v xml:space="preserve"> </v>
      </c>
      <c r="BB137" s="4" t="str">
        <f t="shared" si="70"/>
        <v xml:space="preserve"> </v>
      </c>
      <c r="BC137" s="4" t="str">
        <f t="shared" si="70"/>
        <v xml:space="preserve"> </v>
      </c>
      <c r="BD137" s="4">
        <f t="shared" si="70"/>
        <v>417.60000000000008</v>
      </c>
      <c r="BF137" s="4" t="str">
        <f t="shared" si="58"/>
        <v xml:space="preserve"> </v>
      </c>
      <c r="BG137" s="4" t="str">
        <f t="shared" si="72"/>
        <v xml:space="preserve"> </v>
      </c>
      <c r="BH137" s="4" t="str">
        <f t="shared" si="72"/>
        <v xml:space="preserve"> </v>
      </c>
      <c r="BI137" s="4" t="str">
        <f t="shared" si="72"/>
        <v xml:space="preserve"> </v>
      </c>
      <c r="BJ137" s="4" t="str">
        <f t="shared" si="72"/>
        <v xml:space="preserve"> </v>
      </c>
      <c r="BK137" s="4" t="str">
        <f t="shared" si="72"/>
        <v xml:space="preserve"> </v>
      </c>
      <c r="BL137" s="4" t="str">
        <f t="shared" si="72"/>
        <v xml:space="preserve"> </v>
      </c>
      <c r="BM137" s="4" t="str">
        <f t="shared" si="72"/>
        <v xml:space="preserve"> </v>
      </c>
      <c r="BN137" s="4" t="str">
        <f t="shared" si="72"/>
        <v xml:space="preserve"> </v>
      </c>
      <c r="BO137" s="4" t="str">
        <f t="shared" si="72"/>
        <v xml:space="preserve"> </v>
      </c>
      <c r="BP137" s="4" t="str">
        <f t="shared" si="72"/>
        <v xml:space="preserve"> </v>
      </c>
      <c r="BQ137" s="4">
        <f t="shared" si="72"/>
        <v>897.09999999999991</v>
      </c>
      <c r="BS137" s="13">
        <f t="shared" si="49"/>
        <v>1511.4</v>
      </c>
    </row>
    <row r="138" spans="1:71" x14ac:dyDescent="0.15">
      <c r="A138">
        <v>2002</v>
      </c>
      <c r="B138" t="s">
        <v>6</v>
      </c>
      <c r="C138" t="str">
        <f t="shared" si="42"/>
        <v>2002 January</v>
      </c>
      <c r="D138" s="8">
        <v>35795</v>
      </c>
      <c r="E138" s="23">
        <f>[1]Rainfall!$D1575</f>
        <v>74.7</v>
      </c>
      <c r="F138" s="4"/>
      <c r="G138" s="2">
        <f t="shared" si="73"/>
        <v>150.10000000000002</v>
      </c>
      <c r="H138" s="2">
        <f t="shared" si="61"/>
        <v>438.40000000000003</v>
      </c>
      <c r="I138" s="2">
        <f t="shared" si="64"/>
        <v>890.4</v>
      </c>
      <c r="J138" s="2" t="str">
        <f t="shared" si="53"/>
        <v/>
      </c>
      <c r="K138" s="2" t="str">
        <f t="shared" si="54"/>
        <v/>
      </c>
      <c r="L138" s="2" t="str">
        <f t="shared" si="55"/>
        <v/>
      </c>
      <c r="M138" s="2"/>
      <c r="N138" t="str">
        <f t="shared" si="52"/>
        <v/>
      </c>
      <c r="O138" s="2">
        <f t="shared" si="44"/>
        <v>923.79999999999984</v>
      </c>
      <c r="P138" s="2">
        <f t="shared" si="45"/>
        <v>1019.0666666666666</v>
      </c>
      <c r="Q138" s="2">
        <f t="shared" si="46"/>
        <v>1060.2083333333333</v>
      </c>
      <c r="S138">
        <f t="shared" si="71"/>
        <v>74.7</v>
      </c>
      <c r="T138" t="str">
        <f t="shared" si="71"/>
        <v xml:space="preserve"> </v>
      </c>
      <c r="U138" t="str">
        <f t="shared" si="71"/>
        <v xml:space="preserve"> </v>
      </c>
      <c r="V138" t="str">
        <f t="shared" si="71"/>
        <v xml:space="preserve"> </v>
      </c>
      <c r="W138" t="str">
        <f t="shared" si="71"/>
        <v xml:space="preserve"> </v>
      </c>
      <c r="X138" t="str">
        <f t="shared" si="71"/>
        <v xml:space="preserve"> </v>
      </c>
      <c r="Y138" t="str">
        <f t="shared" si="71"/>
        <v xml:space="preserve"> </v>
      </c>
      <c r="Z138" t="str">
        <f t="shared" si="71"/>
        <v xml:space="preserve"> </v>
      </c>
      <c r="AA138" t="str">
        <f t="shared" si="71"/>
        <v xml:space="preserve"> </v>
      </c>
      <c r="AB138" t="str">
        <f t="shared" si="71"/>
        <v xml:space="preserve"> </v>
      </c>
      <c r="AC138" t="str">
        <f t="shared" si="71"/>
        <v xml:space="preserve"> </v>
      </c>
      <c r="AD138" t="str">
        <f t="shared" si="71"/>
        <v xml:space="preserve"> </v>
      </c>
      <c r="AF138" s="4">
        <f t="shared" ref="AF138:AQ147" si="74">IF($B138=AF$4,$G138," ")</f>
        <v>150.10000000000002</v>
      </c>
      <c r="AG138" s="4" t="str">
        <f t="shared" si="74"/>
        <v xml:space="preserve"> </v>
      </c>
      <c r="AH138" s="4" t="str">
        <f t="shared" si="74"/>
        <v xml:space="preserve"> </v>
      </c>
      <c r="AI138" s="4" t="str">
        <f t="shared" si="74"/>
        <v xml:space="preserve"> </v>
      </c>
      <c r="AJ138" s="4" t="str">
        <f t="shared" si="74"/>
        <v xml:space="preserve"> </v>
      </c>
      <c r="AK138" s="4" t="str">
        <f t="shared" si="74"/>
        <v xml:space="preserve"> </v>
      </c>
      <c r="AL138" s="4" t="str">
        <f t="shared" si="74"/>
        <v xml:space="preserve"> </v>
      </c>
      <c r="AM138" s="4" t="str">
        <f t="shared" si="74"/>
        <v xml:space="preserve"> </v>
      </c>
      <c r="AN138" s="4" t="str">
        <f t="shared" si="74"/>
        <v xml:space="preserve"> </v>
      </c>
      <c r="AO138" s="4" t="str">
        <f t="shared" si="74"/>
        <v xml:space="preserve"> </v>
      </c>
      <c r="AP138" s="4" t="str">
        <f t="shared" si="74"/>
        <v xml:space="preserve"> </v>
      </c>
      <c r="AQ138" s="4" t="str">
        <f t="shared" si="74"/>
        <v xml:space="preserve"> </v>
      </c>
      <c r="AS138" s="4">
        <f t="shared" ref="AS138:BD147" si="75">IF($B138=AS$4,$H138," ")</f>
        <v>438.40000000000003</v>
      </c>
      <c r="AT138" s="4" t="str">
        <f t="shared" si="75"/>
        <v xml:space="preserve"> </v>
      </c>
      <c r="AU138" s="4" t="str">
        <f t="shared" si="75"/>
        <v xml:space="preserve"> </v>
      </c>
      <c r="AV138" s="4" t="str">
        <f t="shared" si="75"/>
        <v xml:space="preserve"> </v>
      </c>
      <c r="AW138" s="4" t="str">
        <f t="shared" si="75"/>
        <v xml:space="preserve"> </v>
      </c>
      <c r="AX138" s="4" t="str">
        <f t="shared" si="75"/>
        <v xml:space="preserve"> </v>
      </c>
      <c r="AY138" s="4" t="str">
        <f t="shared" si="75"/>
        <v xml:space="preserve"> </v>
      </c>
      <c r="AZ138" s="4" t="str">
        <f t="shared" si="75"/>
        <v xml:space="preserve"> </v>
      </c>
      <c r="BA138" s="4" t="str">
        <f t="shared" si="75"/>
        <v xml:space="preserve"> </v>
      </c>
      <c r="BB138" s="4" t="str">
        <f t="shared" si="75"/>
        <v xml:space="preserve"> </v>
      </c>
      <c r="BC138" s="4" t="str">
        <f t="shared" si="75"/>
        <v xml:space="preserve"> </v>
      </c>
      <c r="BD138" s="4" t="str">
        <f t="shared" si="75"/>
        <v xml:space="preserve"> </v>
      </c>
      <c r="BF138" s="4">
        <f t="shared" si="58"/>
        <v>890.4</v>
      </c>
      <c r="BG138" s="4" t="str">
        <f t="shared" si="72"/>
        <v xml:space="preserve"> </v>
      </c>
      <c r="BH138" s="4" t="str">
        <f t="shared" si="72"/>
        <v xml:space="preserve"> </v>
      </c>
      <c r="BI138" s="4" t="str">
        <f t="shared" si="72"/>
        <v xml:space="preserve"> </v>
      </c>
      <c r="BJ138" s="4" t="str">
        <f t="shared" si="72"/>
        <v xml:space="preserve"> </v>
      </c>
      <c r="BK138" s="4" t="str">
        <f t="shared" si="72"/>
        <v xml:space="preserve"> </v>
      </c>
      <c r="BL138" s="4" t="str">
        <f t="shared" si="72"/>
        <v xml:space="preserve"> </v>
      </c>
      <c r="BM138" s="4" t="str">
        <f t="shared" si="72"/>
        <v xml:space="preserve"> </v>
      </c>
      <c r="BN138" s="4" t="str">
        <f t="shared" si="72"/>
        <v xml:space="preserve"> </v>
      </c>
      <c r="BO138" s="4" t="str">
        <f t="shared" si="72"/>
        <v xml:space="preserve"> </v>
      </c>
      <c r="BP138" s="4" t="str">
        <f t="shared" si="72"/>
        <v xml:space="preserve"> </v>
      </c>
      <c r="BQ138" s="4" t="str">
        <f t="shared" si="72"/>
        <v xml:space="preserve"> </v>
      </c>
      <c r="BS138" s="13">
        <f t="shared" si="49"/>
        <v>1527.8000000000002</v>
      </c>
    </row>
    <row r="139" spans="1:71" x14ac:dyDescent="0.15">
      <c r="A139">
        <v>2002</v>
      </c>
      <c r="B139" t="s">
        <v>7</v>
      </c>
      <c r="C139" t="str">
        <f t="shared" si="42"/>
        <v>2002 February</v>
      </c>
      <c r="D139" s="8">
        <v>35826</v>
      </c>
      <c r="E139" s="23">
        <f>[1]Rainfall!$D1576</f>
        <v>88.7</v>
      </c>
      <c r="F139" s="4"/>
      <c r="G139" s="2">
        <f t="shared" si="73"/>
        <v>189.7</v>
      </c>
      <c r="H139" s="2">
        <f t="shared" ref="H139:H170" si="76">SUM(E134:E139)</f>
        <v>429.59999999999997</v>
      </c>
      <c r="I139" s="2">
        <f t="shared" si="64"/>
        <v>875.1</v>
      </c>
      <c r="J139" s="2" t="str">
        <f t="shared" si="53"/>
        <v/>
      </c>
      <c r="K139" s="2" t="str">
        <f t="shared" si="54"/>
        <v/>
      </c>
      <c r="L139" s="2" t="str">
        <f t="shared" si="55"/>
        <v/>
      </c>
      <c r="M139" s="2"/>
      <c r="N139" t="str">
        <f t="shared" si="52"/>
        <v/>
      </c>
      <c r="O139" s="2">
        <f t="shared" si="44"/>
        <v>887.5333333333333</v>
      </c>
      <c r="P139" s="2">
        <f t="shared" si="45"/>
        <v>974.19999999999993</v>
      </c>
      <c r="Q139" s="2">
        <f t="shared" si="46"/>
        <v>1043.6583333333333</v>
      </c>
      <c r="S139" t="str">
        <f t="shared" si="71"/>
        <v xml:space="preserve"> </v>
      </c>
      <c r="T139">
        <f t="shared" si="71"/>
        <v>88.7</v>
      </c>
      <c r="U139" t="str">
        <f t="shared" si="71"/>
        <v xml:space="preserve"> </v>
      </c>
      <c r="V139" t="str">
        <f t="shared" si="71"/>
        <v xml:space="preserve"> </v>
      </c>
      <c r="W139" t="str">
        <f t="shared" si="71"/>
        <v xml:space="preserve"> </v>
      </c>
      <c r="X139" t="str">
        <f t="shared" si="71"/>
        <v xml:space="preserve"> </v>
      </c>
      <c r="Y139" t="str">
        <f t="shared" si="71"/>
        <v xml:space="preserve"> </v>
      </c>
      <c r="Z139" t="str">
        <f t="shared" si="71"/>
        <v xml:space="preserve"> </v>
      </c>
      <c r="AA139" t="str">
        <f t="shared" si="71"/>
        <v xml:space="preserve"> </v>
      </c>
      <c r="AB139" t="str">
        <f t="shared" si="71"/>
        <v xml:space="preserve"> </v>
      </c>
      <c r="AC139" t="str">
        <f t="shared" si="71"/>
        <v xml:space="preserve"> </v>
      </c>
      <c r="AD139" t="str">
        <f t="shared" si="71"/>
        <v xml:space="preserve"> </v>
      </c>
      <c r="AF139" s="4" t="str">
        <f t="shared" si="74"/>
        <v xml:space="preserve"> </v>
      </c>
      <c r="AG139" s="4">
        <f t="shared" si="74"/>
        <v>189.7</v>
      </c>
      <c r="AH139" s="4" t="str">
        <f t="shared" si="74"/>
        <v xml:space="preserve"> </v>
      </c>
      <c r="AI139" s="4" t="str">
        <f t="shared" si="74"/>
        <v xml:space="preserve"> </v>
      </c>
      <c r="AJ139" s="4" t="str">
        <f t="shared" si="74"/>
        <v xml:space="preserve"> </v>
      </c>
      <c r="AK139" s="4" t="str">
        <f t="shared" si="74"/>
        <v xml:space="preserve"> </v>
      </c>
      <c r="AL139" s="4" t="str">
        <f t="shared" si="74"/>
        <v xml:space="preserve"> </v>
      </c>
      <c r="AM139" s="4" t="str">
        <f t="shared" si="74"/>
        <v xml:space="preserve"> </v>
      </c>
      <c r="AN139" s="4" t="str">
        <f t="shared" si="74"/>
        <v xml:space="preserve"> </v>
      </c>
      <c r="AO139" s="4" t="str">
        <f t="shared" si="74"/>
        <v xml:space="preserve"> </v>
      </c>
      <c r="AP139" s="4" t="str">
        <f t="shared" si="74"/>
        <v xml:space="preserve"> </v>
      </c>
      <c r="AQ139" s="4" t="str">
        <f t="shared" si="74"/>
        <v xml:space="preserve"> </v>
      </c>
      <c r="AS139" s="4" t="str">
        <f t="shared" si="75"/>
        <v xml:space="preserve"> </v>
      </c>
      <c r="AT139" s="4">
        <f t="shared" si="75"/>
        <v>429.59999999999997</v>
      </c>
      <c r="AU139" s="4" t="str">
        <f t="shared" si="75"/>
        <v xml:space="preserve"> </v>
      </c>
      <c r="AV139" s="4" t="str">
        <f t="shared" si="75"/>
        <v xml:space="preserve"> </v>
      </c>
      <c r="AW139" s="4" t="str">
        <f t="shared" si="75"/>
        <v xml:space="preserve"> </v>
      </c>
      <c r="AX139" s="4" t="str">
        <f t="shared" si="75"/>
        <v xml:space="preserve"> </v>
      </c>
      <c r="AY139" s="4" t="str">
        <f t="shared" si="75"/>
        <v xml:space="preserve"> </v>
      </c>
      <c r="AZ139" s="4" t="str">
        <f t="shared" si="75"/>
        <v xml:space="preserve"> </v>
      </c>
      <c r="BA139" s="4" t="str">
        <f t="shared" si="75"/>
        <v xml:space="preserve"> </v>
      </c>
      <c r="BB139" s="4" t="str">
        <f t="shared" si="75"/>
        <v xml:space="preserve"> </v>
      </c>
      <c r="BC139" s="4" t="str">
        <f t="shared" si="75"/>
        <v xml:space="preserve"> </v>
      </c>
      <c r="BD139" s="4" t="str">
        <f t="shared" si="75"/>
        <v xml:space="preserve"> </v>
      </c>
      <c r="BF139" s="4" t="str">
        <f t="shared" si="58"/>
        <v xml:space="preserve"> </v>
      </c>
      <c r="BG139" s="4">
        <f t="shared" si="72"/>
        <v>875.1</v>
      </c>
      <c r="BH139" s="4" t="str">
        <f t="shared" si="72"/>
        <v xml:space="preserve"> </v>
      </c>
      <c r="BI139" s="4" t="str">
        <f t="shared" si="72"/>
        <v xml:space="preserve"> </v>
      </c>
      <c r="BJ139" s="4" t="str">
        <f t="shared" si="72"/>
        <v xml:space="preserve"> </v>
      </c>
      <c r="BK139" s="4" t="str">
        <f t="shared" si="72"/>
        <v xml:space="preserve"> </v>
      </c>
      <c r="BL139" s="4" t="str">
        <f t="shared" si="72"/>
        <v xml:space="preserve"> </v>
      </c>
      <c r="BM139" s="4" t="str">
        <f t="shared" si="72"/>
        <v xml:space="preserve"> </v>
      </c>
      <c r="BN139" s="4" t="str">
        <f t="shared" si="72"/>
        <v xml:space="preserve"> </v>
      </c>
      <c r="BO139" s="4" t="str">
        <f t="shared" si="72"/>
        <v xml:space="preserve"> </v>
      </c>
      <c r="BP139" s="4" t="str">
        <f t="shared" si="72"/>
        <v xml:space="preserve"> </v>
      </c>
      <c r="BQ139" s="4" t="str">
        <f t="shared" si="72"/>
        <v xml:space="preserve"> </v>
      </c>
      <c r="BS139" s="13">
        <f t="shared" si="49"/>
        <v>1573.9</v>
      </c>
    </row>
    <row r="140" spans="1:71" x14ac:dyDescent="0.15">
      <c r="A140">
        <v>2002</v>
      </c>
      <c r="B140" t="s">
        <v>8</v>
      </c>
      <c r="C140" t="str">
        <f t="shared" si="42"/>
        <v>2002 March</v>
      </c>
      <c r="D140" s="8">
        <v>35854</v>
      </c>
      <c r="E140" s="23">
        <f>[1]Rainfall!$D1577</f>
        <v>49.2</v>
      </c>
      <c r="F140" s="4"/>
      <c r="G140" s="2">
        <f t="shared" si="73"/>
        <v>212.60000000000002</v>
      </c>
      <c r="H140" s="2">
        <f t="shared" si="76"/>
        <v>407.9</v>
      </c>
      <c r="I140" s="2">
        <f t="shared" si="64"/>
        <v>817.40000000000009</v>
      </c>
      <c r="J140" s="2" t="str">
        <f t="shared" si="53"/>
        <v/>
      </c>
      <c r="K140" s="2" t="str">
        <f t="shared" si="54"/>
        <v/>
      </c>
      <c r="L140" s="2" t="str">
        <f t="shared" si="55"/>
        <v/>
      </c>
      <c r="M140" s="2"/>
      <c r="N140" t="str">
        <f t="shared" si="52"/>
        <v/>
      </c>
      <c r="O140" s="2">
        <f t="shared" si="44"/>
        <v>860.9666666666667</v>
      </c>
      <c r="P140" s="2">
        <f t="shared" si="45"/>
        <v>923</v>
      </c>
      <c r="Q140" s="2">
        <f t="shared" si="46"/>
        <v>1014.8666666666667</v>
      </c>
      <c r="S140" t="str">
        <f t="shared" si="71"/>
        <v xml:space="preserve"> </v>
      </c>
      <c r="T140" t="str">
        <f t="shared" si="71"/>
        <v xml:space="preserve"> </v>
      </c>
      <c r="U140">
        <f t="shared" si="71"/>
        <v>49.2</v>
      </c>
      <c r="V140" t="str">
        <f t="shared" si="71"/>
        <v xml:space="preserve"> </v>
      </c>
      <c r="W140" t="str">
        <f t="shared" si="71"/>
        <v xml:space="preserve"> </v>
      </c>
      <c r="X140" t="str">
        <f t="shared" si="71"/>
        <v xml:space="preserve"> </v>
      </c>
      <c r="Y140" t="str">
        <f t="shared" si="71"/>
        <v xml:space="preserve"> </v>
      </c>
      <c r="Z140" t="str">
        <f t="shared" si="71"/>
        <v xml:space="preserve"> </v>
      </c>
      <c r="AA140" t="str">
        <f t="shared" si="71"/>
        <v xml:space="preserve"> </v>
      </c>
      <c r="AB140" t="str">
        <f t="shared" si="71"/>
        <v xml:space="preserve"> </v>
      </c>
      <c r="AC140" t="str">
        <f t="shared" si="71"/>
        <v xml:space="preserve"> </v>
      </c>
      <c r="AD140" t="str">
        <f t="shared" si="71"/>
        <v xml:space="preserve"> </v>
      </c>
      <c r="AF140" s="4" t="str">
        <f t="shared" si="74"/>
        <v xml:space="preserve"> </v>
      </c>
      <c r="AG140" s="4" t="str">
        <f t="shared" si="74"/>
        <v xml:space="preserve"> </v>
      </c>
      <c r="AH140" s="4">
        <f t="shared" si="74"/>
        <v>212.60000000000002</v>
      </c>
      <c r="AI140" s="4" t="str">
        <f t="shared" si="74"/>
        <v xml:space="preserve"> </v>
      </c>
      <c r="AJ140" s="4" t="str">
        <f t="shared" si="74"/>
        <v xml:space="preserve"> </v>
      </c>
      <c r="AK140" s="4" t="str">
        <f t="shared" si="74"/>
        <v xml:space="preserve"> </v>
      </c>
      <c r="AL140" s="4" t="str">
        <f t="shared" si="74"/>
        <v xml:space="preserve"> </v>
      </c>
      <c r="AM140" s="4" t="str">
        <f t="shared" si="74"/>
        <v xml:space="preserve"> </v>
      </c>
      <c r="AN140" s="4" t="str">
        <f t="shared" si="74"/>
        <v xml:space="preserve"> </v>
      </c>
      <c r="AO140" s="4" t="str">
        <f t="shared" si="74"/>
        <v xml:space="preserve"> </v>
      </c>
      <c r="AP140" s="4" t="str">
        <f t="shared" si="74"/>
        <v xml:space="preserve"> </v>
      </c>
      <c r="AQ140" s="4" t="str">
        <f t="shared" si="74"/>
        <v xml:space="preserve"> </v>
      </c>
      <c r="AS140" s="4" t="str">
        <f t="shared" si="75"/>
        <v xml:space="preserve"> </v>
      </c>
      <c r="AT140" s="4" t="str">
        <f t="shared" si="75"/>
        <v xml:space="preserve"> </v>
      </c>
      <c r="AU140" s="4">
        <f t="shared" si="75"/>
        <v>407.9</v>
      </c>
      <c r="AV140" s="4" t="str">
        <f t="shared" si="75"/>
        <v xml:space="preserve"> </v>
      </c>
      <c r="AW140" s="4" t="str">
        <f t="shared" si="75"/>
        <v xml:space="preserve"> </v>
      </c>
      <c r="AX140" s="4" t="str">
        <f t="shared" si="75"/>
        <v xml:space="preserve"> </v>
      </c>
      <c r="AY140" s="4" t="str">
        <f t="shared" si="75"/>
        <v xml:space="preserve"> </v>
      </c>
      <c r="AZ140" s="4" t="str">
        <f t="shared" si="75"/>
        <v xml:space="preserve"> </v>
      </c>
      <c r="BA140" s="4" t="str">
        <f t="shared" si="75"/>
        <v xml:space="preserve"> </v>
      </c>
      <c r="BB140" s="4" t="str">
        <f t="shared" si="75"/>
        <v xml:space="preserve"> </v>
      </c>
      <c r="BC140" s="4" t="str">
        <f t="shared" si="75"/>
        <v xml:space="preserve"> </v>
      </c>
      <c r="BD140" s="4" t="str">
        <f t="shared" si="75"/>
        <v xml:space="preserve"> </v>
      </c>
      <c r="BF140" s="4" t="str">
        <f t="shared" si="58"/>
        <v xml:space="preserve"> </v>
      </c>
      <c r="BG140" s="4" t="str">
        <f t="shared" si="72"/>
        <v xml:space="preserve"> </v>
      </c>
      <c r="BH140" s="4">
        <f t="shared" si="72"/>
        <v>817.40000000000009</v>
      </c>
      <c r="BI140" s="4" t="str">
        <f t="shared" si="72"/>
        <v xml:space="preserve"> </v>
      </c>
      <c r="BJ140" s="4" t="str">
        <f t="shared" si="72"/>
        <v xml:space="preserve"> </v>
      </c>
      <c r="BK140" s="4" t="str">
        <f t="shared" si="72"/>
        <v xml:space="preserve"> </v>
      </c>
      <c r="BL140" s="4" t="str">
        <f t="shared" si="72"/>
        <v xml:space="preserve"> </v>
      </c>
      <c r="BM140" s="4" t="str">
        <f t="shared" si="72"/>
        <v xml:space="preserve"> </v>
      </c>
      <c r="BN140" s="4" t="str">
        <f t="shared" si="72"/>
        <v xml:space="preserve"> </v>
      </c>
      <c r="BO140" s="4" t="str">
        <f t="shared" si="72"/>
        <v xml:space="preserve"> </v>
      </c>
      <c r="BP140" s="4" t="str">
        <f t="shared" si="72"/>
        <v xml:space="preserve"> </v>
      </c>
      <c r="BQ140" s="4" t="str">
        <f t="shared" si="72"/>
        <v xml:space="preserve"> </v>
      </c>
      <c r="BS140" s="13">
        <f t="shared" si="49"/>
        <v>1532.5</v>
      </c>
    </row>
    <row r="141" spans="1:71" x14ac:dyDescent="0.15">
      <c r="A141">
        <v>2002</v>
      </c>
      <c r="B141" t="s">
        <v>9</v>
      </c>
      <c r="C141" t="str">
        <f t="shared" si="42"/>
        <v>2002 April</v>
      </c>
      <c r="D141" s="8">
        <v>35885</v>
      </c>
      <c r="E141" s="23">
        <f>[1]Rainfall!$D1578</f>
        <v>51.3</v>
      </c>
      <c r="F141" s="4"/>
      <c r="G141" s="2">
        <f t="shared" si="73"/>
        <v>189.2</v>
      </c>
      <c r="H141" s="2">
        <f t="shared" si="76"/>
        <v>339.3</v>
      </c>
      <c r="I141" s="2">
        <f t="shared" si="64"/>
        <v>778.1</v>
      </c>
      <c r="J141" s="2" t="str">
        <f t="shared" si="53"/>
        <v/>
      </c>
      <c r="K141" s="2" t="str">
        <f t="shared" si="54"/>
        <v/>
      </c>
      <c r="L141" s="2" t="str">
        <f t="shared" si="55"/>
        <v/>
      </c>
      <c r="M141" s="2"/>
      <c r="N141" t="str">
        <f t="shared" si="52"/>
        <v/>
      </c>
      <c r="O141" s="2">
        <f t="shared" si="44"/>
        <v>823.5333333333333</v>
      </c>
      <c r="P141" s="2">
        <f t="shared" si="45"/>
        <v>873.66666666666663</v>
      </c>
      <c r="Q141" s="2">
        <f t="shared" si="46"/>
        <v>987.00833333333333</v>
      </c>
      <c r="S141" t="str">
        <f t="shared" si="71"/>
        <v xml:space="preserve"> </v>
      </c>
      <c r="T141" t="str">
        <f t="shared" si="71"/>
        <v xml:space="preserve"> </v>
      </c>
      <c r="U141" t="str">
        <f t="shared" si="71"/>
        <v xml:space="preserve"> </v>
      </c>
      <c r="V141">
        <f t="shared" si="71"/>
        <v>51.3</v>
      </c>
      <c r="W141" t="str">
        <f t="shared" si="71"/>
        <v xml:space="preserve"> </v>
      </c>
      <c r="X141" t="str">
        <f t="shared" si="71"/>
        <v xml:space="preserve"> </v>
      </c>
      <c r="Y141" t="str">
        <f t="shared" si="71"/>
        <v xml:space="preserve"> </v>
      </c>
      <c r="Z141" t="str">
        <f t="shared" si="71"/>
        <v xml:space="preserve"> </v>
      </c>
      <c r="AA141" t="str">
        <f t="shared" si="71"/>
        <v xml:space="preserve"> </v>
      </c>
      <c r="AB141" t="str">
        <f t="shared" si="71"/>
        <v xml:space="preserve"> </v>
      </c>
      <c r="AC141" t="str">
        <f t="shared" si="71"/>
        <v xml:space="preserve"> </v>
      </c>
      <c r="AD141" t="str">
        <f t="shared" si="71"/>
        <v xml:space="preserve"> </v>
      </c>
      <c r="AF141" s="4" t="str">
        <f t="shared" si="74"/>
        <v xml:space="preserve"> </v>
      </c>
      <c r="AG141" s="4" t="str">
        <f t="shared" si="74"/>
        <v xml:space="preserve"> </v>
      </c>
      <c r="AH141" s="4" t="str">
        <f t="shared" si="74"/>
        <v xml:space="preserve"> </v>
      </c>
      <c r="AI141" s="4">
        <f t="shared" si="74"/>
        <v>189.2</v>
      </c>
      <c r="AJ141" s="4" t="str">
        <f t="shared" si="74"/>
        <v xml:space="preserve"> </v>
      </c>
      <c r="AK141" s="4" t="str">
        <f t="shared" si="74"/>
        <v xml:space="preserve"> </v>
      </c>
      <c r="AL141" s="4" t="str">
        <f t="shared" si="74"/>
        <v xml:space="preserve"> </v>
      </c>
      <c r="AM141" s="4" t="str">
        <f t="shared" si="74"/>
        <v xml:space="preserve"> </v>
      </c>
      <c r="AN141" s="4" t="str">
        <f t="shared" si="74"/>
        <v xml:space="preserve"> </v>
      </c>
      <c r="AO141" s="4" t="str">
        <f t="shared" si="74"/>
        <v xml:space="preserve"> </v>
      </c>
      <c r="AP141" s="4" t="str">
        <f t="shared" si="74"/>
        <v xml:space="preserve"> </v>
      </c>
      <c r="AQ141" s="4" t="str">
        <f t="shared" si="74"/>
        <v xml:space="preserve"> </v>
      </c>
      <c r="AS141" s="4" t="str">
        <f t="shared" si="75"/>
        <v xml:space="preserve"> </v>
      </c>
      <c r="AT141" s="4" t="str">
        <f t="shared" si="75"/>
        <v xml:space="preserve"> </v>
      </c>
      <c r="AU141" s="4" t="str">
        <f t="shared" si="75"/>
        <v xml:space="preserve"> </v>
      </c>
      <c r="AV141" s="4">
        <f t="shared" si="75"/>
        <v>339.3</v>
      </c>
      <c r="AW141" s="4" t="str">
        <f t="shared" si="75"/>
        <v xml:space="preserve"> </v>
      </c>
      <c r="AX141" s="4" t="str">
        <f t="shared" si="75"/>
        <v xml:space="preserve"> </v>
      </c>
      <c r="AY141" s="4" t="str">
        <f t="shared" si="75"/>
        <v xml:space="preserve"> </v>
      </c>
      <c r="AZ141" s="4" t="str">
        <f t="shared" si="75"/>
        <v xml:space="preserve"> </v>
      </c>
      <c r="BA141" s="4" t="str">
        <f t="shared" si="75"/>
        <v xml:space="preserve"> </v>
      </c>
      <c r="BB141" s="4" t="str">
        <f t="shared" si="75"/>
        <v xml:space="preserve"> </v>
      </c>
      <c r="BC141" s="4" t="str">
        <f t="shared" si="75"/>
        <v xml:space="preserve"> </v>
      </c>
      <c r="BD141" s="4" t="str">
        <f t="shared" si="75"/>
        <v xml:space="preserve"> </v>
      </c>
      <c r="BF141" s="4" t="str">
        <f t="shared" si="58"/>
        <v xml:space="preserve"> </v>
      </c>
      <c r="BG141" s="4" t="str">
        <f t="shared" si="72"/>
        <v xml:space="preserve"> </v>
      </c>
      <c r="BH141" s="4" t="str">
        <f t="shared" si="72"/>
        <v xml:space="preserve"> </v>
      </c>
      <c r="BI141" s="4">
        <f t="shared" si="72"/>
        <v>778.1</v>
      </c>
      <c r="BJ141" s="4" t="str">
        <f t="shared" si="72"/>
        <v xml:space="preserve"> </v>
      </c>
      <c r="BK141" s="4" t="str">
        <f t="shared" si="72"/>
        <v xml:space="preserve"> </v>
      </c>
      <c r="BL141" s="4" t="str">
        <f t="shared" si="72"/>
        <v xml:space="preserve"> </v>
      </c>
      <c r="BM141" s="4" t="str">
        <f t="shared" si="72"/>
        <v xml:space="preserve"> </v>
      </c>
      <c r="BN141" s="4" t="str">
        <f t="shared" si="72"/>
        <v xml:space="preserve"> </v>
      </c>
      <c r="BO141" s="4" t="str">
        <f t="shared" si="72"/>
        <v xml:space="preserve"> </v>
      </c>
      <c r="BP141" s="4" t="str">
        <f t="shared" si="72"/>
        <v xml:space="preserve"> </v>
      </c>
      <c r="BQ141" s="4" t="str">
        <f t="shared" si="72"/>
        <v xml:space="preserve"> </v>
      </c>
      <c r="BS141" s="13">
        <f t="shared" si="49"/>
        <v>1413.3999999999999</v>
      </c>
    </row>
    <row r="142" spans="1:71" x14ac:dyDescent="0.15">
      <c r="A142">
        <v>2002</v>
      </c>
      <c r="B142" t="s">
        <v>10</v>
      </c>
      <c r="C142" t="str">
        <f t="shared" si="42"/>
        <v>2002 May</v>
      </c>
      <c r="D142" s="8">
        <v>35915</v>
      </c>
      <c r="E142" s="23">
        <f>[1]Rainfall!$D1579</f>
        <v>82.2</v>
      </c>
      <c r="F142" s="4"/>
      <c r="G142" s="2">
        <f t="shared" si="73"/>
        <v>182.7</v>
      </c>
      <c r="H142" s="2">
        <f t="shared" si="76"/>
        <v>372.4</v>
      </c>
      <c r="I142" s="2">
        <f t="shared" si="64"/>
        <v>801.50000000000011</v>
      </c>
      <c r="J142" s="2">
        <f t="shared" si="53"/>
        <v>182.7</v>
      </c>
      <c r="K142" s="2">
        <f t="shared" si="54"/>
        <v>372.4</v>
      </c>
      <c r="L142" s="2">
        <f t="shared" si="55"/>
        <v>801.50000000000011</v>
      </c>
      <c r="M142" s="2"/>
      <c r="N142" t="str">
        <f t="shared" si="52"/>
        <v/>
      </c>
      <c r="O142" s="2">
        <f t="shared" si="44"/>
        <v>799</v>
      </c>
      <c r="P142" s="2">
        <f t="shared" si="45"/>
        <v>843.26666666666677</v>
      </c>
      <c r="Q142" s="2">
        <f t="shared" si="46"/>
        <v>964.14166666666677</v>
      </c>
      <c r="S142" t="str">
        <f t="shared" si="71"/>
        <v xml:space="preserve"> </v>
      </c>
      <c r="T142" t="str">
        <f t="shared" si="71"/>
        <v xml:space="preserve"> </v>
      </c>
      <c r="U142" t="str">
        <f t="shared" si="71"/>
        <v xml:space="preserve"> </v>
      </c>
      <c r="V142" t="str">
        <f t="shared" si="71"/>
        <v xml:space="preserve"> </v>
      </c>
      <c r="W142">
        <f t="shared" si="71"/>
        <v>82.2</v>
      </c>
      <c r="X142" t="str">
        <f t="shared" si="71"/>
        <v xml:space="preserve"> </v>
      </c>
      <c r="Y142" t="str">
        <f t="shared" si="71"/>
        <v xml:space="preserve"> </v>
      </c>
      <c r="Z142" t="str">
        <f t="shared" si="71"/>
        <v xml:space="preserve"> </v>
      </c>
      <c r="AA142" t="str">
        <f t="shared" si="71"/>
        <v xml:space="preserve"> </v>
      </c>
      <c r="AB142" t="str">
        <f t="shared" si="71"/>
        <v xml:space="preserve"> </v>
      </c>
      <c r="AC142" t="str">
        <f t="shared" si="71"/>
        <v xml:space="preserve"> </v>
      </c>
      <c r="AD142" t="str">
        <f t="shared" si="71"/>
        <v xml:space="preserve"> </v>
      </c>
      <c r="AF142" s="4" t="str">
        <f t="shared" si="74"/>
        <v xml:space="preserve"> </v>
      </c>
      <c r="AG142" s="4" t="str">
        <f t="shared" si="74"/>
        <v xml:space="preserve"> </v>
      </c>
      <c r="AH142" s="4" t="str">
        <f t="shared" si="74"/>
        <v xml:space="preserve"> </v>
      </c>
      <c r="AI142" s="4" t="str">
        <f t="shared" si="74"/>
        <v xml:space="preserve"> </v>
      </c>
      <c r="AJ142" s="4">
        <f t="shared" si="74"/>
        <v>182.7</v>
      </c>
      <c r="AK142" s="4" t="str">
        <f t="shared" si="74"/>
        <v xml:space="preserve"> </v>
      </c>
      <c r="AL142" s="4" t="str">
        <f t="shared" si="74"/>
        <v xml:space="preserve"> </v>
      </c>
      <c r="AM142" s="4" t="str">
        <f t="shared" si="74"/>
        <v xml:space="preserve"> </v>
      </c>
      <c r="AN142" s="4" t="str">
        <f t="shared" si="74"/>
        <v xml:space="preserve"> </v>
      </c>
      <c r="AO142" s="4" t="str">
        <f t="shared" si="74"/>
        <v xml:space="preserve"> </v>
      </c>
      <c r="AP142" s="4" t="str">
        <f t="shared" si="74"/>
        <v xml:space="preserve"> </v>
      </c>
      <c r="AQ142" s="4" t="str">
        <f t="shared" si="74"/>
        <v xml:space="preserve"> </v>
      </c>
      <c r="AS142" s="4" t="str">
        <f t="shared" si="75"/>
        <v xml:space="preserve"> </v>
      </c>
      <c r="AT142" s="4" t="str">
        <f t="shared" si="75"/>
        <v xml:space="preserve"> </v>
      </c>
      <c r="AU142" s="4" t="str">
        <f t="shared" si="75"/>
        <v xml:space="preserve"> </v>
      </c>
      <c r="AV142" s="4" t="str">
        <f t="shared" si="75"/>
        <v xml:space="preserve"> </v>
      </c>
      <c r="AW142" s="4">
        <f t="shared" si="75"/>
        <v>372.4</v>
      </c>
      <c r="AX142" s="4" t="str">
        <f t="shared" si="75"/>
        <v xml:space="preserve"> </v>
      </c>
      <c r="AY142" s="4" t="str">
        <f t="shared" si="75"/>
        <v xml:space="preserve"> </v>
      </c>
      <c r="AZ142" s="4" t="str">
        <f t="shared" si="75"/>
        <v xml:space="preserve"> </v>
      </c>
      <c r="BA142" s="4" t="str">
        <f t="shared" si="75"/>
        <v xml:space="preserve"> </v>
      </c>
      <c r="BB142" s="4" t="str">
        <f t="shared" si="75"/>
        <v xml:space="preserve"> </v>
      </c>
      <c r="BC142" s="4" t="str">
        <f t="shared" si="75"/>
        <v xml:space="preserve"> </v>
      </c>
      <c r="BD142" s="4" t="str">
        <f t="shared" si="75"/>
        <v xml:space="preserve"> </v>
      </c>
      <c r="BF142" s="4" t="str">
        <f t="shared" si="58"/>
        <v xml:space="preserve"> </v>
      </c>
      <c r="BG142" s="4" t="str">
        <f t="shared" si="72"/>
        <v xml:space="preserve"> </v>
      </c>
      <c r="BH142" s="4" t="str">
        <f t="shared" si="72"/>
        <v xml:space="preserve"> </v>
      </c>
      <c r="BI142" s="4" t="str">
        <f t="shared" si="72"/>
        <v xml:space="preserve"> </v>
      </c>
      <c r="BJ142" s="4">
        <f t="shared" si="72"/>
        <v>801.50000000000011</v>
      </c>
      <c r="BK142" s="4" t="str">
        <f t="shared" si="72"/>
        <v xml:space="preserve"> </v>
      </c>
      <c r="BL142" s="4" t="str">
        <f t="shared" si="72"/>
        <v xml:space="preserve"> </v>
      </c>
      <c r="BM142" s="4" t="str">
        <f t="shared" si="72"/>
        <v xml:space="preserve"> </v>
      </c>
      <c r="BN142" s="4" t="str">
        <f t="shared" si="72"/>
        <v xml:space="preserve"> </v>
      </c>
      <c r="BO142" s="4" t="str">
        <f t="shared" si="72"/>
        <v xml:space="preserve"> </v>
      </c>
      <c r="BP142" s="4" t="str">
        <f t="shared" si="72"/>
        <v xml:space="preserve"> </v>
      </c>
      <c r="BQ142" s="4" t="str">
        <f t="shared" si="72"/>
        <v xml:space="preserve"> </v>
      </c>
      <c r="BS142" s="13">
        <f t="shared" si="49"/>
        <v>1356.3</v>
      </c>
    </row>
    <row r="143" spans="1:71" x14ac:dyDescent="0.15">
      <c r="A143">
        <v>2002</v>
      </c>
      <c r="B143" t="s">
        <v>11</v>
      </c>
      <c r="C143" t="str">
        <f t="shared" ref="C143:C207" si="77">A143&amp;" "&amp;B143</f>
        <v>2002 June</v>
      </c>
      <c r="D143" s="8">
        <v>35946</v>
      </c>
      <c r="E143" s="23">
        <f>[1]Rainfall!$D1580</f>
        <v>39.799999999999997</v>
      </c>
      <c r="F143" s="4"/>
      <c r="G143" s="2">
        <f t="shared" si="73"/>
        <v>173.3</v>
      </c>
      <c r="H143" s="2">
        <f t="shared" si="76"/>
        <v>385.90000000000003</v>
      </c>
      <c r="I143" s="2">
        <f t="shared" si="64"/>
        <v>803.50000000000011</v>
      </c>
      <c r="J143" s="2" t="str">
        <f t="shared" si="53"/>
        <v/>
      </c>
      <c r="K143" s="2" t="str">
        <f t="shared" si="54"/>
        <v/>
      </c>
      <c r="L143" s="2" t="str">
        <f t="shared" si="55"/>
        <v/>
      </c>
      <c r="M143" s="2"/>
      <c r="N143" t="str">
        <f t="shared" si="52"/>
        <v/>
      </c>
      <c r="O143" s="2">
        <f t="shared" si="44"/>
        <v>794.36666666666679</v>
      </c>
      <c r="P143" s="2">
        <f t="shared" si="45"/>
        <v>827.66666666666663</v>
      </c>
      <c r="Q143" s="2">
        <f t="shared" si="46"/>
        <v>939.94999999999993</v>
      </c>
      <c r="S143" t="str">
        <f t="shared" si="71"/>
        <v xml:space="preserve"> </v>
      </c>
      <c r="T143" t="str">
        <f t="shared" si="71"/>
        <v xml:space="preserve"> </v>
      </c>
      <c r="U143" t="str">
        <f t="shared" si="71"/>
        <v xml:space="preserve"> </v>
      </c>
      <c r="V143" t="str">
        <f t="shared" si="71"/>
        <v xml:space="preserve"> </v>
      </c>
      <c r="W143" t="str">
        <f t="shared" si="71"/>
        <v xml:space="preserve"> </v>
      </c>
      <c r="X143">
        <f t="shared" si="71"/>
        <v>39.799999999999997</v>
      </c>
      <c r="Y143" t="str">
        <f t="shared" si="71"/>
        <v xml:space="preserve"> </v>
      </c>
      <c r="Z143" t="str">
        <f t="shared" si="71"/>
        <v xml:space="preserve"> </v>
      </c>
      <c r="AA143" t="str">
        <f t="shared" si="71"/>
        <v xml:space="preserve"> </v>
      </c>
      <c r="AB143" t="str">
        <f t="shared" si="71"/>
        <v xml:space="preserve"> </v>
      </c>
      <c r="AC143" t="str">
        <f t="shared" si="71"/>
        <v xml:space="preserve"> </v>
      </c>
      <c r="AD143" t="str">
        <f t="shared" si="71"/>
        <v xml:space="preserve"> </v>
      </c>
      <c r="AF143" s="4" t="str">
        <f t="shared" si="74"/>
        <v xml:space="preserve"> </v>
      </c>
      <c r="AG143" s="4" t="str">
        <f t="shared" si="74"/>
        <v xml:space="preserve"> </v>
      </c>
      <c r="AH143" s="4" t="str">
        <f t="shared" si="74"/>
        <v xml:space="preserve"> </v>
      </c>
      <c r="AI143" s="4" t="str">
        <f t="shared" si="74"/>
        <v xml:space="preserve"> </v>
      </c>
      <c r="AJ143" s="4" t="str">
        <f t="shared" si="74"/>
        <v xml:space="preserve"> </v>
      </c>
      <c r="AK143" s="4">
        <f t="shared" si="74"/>
        <v>173.3</v>
      </c>
      <c r="AL143" s="4" t="str">
        <f t="shared" si="74"/>
        <v xml:space="preserve"> </v>
      </c>
      <c r="AM143" s="4" t="str">
        <f t="shared" si="74"/>
        <v xml:space="preserve"> </v>
      </c>
      <c r="AN143" s="4" t="str">
        <f t="shared" si="74"/>
        <v xml:space="preserve"> </v>
      </c>
      <c r="AO143" s="4" t="str">
        <f t="shared" si="74"/>
        <v xml:space="preserve"> </v>
      </c>
      <c r="AP143" s="4" t="str">
        <f t="shared" si="74"/>
        <v xml:space="preserve"> </v>
      </c>
      <c r="AQ143" s="4" t="str">
        <f t="shared" si="74"/>
        <v xml:space="preserve"> </v>
      </c>
      <c r="AS143" s="4" t="str">
        <f t="shared" si="75"/>
        <v xml:space="preserve"> </v>
      </c>
      <c r="AT143" s="4" t="str">
        <f t="shared" si="75"/>
        <v xml:space="preserve"> </v>
      </c>
      <c r="AU143" s="4" t="str">
        <f t="shared" si="75"/>
        <v xml:space="preserve"> </v>
      </c>
      <c r="AV143" s="4" t="str">
        <f t="shared" si="75"/>
        <v xml:space="preserve"> </v>
      </c>
      <c r="AW143" s="4" t="str">
        <f t="shared" si="75"/>
        <v xml:space="preserve"> </v>
      </c>
      <c r="AX143" s="4">
        <f t="shared" si="75"/>
        <v>385.90000000000003</v>
      </c>
      <c r="AY143" s="4" t="str">
        <f t="shared" si="75"/>
        <v xml:space="preserve"> </v>
      </c>
      <c r="AZ143" s="4" t="str">
        <f t="shared" si="75"/>
        <v xml:space="preserve"> </v>
      </c>
      <c r="BA143" s="4" t="str">
        <f t="shared" si="75"/>
        <v xml:space="preserve"> </v>
      </c>
      <c r="BB143" s="4" t="str">
        <f t="shared" si="75"/>
        <v xml:space="preserve"> </v>
      </c>
      <c r="BC143" s="4" t="str">
        <f t="shared" si="75"/>
        <v xml:space="preserve"> </v>
      </c>
      <c r="BD143" s="4" t="str">
        <f t="shared" si="75"/>
        <v xml:space="preserve"> </v>
      </c>
      <c r="BF143" s="4" t="str">
        <f t="shared" si="58"/>
        <v xml:space="preserve"> </v>
      </c>
      <c r="BG143" s="4" t="str">
        <f t="shared" si="72"/>
        <v xml:space="preserve"> </v>
      </c>
      <c r="BH143" s="4" t="str">
        <f t="shared" si="72"/>
        <v xml:space="preserve"> </v>
      </c>
      <c r="BI143" s="4" t="str">
        <f t="shared" si="72"/>
        <v xml:space="preserve"> </v>
      </c>
      <c r="BJ143" s="4" t="str">
        <f t="shared" si="72"/>
        <v xml:space="preserve"> </v>
      </c>
      <c r="BK143" s="4">
        <f t="shared" si="72"/>
        <v>803.50000000000011</v>
      </c>
      <c r="BL143" s="4" t="str">
        <f t="shared" si="72"/>
        <v xml:space="preserve"> </v>
      </c>
      <c r="BM143" s="4" t="str">
        <f t="shared" si="72"/>
        <v xml:space="preserve"> </v>
      </c>
      <c r="BN143" s="4" t="str">
        <f t="shared" si="72"/>
        <v xml:space="preserve"> </v>
      </c>
      <c r="BO143" s="4" t="str">
        <f t="shared" si="72"/>
        <v xml:space="preserve"> </v>
      </c>
      <c r="BP143" s="4" t="str">
        <f t="shared" si="72"/>
        <v xml:space="preserve"> </v>
      </c>
      <c r="BQ143" s="4" t="str">
        <f t="shared" si="72"/>
        <v xml:space="preserve"> </v>
      </c>
      <c r="BS143" s="13">
        <f t="shared" si="49"/>
        <v>1283</v>
      </c>
    </row>
    <row r="144" spans="1:71" x14ac:dyDescent="0.15">
      <c r="A144">
        <v>2002</v>
      </c>
      <c r="B144" t="s">
        <v>12</v>
      </c>
      <c r="C144" t="str">
        <f t="shared" si="77"/>
        <v>2002 July</v>
      </c>
      <c r="D144" s="8">
        <v>35976</v>
      </c>
      <c r="E144" s="23">
        <f>[1]Rainfall!$D1581</f>
        <v>81.599999999999994</v>
      </c>
      <c r="F144" s="4"/>
      <c r="G144" s="2">
        <f t="shared" si="73"/>
        <v>203.6</v>
      </c>
      <c r="H144" s="2">
        <f t="shared" si="76"/>
        <v>392.79999999999995</v>
      </c>
      <c r="I144" s="2">
        <f t="shared" si="64"/>
        <v>831.2</v>
      </c>
      <c r="J144" s="2" t="str">
        <f t="shared" si="53"/>
        <v/>
      </c>
      <c r="K144" s="2" t="str">
        <f t="shared" si="54"/>
        <v/>
      </c>
      <c r="L144" s="2" t="str">
        <f t="shared" si="55"/>
        <v/>
      </c>
      <c r="M144" s="2"/>
      <c r="N144" t="str">
        <f t="shared" si="52"/>
        <v/>
      </c>
      <c r="O144" s="2">
        <f t="shared" si="44"/>
        <v>812.06666666666672</v>
      </c>
      <c r="P144" s="2">
        <f t="shared" si="45"/>
        <v>817.80000000000007</v>
      </c>
      <c r="Q144" s="2">
        <f t="shared" si="46"/>
        <v>918.43333333333339</v>
      </c>
      <c r="S144" t="str">
        <f t="shared" si="71"/>
        <v xml:space="preserve"> </v>
      </c>
      <c r="T144" t="str">
        <f t="shared" si="71"/>
        <v xml:space="preserve"> </v>
      </c>
      <c r="U144" t="str">
        <f t="shared" si="71"/>
        <v xml:space="preserve"> </v>
      </c>
      <c r="V144" t="str">
        <f t="shared" si="71"/>
        <v xml:space="preserve"> </v>
      </c>
      <c r="W144" t="str">
        <f t="shared" si="71"/>
        <v xml:space="preserve"> </v>
      </c>
      <c r="X144" t="str">
        <f t="shared" si="71"/>
        <v xml:space="preserve"> </v>
      </c>
      <c r="Y144">
        <f t="shared" si="71"/>
        <v>81.599999999999994</v>
      </c>
      <c r="Z144" t="str">
        <f t="shared" si="71"/>
        <v xml:space="preserve"> </v>
      </c>
      <c r="AA144" t="str">
        <f t="shared" si="71"/>
        <v xml:space="preserve"> </v>
      </c>
      <c r="AB144" t="str">
        <f t="shared" si="71"/>
        <v xml:space="preserve"> </v>
      </c>
      <c r="AC144" t="str">
        <f t="shared" si="71"/>
        <v xml:space="preserve"> </v>
      </c>
      <c r="AD144" t="str">
        <f t="shared" si="71"/>
        <v xml:space="preserve"> </v>
      </c>
      <c r="AF144" s="4" t="str">
        <f t="shared" si="74"/>
        <v xml:space="preserve"> </v>
      </c>
      <c r="AG144" s="4" t="str">
        <f t="shared" si="74"/>
        <v xml:space="preserve"> </v>
      </c>
      <c r="AH144" s="4" t="str">
        <f t="shared" si="74"/>
        <v xml:space="preserve"> </v>
      </c>
      <c r="AI144" s="4" t="str">
        <f t="shared" si="74"/>
        <v xml:space="preserve"> </v>
      </c>
      <c r="AJ144" s="4" t="str">
        <f t="shared" si="74"/>
        <v xml:space="preserve"> </v>
      </c>
      <c r="AK144" s="4" t="str">
        <f t="shared" si="74"/>
        <v xml:space="preserve"> </v>
      </c>
      <c r="AL144" s="4">
        <f t="shared" si="74"/>
        <v>203.6</v>
      </c>
      <c r="AM144" s="4" t="str">
        <f t="shared" si="74"/>
        <v xml:space="preserve"> </v>
      </c>
      <c r="AN144" s="4" t="str">
        <f t="shared" si="74"/>
        <v xml:space="preserve"> </v>
      </c>
      <c r="AO144" s="4" t="str">
        <f t="shared" si="74"/>
        <v xml:space="preserve"> </v>
      </c>
      <c r="AP144" s="4" t="str">
        <f t="shared" si="74"/>
        <v xml:space="preserve"> </v>
      </c>
      <c r="AQ144" s="4" t="str">
        <f t="shared" si="74"/>
        <v xml:space="preserve"> </v>
      </c>
      <c r="AS144" s="4" t="str">
        <f t="shared" si="75"/>
        <v xml:space="preserve"> </v>
      </c>
      <c r="AT144" s="4" t="str">
        <f t="shared" si="75"/>
        <v xml:space="preserve"> </v>
      </c>
      <c r="AU144" s="4" t="str">
        <f t="shared" si="75"/>
        <v xml:space="preserve"> </v>
      </c>
      <c r="AV144" s="4" t="str">
        <f t="shared" si="75"/>
        <v xml:space="preserve"> </v>
      </c>
      <c r="AW144" s="4" t="str">
        <f t="shared" si="75"/>
        <v xml:space="preserve"> </v>
      </c>
      <c r="AX144" s="4" t="str">
        <f t="shared" si="75"/>
        <v xml:space="preserve"> </v>
      </c>
      <c r="AY144" s="4">
        <f t="shared" si="75"/>
        <v>392.79999999999995</v>
      </c>
      <c r="AZ144" s="4" t="str">
        <f t="shared" si="75"/>
        <v xml:space="preserve"> </v>
      </c>
      <c r="BA144" s="4" t="str">
        <f t="shared" si="75"/>
        <v xml:space="preserve"> </v>
      </c>
      <c r="BB144" s="4" t="str">
        <f t="shared" si="75"/>
        <v xml:space="preserve"> </v>
      </c>
      <c r="BC144" s="4" t="str">
        <f t="shared" si="75"/>
        <v xml:space="preserve"> </v>
      </c>
      <c r="BD144" s="4" t="str">
        <f t="shared" si="75"/>
        <v xml:space="preserve"> </v>
      </c>
      <c r="BF144" s="4" t="str">
        <f t="shared" si="58"/>
        <v xml:space="preserve"> </v>
      </c>
      <c r="BG144" s="4" t="str">
        <f t="shared" si="72"/>
        <v xml:space="preserve"> </v>
      </c>
      <c r="BH144" s="4" t="str">
        <f t="shared" si="72"/>
        <v xml:space="preserve"> </v>
      </c>
      <c r="BI144" s="4" t="str">
        <f t="shared" si="72"/>
        <v xml:space="preserve"> </v>
      </c>
      <c r="BJ144" s="4" t="str">
        <f t="shared" si="72"/>
        <v xml:space="preserve"> </v>
      </c>
      <c r="BK144" s="4" t="str">
        <f t="shared" si="72"/>
        <v xml:space="preserve"> </v>
      </c>
      <c r="BL144" s="4">
        <f t="shared" si="72"/>
        <v>831.2</v>
      </c>
      <c r="BM144" s="4" t="str">
        <f t="shared" si="72"/>
        <v xml:space="preserve"> </v>
      </c>
      <c r="BN144" s="4" t="str">
        <f t="shared" si="72"/>
        <v xml:space="preserve"> </v>
      </c>
      <c r="BO144" s="4" t="str">
        <f t="shared" si="72"/>
        <v xml:space="preserve"> </v>
      </c>
      <c r="BP144" s="4" t="str">
        <f t="shared" si="72"/>
        <v xml:space="preserve"> </v>
      </c>
      <c r="BQ144" s="4" t="str">
        <f t="shared" si="72"/>
        <v xml:space="preserve"> </v>
      </c>
      <c r="BS144" s="13">
        <f t="shared" si="49"/>
        <v>1283.1999999999998</v>
      </c>
    </row>
    <row r="145" spans="1:71" x14ac:dyDescent="0.15">
      <c r="A145">
        <v>2002</v>
      </c>
      <c r="B145" t="s">
        <v>13</v>
      </c>
      <c r="C145" t="str">
        <f t="shared" si="77"/>
        <v>2002 August</v>
      </c>
      <c r="D145" s="8">
        <v>36007</v>
      </c>
      <c r="E145" s="23">
        <f>[1]Rainfall!$D1582</f>
        <v>48</v>
      </c>
      <c r="F145" s="4"/>
      <c r="G145" s="2">
        <f t="shared" si="73"/>
        <v>169.39999999999998</v>
      </c>
      <c r="H145" s="2">
        <f t="shared" si="76"/>
        <v>352.1</v>
      </c>
      <c r="I145" s="2">
        <f t="shared" ref="I145:I176" si="78">SUM(E134:E145)</f>
        <v>781.69999999999993</v>
      </c>
      <c r="J145" s="2" t="str">
        <f t="shared" si="53"/>
        <v/>
      </c>
      <c r="K145" s="2" t="str">
        <f t="shared" si="54"/>
        <v/>
      </c>
      <c r="L145" s="2" t="str">
        <f t="shared" si="55"/>
        <v/>
      </c>
      <c r="M145" s="2"/>
      <c r="N145" t="str">
        <f t="shared" si="52"/>
        <v/>
      </c>
      <c r="O145" s="2">
        <f t="shared" ref="O145:O209" si="79">AVERAGE(I143:I145)</f>
        <v>805.4666666666667</v>
      </c>
      <c r="P145" s="2">
        <f t="shared" si="45"/>
        <v>802.23333333333323</v>
      </c>
      <c r="Q145" s="2">
        <f t="shared" si="46"/>
        <v>888.21666666666681</v>
      </c>
      <c r="S145" t="str">
        <f t="shared" si="71"/>
        <v xml:space="preserve"> </v>
      </c>
      <c r="T145" t="str">
        <f t="shared" si="71"/>
        <v xml:space="preserve"> </v>
      </c>
      <c r="U145" t="str">
        <f t="shared" si="71"/>
        <v xml:space="preserve"> </v>
      </c>
      <c r="V145" t="str">
        <f t="shared" si="71"/>
        <v xml:space="preserve"> </v>
      </c>
      <c r="W145" t="str">
        <f t="shared" si="71"/>
        <v xml:space="preserve"> </v>
      </c>
      <c r="X145" t="str">
        <f t="shared" si="71"/>
        <v xml:space="preserve"> </v>
      </c>
      <c r="Y145" t="str">
        <f t="shared" si="71"/>
        <v xml:space="preserve"> </v>
      </c>
      <c r="Z145">
        <f t="shared" si="71"/>
        <v>48</v>
      </c>
      <c r="AA145" t="str">
        <f t="shared" si="71"/>
        <v xml:space="preserve"> </v>
      </c>
      <c r="AB145" t="str">
        <f t="shared" si="71"/>
        <v xml:space="preserve"> </v>
      </c>
      <c r="AC145" t="str">
        <f t="shared" si="71"/>
        <v xml:space="preserve"> </v>
      </c>
      <c r="AD145" t="str">
        <f t="shared" si="71"/>
        <v xml:space="preserve"> </v>
      </c>
      <c r="AF145" s="4" t="str">
        <f t="shared" si="74"/>
        <v xml:space="preserve"> </v>
      </c>
      <c r="AG145" s="4" t="str">
        <f t="shared" si="74"/>
        <v xml:space="preserve"> </v>
      </c>
      <c r="AH145" s="4" t="str">
        <f t="shared" si="74"/>
        <v xml:space="preserve"> </v>
      </c>
      <c r="AI145" s="4" t="str">
        <f t="shared" si="74"/>
        <v xml:space="preserve"> </v>
      </c>
      <c r="AJ145" s="4" t="str">
        <f t="shared" si="74"/>
        <v xml:space="preserve"> </v>
      </c>
      <c r="AK145" s="4" t="str">
        <f t="shared" si="74"/>
        <v xml:space="preserve"> </v>
      </c>
      <c r="AL145" s="4" t="str">
        <f t="shared" si="74"/>
        <v xml:space="preserve"> </v>
      </c>
      <c r="AM145" s="4">
        <f t="shared" si="74"/>
        <v>169.39999999999998</v>
      </c>
      <c r="AN145" s="4" t="str">
        <f t="shared" si="74"/>
        <v xml:space="preserve"> </v>
      </c>
      <c r="AO145" s="4" t="str">
        <f t="shared" si="74"/>
        <v xml:space="preserve"> </v>
      </c>
      <c r="AP145" s="4" t="str">
        <f t="shared" si="74"/>
        <v xml:space="preserve"> </v>
      </c>
      <c r="AQ145" s="4" t="str">
        <f t="shared" si="74"/>
        <v xml:space="preserve"> </v>
      </c>
      <c r="AS145" s="4" t="str">
        <f t="shared" si="75"/>
        <v xml:space="preserve"> </v>
      </c>
      <c r="AT145" s="4" t="str">
        <f t="shared" si="75"/>
        <v xml:space="preserve"> </v>
      </c>
      <c r="AU145" s="4" t="str">
        <f t="shared" si="75"/>
        <v xml:space="preserve"> </v>
      </c>
      <c r="AV145" s="4" t="str">
        <f t="shared" si="75"/>
        <v xml:space="preserve"> </v>
      </c>
      <c r="AW145" s="4" t="str">
        <f t="shared" si="75"/>
        <v xml:space="preserve"> </v>
      </c>
      <c r="AX145" s="4" t="str">
        <f t="shared" si="75"/>
        <v xml:space="preserve"> </v>
      </c>
      <c r="AY145" s="4" t="str">
        <f t="shared" si="75"/>
        <v xml:space="preserve"> </v>
      </c>
      <c r="AZ145" s="4">
        <f t="shared" si="75"/>
        <v>352.1</v>
      </c>
      <c r="BA145" s="4" t="str">
        <f t="shared" si="75"/>
        <v xml:space="preserve"> </v>
      </c>
      <c r="BB145" s="4" t="str">
        <f t="shared" si="75"/>
        <v xml:space="preserve"> </v>
      </c>
      <c r="BC145" s="4" t="str">
        <f t="shared" si="75"/>
        <v xml:space="preserve"> </v>
      </c>
      <c r="BD145" s="4" t="str">
        <f t="shared" si="75"/>
        <v xml:space="preserve"> </v>
      </c>
      <c r="BF145" s="4" t="str">
        <f t="shared" si="58"/>
        <v xml:space="preserve"> </v>
      </c>
      <c r="BG145" s="4" t="str">
        <f t="shared" si="72"/>
        <v xml:space="preserve"> </v>
      </c>
      <c r="BH145" s="4" t="str">
        <f t="shared" si="72"/>
        <v xml:space="preserve"> </v>
      </c>
      <c r="BI145" s="4" t="str">
        <f t="shared" si="72"/>
        <v xml:space="preserve"> </v>
      </c>
      <c r="BJ145" s="4" t="str">
        <f t="shared" si="72"/>
        <v xml:space="preserve"> </v>
      </c>
      <c r="BK145" s="4" t="str">
        <f t="shared" si="72"/>
        <v xml:space="preserve"> </v>
      </c>
      <c r="BL145" s="4" t="str">
        <f t="shared" si="72"/>
        <v xml:space="preserve"> </v>
      </c>
      <c r="BM145" s="4">
        <f t="shared" si="72"/>
        <v>781.69999999999993</v>
      </c>
      <c r="BN145" s="4" t="str">
        <f t="shared" si="72"/>
        <v xml:space="preserve"> </v>
      </c>
      <c r="BO145" s="4" t="str">
        <f t="shared" si="72"/>
        <v xml:space="preserve"> </v>
      </c>
      <c r="BP145" s="4" t="str">
        <f t="shared" si="72"/>
        <v xml:space="preserve"> </v>
      </c>
      <c r="BQ145" s="4" t="str">
        <f t="shared" si="72"/>
        <v xml:space="preserve"> </v>
      </c>
      <c r="BS145" s="13">
        <f t="shared" si="49"/>
        <v>1227.1999999999998</v>
      </c>
    </row>
    <row r="146" spans="1:71" x14ac:dyDescent="0.15">
      <c r="A146">
        <v>2002</v>
      </c>
      <c r="B146" t="s">
        <v>14</v>
      </c>
      <c r="C146" t="str">
        <f t="shared" si="77"/>
        <v>2002 September</v>
      </c>
      <c r="D146" s="8">
        <v>36038</v>
      </c>
      <c r="E146" s="23">
        <f>[1]Rainfall!$D1583</f>
        <v>22.4</v>
      </c>
      <c r="F146" s="4"/>
      <c r="G146" s="2">
        <f t="shared" si="73"/>
        <v>152</v>
      </c>
      <c r="H146" s="2">
        <f t="shared" si="76"/>
        <v>325.29999999999995</v>
      </c>
      <c r="I146" s="2">
        <f t="shared" si="78"/>
        <v>733.19999999999993</v>
      </c>
      <c r="J146" s="2" t="str">
        <f t="shared" si="53"/>
        <v/>
      </c>
      <c r="K146" s="2" t="str">
        <f t="shared" si="54"/>
        <v/>
      </c>
      <c r="L146" s="2" t="str">
        <f t="shared" si="55"/>
        <v/>
      </c>
      <c r="M146" s="2"/>
      <c r="N146" t="str">
        <f t="shared" si="52"/>
        <v/>
      </c>
      <c r="O146" s="2">
        <f t="shared" si="79"/>
        <v>782.0333333333333</v>
      </c>
      <c r="P146" s="2">
        <f t="shared" ref="P146:P210" si="80">AVERAGE($I141:$I146)</f>
        <v>788.19999999999993</v>
      </c>
      <c r="Q146" s="2">
        <f t="shared" ref="Q146:Q210" si="81">AVERAGE($I135:$I146)</f>
        <v>855.60000000000025</v>
      </c>
      <c r="S146" t="str">
        <f t="shared" si="71"/>
        <v xml:space="preserve"> </v>
      </c>
      <c r="T146" t="str">
        <f t="shared" si="71"/>
        <v xml:space="preserve"> </v>
      </c>
      <c r="U146" t="str">
        <f t="shared" si="71"/>
        <v xml:space="preserve"> </v>
      </c>
      <c r="V146" t="str">
        <f t="shared" si="71"/>
        <v xml:space="preserve"> </v>
      </c>
      <c r="W146" t="str">
        <f t="shared" si="71"/>
        <v xml:space="preserve"> </v>
      </c>
      <c r="X146" t="str">
        <f t="shared" si="71"/>
        <v xml:space="preserve"> </v>
      </c>
      <c r="Y146" t="str">
        <f t="shared" si="71"/>
        <v xml:space="preserve"> </v>
      </c>
      <c r="Z146" t="str">
        <f t="shared" si="71"/>
        <v xml:space="preserve"> </v>
      </c>
      <c r="AA146">
        <f t="shared" si="71"/>
        <v>22.4</v>
      </c>
      <c r="AB146" t="str">
        <f t="shared" si="71"/>
        <v xml:space="preserve"> </v>
      </c>
      <c r="AC146" t="str">
        <f t="shared" si="71"/>
        <v xml:space="preserve"> </v>
      </c>
      <c r="AD146" t="str">
        <f t="shared" si="71"/>
        <v xml:space="preserve"> </v>
      </c>
      <c r="AF146" s="4" t="str">
        <f t="shared" si="74"/>
        <v xml:space="preserve"> </v>
      </c>
      <c r="AG146" s="4" t="str">
        <f t="shared" si="74"/>
        <v xml:space="preserve"> </v>
      </c>
      <c r="AH146" s="4" t="str">
        <f t="shared" si="74"/>
        <v xml:space="preserve"> </v>
      </c>
      <c r="AI146" s="4" t="str">
        <f t="shared" si="74"/>
        <v xml:space="preserve"> </v>
      </c>
      <c r="AJ146" s="4" t="str">
        <f t="shared" si="74"/>
        <v xml:space="preserve"> </v>
      </c>
      <c r="AK146" s="4" t="str">
        <f t="shared" si="74"/>
        <v xml:space="preserve"> </v>
      </c>
      <c r="AL146" s="4" t="str">
        <f t="shared" si="74"/>
        <v xml:space="preserve"> </v>
      </c>
      <c r="AM146" s="4" t="str">
        <f t="shared" si="74"/>
        <v xml:space="preserve"> </v>
      </c>
      <c r="AN146" s="4">
        <f t="shared" si="74"/>
        <v>152</v>
      </c>
      <c r="AO146" s="4" t="str">
        <f t="shared" si="74"/>
        <v xml:space="preserve"> </v>
      </c>
      <c r="AP146" s="4" t="str">
        <f t="shared" si="74"/>
        <v xml:space="preserve"> </v>
      </c>
      <c r="AQ146" s="4" t="str">
        <f t="shared" si="74"/>
        <v xml:space="preserve"> </v>
      </c>
      <c r="AS146" s="4" t="str">
        <f t="shared" si="75"/>
        <v xml:space="preserve"> </v>
      </c>
      <c r="AT146" s="4" t="str">
        <f t="shared" si="75"/>
        <v xml:space="preserve"> </v>
      </c>
      <c r="AU146" s="4" t="str">
        <f t="shared" si="75"/>
        <v xml:space="preserve"> </v>
      </c>
      <c r="AV146" s="4" t="str">
        <f t="shared" si="75"/>
        <v xml:space="preserve"> </v>
      </c>
      <c r="AW146" s="4" t="str">
        <f t="shared" si="75"/>
        <v xml:space="preserve"> </v>
      </c>
      <c r="AX146" s="4" t="str">
        <f t="shared" si="75"/>
        <v xml:space="preserve"> </v>
      </c>
      <c r="AY146" s="4" t="str">
        <f t="shared" si="75"/>
        <v xml:space="preserve"> </v>
      </c>
      <c r="AZ146" s="4" t="str">
        <f t="shared" si="75"/>
        <v xml:space="preserve"> </v>
      </c>
      <c r="BA146" s="4">
        <f t="shared" si="75"/>
        <v>325.29999999999995</v>
      </c>
      <c r="BB146" s="4" t="str">
        <f t="shared" si="75"/>
        <v xml:space="preserve"> </v>
      </c>
      <c r="BC146" s="4" t="str">
        <f t="shared" si="75"/>
        <v xml:space="preserve"> </v>
      </c>
      <c r="BD146" s="4" t="str">
        <f t="shared" si="75"/>
        <v xml:space="preserve"> </v>
      </c>
      <c r="BF146" s="4" t="str">
        <f t="shared" si="58"/>
        <v xml:space="preserve"> </v>
      </c>
      <c r="BG146" s="4" t="str">
        <f t="shared" si="72"/>
        <v xml:space="preserve"> </v>
      </c>
      <c r="BH146" s="4" t="str">
        <f t="shared" si="72"/>
        <v xml:space="preserve"> </v>
      </c>
      <c r="BI146" s="4" t="str">
        <f t="shared" si="72"/>
        <v xml:space="preserve"> </v>
      </c>
      <c r="BJ146" s="4" t="str">
        <f t="shared" si="72"/>
        <v xml:space="preserve"> </v>
      </c>
      <c r="BK146" s="4" t="str">
        <f t="shared" si="72"/>
        <v xml:space="preserve"> </v>
      </c>
      <c r="BL146" s="4" t="str">
        <f t="shared" si="72"/>
        <v xml:space="preserve"> </v>
      </c>
      <c r="BM146" s="4" t="str">
        <f t="shared" si="72"/>
        <v xml:space="preserve"> </v>
      </c>
      <c r="BN146" s="4">
        <f t="shared" si="72"/>
        <v>733.19999999999993</v>
      </c>
      <c r="BO146" s="4" t="str">
        <f t="shared" si="72"/>
        <v xml:space="preserve"> </v>
      </c>
      <c r="BP146" s="4" t="str">
        <f t="shared" si="72"/>
        <v xml:space="preserve"> </v>
      </c>
      <c r="BQ146" s="4" t="str">
        <f t="shared" si="72"/>
        <v xml:space="preserve"> </v>
      </c>
      <c r="BS146" s="13">
        <f t="shared" si="49"/>
        <v>1142.7</v>
      </c>
    </row>
    <row r="147" spans="1:71" x14ac:dyDescent="0.15">
      <c r="A147">
        <v>2002</v>
      </c>
      <c r="B147" t="s">
        <v>15</v>
      </c>
      <c r="C147" t="str">
        <f t="shared" si="77"/>
        <v>2002 October</v>
      </c>
      <c r="D147" s="8">
        <v>36068</v>
      </c>
      <c r="E147" s="23">
        <f>[1]Rainfall!$D1584</f>
        <v>92.3</v>
      </c>
      <c r="F147" s="4"/>
      <c r="G147" s="2">
        <f t="shared" si="73"/>
        <v>162.69999999999999</v>
      </c>
      <c r="H147" s="2">
        <f t="shared" si="76"/>
        <v>366.3</v>
      </c>
      <c r="I147" s="2">
        <f t="shared" si="78"/>
        <v>705.59999999999991</v>
      </c>
      <c r="J147" s="2" t="str">
        <f t="shared" si="53"/>
        <v/>
      </c>
      <c r="K147" s="2" t="str">
        <f t="shared" si="54"/>
        <v/>
      </c>
      <c r="L147" s="2" t="str">
        <f t="shared" si="55"/>
        <v/>
      </c>
      <c r="M147" s="2"/>
      <c r="N147">
        <f t="shared" si="52"/>
        <v>705.59999999999991</v>
      </c>
      <c r="O147" s="2">
        <f t="shared" si="79"/>
        <v>740.16666666666663</v>
      </c>
      <c r="P147" s="2">
        <f t="shared" si="80"/>
        <v>776.11666666666667</v>
      </c>
      <c r="Q147" s="2">
        <f t="shared" si="81"/>
        <v>824.89166666666677</v>
      </c>
      <c r="S147" t="str">
        <f t="shared" ref="S147:AD162" si="82">IF($B147=S$4,$E147," ")</f>
        <v xml:space="preserve"> </v>
      </c>
      <c r="T147" t="str">
        <f t="shared" si="82"/>
        <v xml:space="preserve"> </v>
      </c>
      <c r="U147" t="str">
        <f t="shared" si="82"/>
        <v xml:space="preserve"> </v>
      </c>
      <c r="V147" t="str">
        <f t="shared" si="82"/>
        <v xml:space="preserve"> </v>
      </c>
      <c r="W147" t="str">
        <f t="shared" si="82"/>
        <v xml:space="preserve"> </v>
      </c>
      <c r="X147" t="str">
        <f t="shared" si="82"/>
        <v xml:space="preserve"> </v>
      </c>
      <c r="Y147" t="str">
        <f t="shared" si="82"/>
        <v xml:space="preserve"> </v>
      </c>
      <c r="Z147" t="str">
        <f t="shared" si="82"/>
        <v xml:space="preserve"> </v>
      </c>
      <c r="AA147" t="str">
        <f t="shared" si="82"/>
        <v xml:space="preserve"> </v>
      </c>
      <c r="AB147">
        <f t="shared" si="82"/>
        <v>92.3</v>
      </c>
      <c r="AC147" t="str">
        <f t="shared" si="82"/>
        <v xml:space="preserve"> </v>
      </c>
      <c r="AD147" t="str">
        <f t="shared" si="82"/>
        <v xml:space="preserve"> </v>
      </c>
      <c r="AF147" s="4" t="str">
        <f t="shared" si="74"/>
        <v xml:space="preserve"> </v>
      </c>
      <c r="AG147" s="4" t="str">
        <f t="shared" si="74"/>
        <v xml:space="preserve"> </v>
      </c>
      <c r="AH147" s="4" t="str">
        <f t="shared" si="74"/>
        <v xml:space="preserve"> </v>
      </c>
      <c r="AI147" s="4" t="str">
        <f t="shared" si="74"/>
        <v xml:space="preserve"> </v>
      </c>
      <c r="AJ147" s="4" t="str">
        <f t="shared" si="74"/>
        <v xml:space="preserve"> </v>
      </c>
      <c r="AK147" s="4" t="str">
        <f t="shared" si="74"/>
        <v xml:space="preserve"> </v>
      </c>
      <c r="AL147" s="4" t="str">
        <f t="shared" si="74"/>
        <v xml:space="preserve"> </v>
      </c>
      <c r="AM147" s="4" t="str">
        <f t="shared" si="74"/>
        <v xml:space="preserve"> </v>
      </c>
      <c r="AN147" s="4" t="str">
        <f t="shared" si="74"/>
        <v xml:space="preserve"> </v>
      </c>
      <c r="AO147" s="4">
        <f t="shared" si="74"/>
        <v>162.69999999999999</v>
      </c>
      <c r="AP147" s="4" t="str">
        <f t="shared" si="74"/>
        <v xml:space="preserve"> </v>
      </c>
      <c r="AQ147" s="4" t="str">
        <f t="shared" si="74"/>
        <v xml:space="preserve"> </v>
      </c>
      <c r="AS147" s="4" t="str">
        <f t="shared" si="75"/>
        <v xml:space="preserve"> </v>
      </c>
      <c r="AT147" s="4" t="str">
        <f t="shared" si="75"/>
        <v xml:space="preserve"> </v>
      </c>
      <c r="AU147" s="4" t="str">
        <f t="shared" si="75"/>
        <v xml:space="preserve"> </v>
      </c>
      <c r="AV147" s="4" t="str">
        <f t="shared" si="75"/>
        <v xml:space="preserve"> </v>
      </c>
      <c r="AW147" s="4" t="str">
        <f t="shared" si="75"/>
        <v xml:space="preserve"> </v>
      </c>
      <c r="AX147" s="4" t="str">
        <f t="shared" si="75"/>
        <v xml:space="preserve"> </v>
      </c>
      <c r="AY147" s="4" t="str">
        <f t="shared" si="75"/>
        <v xml:space="preserve"> </v>
      </c>
      <c r="AZ147" s="4" t="str">
        <f t="shared" si="75"/>
        <v xml:space="preserve"> </v>
      </c>
      <c r="BA147" s="4" t="str">
        <f t="shared" si="75"/>
        <v xml:space="preserve"> </v>
      </c>
      <c r="BB147" s="4">
        <f t="shared" si="75"/>
        <v>366.3</v>
      </c>
      <c r="BC147" s="4" t="str">
        <f t="shared" si="75"/>
        <v xml:space="preserve"> </v>
      </c>
      <c r="BD147" s="4" t="str">
        <f t="shared" si="75"/>
        <v xml:space="preserve"> </v>
      </c>
      <c r="BF147" s="4" t="str">
        <f t="shared" si="58"/>
        <v xml:space="preserve"> </v>
      </c>
      <c r="BG147" s="4" t="str">
        <f t="shared" ref="BG147:BQ161" si="83">IF($B147=BG$4,$I147," ")</f>
        <v xml:space="preserve"> </v>
      </c>
      <c r="BH147" s="4" t="str">
        <f t="shared" si="83"/>
        <v xml:space="preserve"> </v>
      </c>
      <c r="BI147" s="4" t="str">
        <f t="shared" si="83"/>
        <v xml:space="preserve"> </v>
      </c>
      <c r="BJ147" s="4" t="str">
        <f t="shared" si="83"/>
        <v xml:space="preserve"> </v>
      </c>
      <c r="BK147" s="4" t="str">
        <f t="shared" si="83"/>
        <v xml:space="preserve"> </v>
      </c>
      <c r="BL147" s="4" t="str">
        <f t="shared" si="83"/>
        <v xml:space="preserve"> </v>
      </c>
      <c r="BM147" s="4" t="str">
        <f t="shared" si="83"/>
        <v xml:space="preserve"> </v>
      </c>
      <c r="BN147" s="4" t="str">
        <f t="shared" si="83"/>
        <v xml:space="preserve"> </v>
      </c>
      <c r="BO147" s="4">
        <f t="shared" si="83"/>
        <v>705.59999999999991</v>
      </c>
      <c r="BP147" s="4" t="str">
        <f t="shared" si="83"/>
        <v xml:space="preserve"> </v>
      </c>
      <c r="BQ147" s="4" t="str">
        <f t="shared" si="83"/>
        <v xml:space="preserve"> </v>
      </c>
      <c r="BS147" s="13">
        <f t="shared" si="49"/>
        <v>1144.4000000000001</v>
      </c>
    </row>
    <row r="148" spans="1:71" x14ac:dyDescent="0.15">
      <c r="A148">
        <v>2002</v>
      </c>
      <c r="B148" t="s">
        <v>16</v>
      </c>
      <c r="C148" t="str">
        <f t="shared" si="77"/>
        <v>2002 November</v>
      </c>
      <c r="D148" s="8">
        <v>36099</v>
      </c>
      <c r="E148" s="23">
        <f>[1]Rainfall!$D1585</f>
        <v>156.30000000000001</v>
      </c>
      <c r="F148" s="4"/>
      <c r="G148" s="2">
        <f t="shared" si="73"/>
        <v>271</v>
      </c>
      <c r="H148" s="2">
        <f t="shared" si="76"/>
        <v>440.4</v>
      </c>
      <c r="I148" s="2">
        <f t="shared" si="78"/>
        <v>812.8</v>
      </c>
      <c r="J148" s="2" t="str">
        <f t="shared" si="53"/>
        <v/>
      </c>
      <c r="K148" s="2" t="str">
        <f t="shared" si="54"/>
        <v/>
      </c>
      <c r="L148" s="2" t="str">
        <f t="shared" si="55"/>
        <v/>
      </c>
      <c r="M148" s="2"/>
      <c r="N148" t="str">
        <f t="shared" si="52"/>
        <v/>
      </c>
      <c r="O148" s="2">
        <f t="shared" si="79"/>
        <v>750.53333333333319</v>
      </c>
      <c r="P148" s="2">
        <f t="shared" si="80"/>
        <v>778</v>
      </c>
      <c r="Q148" s="2">
        <f t="shared" si="81"/>
        <v>810.63333333333333</v>
      </c>
      <c r="S148" t="str">
        <f t="shared" si="82"/>
        <v xml:space="preserve"> </v>
      </c>
      <c r="T148" t="str">
        <f t="shared" si="82"/>
        <v xml:space="preserve"> </v>
      </c>
      <c r="U148" t="str">
        <f t="shared" si="82"/>
        <v xml:space="preserve"> </v>
      </c>
      <c r="V148" t="str">
        <f t="shared" si="82"/>
        <v xml:space="preserve"> </v>
      </c>
      <c r="W148" t="str">
        <f t="shared" si="82"/>
        <v xml:space="preserve"> </v>
      </c>
      <c r="X148" t="str">
        <f t="shared" si="82"/>
        <v xml:space="preserve"> </v>
      </c>
      <c r="Y148" t="str">
        <f t="shared" si="82"/>
        <v xml:space="preserve"> </v>
      </c>
      <c r="Z148" t="str">
        <f t="shared" si="82"/>
        <v xml:space="preserve"> </v>
      </c>
      <c r="AA148" t="str">
        <f t="shared" si="82"/>
        <v xml:space="preserve"> </v>
      </c>
      <c r="AB148" t="str">
        <f t="shared" si="82"/>
        <v xml:space="preserve"> </v>
      </c>
      <c r="AC148">
        <f t="shared" si="82"/>
        <v>156.30000000000001</v>
      </c>
      <c r="AD148" t="str">
        <f t="shared" si="82"/>
        <v xml:space="preserve"> </v>
      </c>
      <c r="AF148" s="4" t="str">
        <f t="shared" ref="AF148:AQ157" si="84">IF($B148=AF$4,$G148," ")</f>
        <v xml:space="preserve"> </v>
      </c>
      <c r="AG148" s="4" t="str">
        <f t="shared" si="84"/>
        <v xml:space="preserve"> </v>
      </c>
      <c r="AH148" s="4" t="str">
        <f t="shared" si="84"/>
        <v xml:space="preserve"> </v>
      </c>
      <c r="AI148" s="4" t="str">
        <f t="shared" si="84"/>
        <v xml:space="preserve"> </v>
      </c>
      <c r="AJ148" s="4" t="str">
        <f t="shared" si="84"/>
        <v xml:space="preserve"> </v>
      </c>
      <c r="AK148" s="4" t="str">
        <f t="shared" si="84"/>
        <v xml:space="preserve"> </v>
      </c>
      <c r="AL148" s="4" t="str">
        <f t="shared" si="84"/>
        <v xml:space="preserve"> </v>
      </c>
      <c r="AM148" s="4" t="str">
        <f t="shared" si="84"/>
        <v xml:space="preserve"> </v>
      </c>
      <c r="AN148" s="4" t="str">
        <f t="shared" si="84"/>
        <v xml:space="preserve"> </v>
      </c>
      <c r="AO148" s="4" t="str">
        <f t="shared" si="84"/>
        <v xml:space="preserve"> </v>
      </c>
      <c r="AP148" s="4">
        <f t="shared" si="84"/>
        <v>271</v>
      </c>
      <c r="AQ148" s="4" t="str">
        <f t="shared" si="84"/>
        <v xml:space="preserve"> </v>
      </c>
      <c r="AS148" s="4" t="str">
        <f t="shared" ref="AS148:BD157" si="85">IF($B148=AS$4,$H148," ")</f>
        <v xml:space="preserve"> </v>
      </c>
      <c r="AT148" s="4" t="str">
        <f t="shared" si="85"/>
        <v xml:space="preserve"> </v>
      </c>
      <c r="AU148" s="4" t="str">
        <f t="shared" si="85"/>
        <v xml:space="preserve"> </v>
      </c>
      <c r="AV148" s="4" t="str">
        <f t="shared" si="85"/>
        <v xml:space="preserve"> </v>
      </c>
      <c r="AW148" s="4" t="str">
        <f t="shared" si="85"/>
        <v xml:space="preserve"> </v>
      </c>
      <c r="AX148" s="4" t="str">
        <f t="shared" si="85"/>
        <v xml:space="preserve"> </v>
      </c>
      <c r="AY148" s="4" t="str">
        <f t="shared" si="85"/>
        <v xml:space="preserve"> </v>
      </c>
      <c r="AZ148" s="4" t="str">
        <f t="shared" si="85"/>
        <v xml:space="preserve"> </v>
      </c>
      <c r="BA148" s="4" t="str">
        <f t="shared" si="85"/>
        <v xml:space="preserve"> </v>
      </c>
      <c r="BB148" s="4" t="str">
        <f t="shared" si="85"/>
        <v xml:space="preserve"> </v>
      </c>
      <c r="BC148" s="4">
        <f t="shared" si="85"/>
        <v>440.4</v>
      </c>
      <c r="BD148" s="4" t="str">
        <f t="shared" si="85"/>
        <v xml:space="preserve"> </v>
      </c>
      <c r="BF148" s="4" t="str">
        <f t="shared" si="58"/>
        <v xml:space="preserve"> </v>
      </c>
      <c r="BG148" s="4" t="str">
        <f t="shared" si="83"/>
        <v xml:space="preserve"> </v>
      </c>
      <c r="BH148" s="4" t="str">
        <f t="shared" si="83"/>
        <v xml:space="preserve"> </v>
      </c>
      <c r="BI148" s="4" t="str">
        <f t="shared" si="83"/>
        <v xml:space="preserve"> </v>
      </c>
      <c r="BJ148" s="4" t="str">
        <f t="shared" si="83"/>
        <v xml:space="preserve"> </v>
      </c>
      <c r="BK148" s="4" t="str">
        <f t="shared" si="83"/>
        <v xml:space="preserve"> </v>
      </c>
      <c r="BL148" s="4" t="str">
        <f t="shared" si="83"/>
        <v xml:space="preserve"> </v>
      </c>
      <c r="BM148" s="4" t="str">
        <f t="shared" si="83"/>
        <v xml:space="preserve"> </v>
      </c>
      <c r="BN148" s="4" t="str">
        <f t="shared" si="83"/>
        <v xml:space="preserve"> </v>
      </c>
      <c r="BO148" s="4" t="str">
        <f t="shared" si="83"/>
        <v xml:space="preserve"> </v>
      </c>
      <c r="BP148" s="4">
        <f t="shared" si="83"/>
        <v>812.8</v>
      </c>
      <c r="BQ148" s="4" t="str">
        <f t="shared" si="83"/>
        <v xml:space="preserve"> </v>
      </c>
      <c r="BS148" s="13">
        <f t="shared" si="49"/>
        <v>1241.9000000000001</v>
      </c>
    </row>
    <row r="149" spans="1:71" x14ac:dyDescent="0.15">
      <c r="A149">
        <v>2002</v>
      </c>
      <c r="B149" t="s">
        <v>17</v>
      </c>
      <c r="C149" t="str">
        <f t="shared" si="77"/>
        <v>2002 December</v>
      </c>
      <c r="D149" s="8">
        <v>36129</v>
      </c>
      <c r="E149" s="23">
        <f>[1]Rainfall!$D1586</f>
        <v>122</v>
      </c>
      <c r="F149" s="4"/>
      <c r="G149" s="2">
        <f t="shared" si="73"/>
        <v>370.6</v>
      </c>
      <c r="H149" s="2">
        <f t="shared" si="76"/>
        <v>522.6</v>
      </c>
      <c r="I149" s="2">
        <f t="shared" si="78"/>
        <v>908.5</v>
      </c>
      <c r="J149" s="2" t="str">
        <f t="shared" si="53"/>
        <v/>
      </c>
      <c r="K149" s="2" t="str">
        <f t="shared" si="54"/>
        <v/>
      </c>
      <c r="L149" s="2" t="str">
        <f t="shared" si="55"/>
        <v/>
      </c>
      <c r="M149" s="2"/>
      <c r="N149" t="str">
        <f t="shared" si="52"/>
        <v/>
      </c>
      <c r="O149" s="2">
        <f t="shared" si="79"/>
        <v>808.96666666666658</v>
      </c>
      <c r="P149" s="2">
        <f t="shared" si="80"/>
        <v>795.5</v>
      </c>
      <c r="Q149" s="2">
        <f t="shared" si="81"/>
        <v>811.58333333333314</v>
      </c>
      <c r="S149" t="str">
        <f t="shared" si="82"/>
        <v xml:space="preserve"> </v>
      </c>
      <c r="T149" t="str">
        <f t="shared" si="82"/>
        <v xml:space="preserve"> </v>
      </c>
      <c r="U149" t="str">
        <f t="shared" si="82"/>
        <v xml:space="preserve"> </v>
      </c>
      <c r="V149" t="str">
        <f t="shared" si="82"/>
        <v xml:space="preserve"> </v>
      </c>
      <c r="W149" t="str">
        <f t="shared" si="82"/>
        <v xml:space="preserve"> </v>
      </c>
      <c r="X149" t="str">
        <f t="shared" si="82"/>
        <v xml:space="preserve"> </v>
      </c>
      <c r="Y149" t="str">
        <f t="shared" si="82"/>
        <v xml:space="preserve"> </v>
      </c>
      <c r="Z149" t="str">
        <f t="shared" si="82"/>
        <v xml:space="preserve"> </v>
      </c>
      <c r="AA149" t="str">
        <f t="shared" si="82"/>
        <v xml:space="preserve"> </v>
      </c>
      <c r="AB149" t="str">
        <f t="shared" si="82"/>
        <v xml:space="preserve"> </v>
      </c>
      <c r="AC149" t="str">
        <f t="shared" si="82"/>
        <v xml:space="preserve"> </v>
      </c>
      <c r="AD149">
        <f t="shared" si="82"/>
        <v>122</v>
      </c>
      <c r="AF149" s="4" t="str">
        <f t="shared" si="84"/>
        <v xml:space="preserve"> </v>
      </c>
      <c r="AG149" s="4" t="str">
        <f t="shared" si="84"/>
        <v xml:space="preserve"> </v>
      </c>
      <c r="AH149" s="4" t="str">
        <f t="shared" si="84"/>
        <v xml:space="preserve"> </v>
      </c>
      <c r="AI149" s="4" t="str">
        <f t="shared" si="84"/>
        <v xml:space="preserve"> </v>
      </c>
      <c r="AJ149" s="4" t="str">
        <f t="shared" si="84"/>
        <v xml:space="preserve"> </v>
      </c>
      <c r="AK149" s="4" t="str">
        <f t="shared" si="84"/>
        <v xml:space="preserve"> </v>
      </c>
      <c r="AL149" s="4" t="str">
        <f t="shared" si="84"/>
        <v xml:space="preserve"> </v>
      </c>
      <c r="AM149" s="4" t="str">
        <f t="shared" si="84"/>
        <v xml:space="preserve"> </v>
      </c>
      <c r="AN149" s="4" t="str">
        <f t="shared" si="84"/>
        <v xml:space="preserve"> </v>
      </c>
      <c r="AO149" s="4" t="str">
        <f t="shared" si="84"/>
        <v xml:space="preserve"> </v>
      </c>
      <c r="AP149" s="4" t="str">
        <f t="shared" si="84"/>
        <v xml:space="preserve"> </v>
      </c>
      <c r="AQ149" s="4">
        <f t="shared" si="84"/>
        <v>370.6</v>
      </c>
      <c r="AS149" s="4" t="str">
        <f t="shared" si="85"/>
        <v xml:space="preserve"> </v>
      </c>
      <c r="AT149" s="4" t="str">
        <f t="shared" si="85"/>
        <v xml:space="preserve"> </v>
      </c>
      <c r="AU149" s="4" t="str">
        <f t="shared" si="85"/>
        <v xml:space="preserve"> </v>
      </c>
      <c r="AV149" s="4" t="str">
        <f t="shared" si="85"/>
        <v xml:space="preserve"> </v>
      </c>
      <c r="AW149" s="4" t="str">
        <f t="shared" si="85"/>
        <v xml:space="preserve"> </v>
      </c>
      <c r="AX149" s="4" t="str">
        <f t="shared" si="85"/>
        <v xml:space="preserve"> </v>
      </c>
      <c r="AY149" s="4" t="str">
        <f t="shared" si="85"/>
        <v xml:space="preserve"> </v>
      </c>
      <c r="AZ149" s="4" t="str">
        <f t="shared" si="85"/>
        <v xml:space="preserve"> </v>
      </c>
      <c r="BA149" s="4" t="str">
        <f t="shared" si="85"/>
        <v xml:space="preserve"> </v>
      </c>
      <c r="BB149" s="4" t="str">
        <f t="shared" si="85"/>
        <v xml:space="preserve"> </v>
      </c>
      <c r="BC149" s="4" t="str">
        <f t="shared" si="85"/>
        <v xml:space="preserve"> </v>
      </c>
      <c r="BD149" s="4">
        <f t="shared" si="85"/>
        <v>522.6</v>
      </c>
      <c r="BF149" s="4" t="str">
        <f t="shared" si="58"/>
        <v xml:space="preserve"> </v>
      </c>
      <c r="BG149" s="4" t="str">
        <f t="shared" si="83"/>
        <v xml:space="preserve"> </v>
      </c>
      <c r="BH149" s="4" t="str">
        <f t="shared" si="83"/>
        <v xml:space="preserve"> </v>
      </c>
      <c r="BI149" s="4" t="str">
        <f t="shared" si="83"/>
        <v xml:space="preserve"> </v>
      </c>
      <c r="BJ149" s="4" t="str">
        <f t="shared" si="83"/>
        <v xml:space="preserve"> </v>
      </c>
      <c r="BK149" s="4" t="str">
        <f t="shared" si="83"/>
        <v xml:space="preserve"> </v>
      </c>
      <c r="BL149" s="4" t="str">
        <f t="shared" si="83"/>
        <v xml:space="preserve"> </v>
      </c>
      <c r="BM149" s="4" t="str">
        <f t="shared" si="83"/>
        <v xml:space="preserve"> </v>
      </c>
      <c r="BN149" s="4" t="str">
        <f t="shared" si="83"/>
        <v xml:space="preserve"> </v>
      </c>
      <c r="BO149" s="4" t="str">
        <f t="shared" si="83"/>
        <v xml:space="preserve"> </v>
      </c>
      <c r="BP149" s="4" t="str">
        <f t="shared" si="83"/>
        <v xml:space="preserve"> </v>
      </c>
      <c r="BQ149" s="4">
        <f t="shared" si="83"/>
        <v>908.5</v>
      </c>
      <c r="BS149" s="13">
        <f t="shared" si="49"/>
        <v>1326.1000000000001</v>
      </c>
    </row>
    <row r="150" spans="1:71" x14ac:dyDescent="0.15">
      <c r="A150">
        <v>2003</v>
      </c>
      <c r="B150" t="s">
        <v>6</v>
      </c>
      <c r="C150" t="str">
        <f t="shared" si="77"/>
        <v>2003 January</v>
      </c>
      <c r="D150" s="8">
        <v>36160</v>
      </c>
      <c r="E150" s="23">
        <f>[1]Rainfall!$D1587</f>
        <v>87.8</v>
      </c>
      <c r="F150" s="4"/>
      <c r="G150" s="2">
        <f t="shared" si="73"/>
        <v>366.1</v>
      </c>
      <c r="H150" s="2">
        <f t="shared" si="76"/>
        <v>528.79999999999995</v>
      </c>
      <c r="I150" s="2">
        <f t="shared" si="78"/>
        <v>921.59999999999991</v>
      </c>
      <c r="J150" s="2" t="str">
        <f t="shared" si="53"/>
        <v/>
      </c>
      <c r="K150" s="2" t="str">
        <f t="shared" si="54"/>
        <v/>
      </c>
      <c r="L150" s="2" t="str">
        <f t="shared" si="55"/>
        <v/>
      </c>
      <c r="M150" s="2"/>
      <c r="N150" t="str">
        <f t="shared" si="52"/>
        <v/>
      </c>
      <c r="O150" s="2">
        <f t="shared" si="79"/>
        <v>880.96666666666658</v>
      </c>
      <c r="P150" s="2">
        <f t="shared" si="80"/>
        <v>810.56666666666661</v>
      </c>
      <c r="Q150" s="2">
        <f t="shared" si="81"/>
        <v>814.18333333333328</v>
      </c>
      <c r="S150">
        <f t="shared" si="82"/>
        <v>87.8</v>
      </c>
      <c r="T150" t="str">
        <f t="shared" si="82"/>
        <v xml:space="preserve"> </v>
      </c>
      <c r="U150" t="str">
        <f t="shared" si="82"/>
        <v xml:space="preserve"> </v>
      </c>
      <c r="V150" t="str">
        <f t="shared" si="82"/>
        <v xml:space="preserve"> </v>
      </c>
      <c r="W150" t="str">
        <f t="shared" si="82"/>
        <v xml:space="preserve"> </v>
      </c>
      <c r="X150" t="str">
        <f t="shared" si="82"/>
        <v xml:space="preserve"> </v>
      </c>
      <c r="Y150" t="str">
        <f t="shared" si="82"/>
        <v xml:space="preserve"> </v>
      </c>
      <c r="Z150" t="str">
        <f t="shared" si="82"/>
        <v xml:space="preserve"> </v>
      </c>
      <c r="AA150" t="str">
        <f t="shared" si="82"/>
        <v xml:space="preserve"> </v>
      </c>
      <c r="AB150" t="str">
        <f t="shared" si="82"/>
        <v xml:space="preserve"> </v>
      </c>
      <c r="AC150" t="str">
        <f t="shared" si="82"/>
        <v xml:space="preserve"> </v>
      </c>
      <c r="AD150" t="str">
        <f t="shared" si="82"/>
        <v xml:space="preserve"> </v>
      </c>
      <c r="AF150" s="4">
        <f t="shared" si="84"/>
        <v>366.1</v>
      </c>
      <c r="AG150" s="4" t="str">
        <f t="shared" si="84"/>
        <v xml:space="preserve"> </v>
      </c>
      <c r="AH150" s="4" t="str">
        <f t="shared" si="84"/>
        <v xml:space="preserve"> </v>
      </c>
      <c r="AI150" s="4" t="str">
        <f t="shared" si="84"/>
        <v xml:space="preserve"> </v>
      </c>
      <c r="AJ150" s="4" t="str">
        <f t="shared" si="84"/>
        <v xml:space="preserve"> </v>
      </c>
      <c r="AK150" s="4" t="str">
        <f t="shared" si="84"/>
        <v xml:space="preserve"> </v>
      </c>
      <c r="AL150" s="4" t="str">
        <f t="shared" si="84"/>
        <v xml:space="preserve"> </v>
      </c>
      <c r="AM150" s="4" t="str">
        <f t="shared" si="84"/>
        <v xml:space="preserve"> </v>
      </c>
      <c r="AN150" s="4" t="str">
        <f t="shared" si="84"/>
        <v xml:space="preserve"> </v>
      </c>
      <c r="AO150" s="4" t="str">
        <f t="shared" si="84"/>
        <v xml:space="preserve"> </v>
      </c>
      <c r="AP150" s="4" t="str">
        <f t="shared" si="84"/>
        <v xml:space="preserve"> </v>
      </c>
      <c r="AQ150" s="4" t="str">
        <f t="shared" si="84"/>
        <v xml:space="preserve"> </v>
      </c>
      <c r="AS150" s="4">
        <f t="shared" si="85"/>
        <v>528.79999999999995</v>
      </c>
      <c r="AT150" s="4" t="str">
        <f t="shared" si="85"/>
        <v xml:space="preserve"> </v>
      </c>
      <c r="AU150" s="4" t="str">
        <f t="shared" si="85"/>
        <v xml:space="preserve"> </v>
      </c>
      <c r="AV150" s="4" t="str">
        <f t="shared" si="85"/>
        <v xml:space="preserve"> </v>
      </c>
      <c r="AW150" s="4" t="str">
        <f t="shared" si="85"/>
        <v xml:space="preserve"> </v>
      </c>
      <c r="AX150" s="4" t="str">
        <f t="shared" si="85"/>
        <v xml:space="preserve"> </v>
      </c>
      <c r="AY150" s="4" t="str">
        <f t="shared" si="85"/>
        <v xml:space="preserve"> </v>
      </c>
      <c r="AZ150" s="4" t="str">
        <f t="shared" si="85"/>
        <v xml:space="preserve"> </v>
      </c>
      <c r="BA150" s="4" t="str">
        <f t="shared" si="85"/>
        <v xml:space="preserve"> </v>
      </c>
      <c r="BB150" s="4" t="str">
        <f t="shared" si="85"/>
        <v xml:space="preserve"> </v>
      </c>
      <c r="BC150" s="4" t="str">
        <f t="shared" si="85"/>
        <v xml:space="preserve"> </v>
      </c>
      <c r="BD150" s="4" t="str">
        <f t="shared" si="85"/>
        <v xml:space="preserve"> </v>
      </c>
      <c r="BF150" s="4">
        <f t="shared" si="58"/>
        <v>921.59999999999991</v>
      </c>
      <c r="BG150" s="4" t="str">
        <f t="shared" si="83"/>
        <v xml:space="preserve"> </v>
      </c>
      <c r="BH150" s="4" t="str">
        <f t="shared" si="83"/>
        <v xml:space="preserve"> </v>
      </c>
      <c r="BI150" s="4" t="str">
        <f t="shared" si="83"/>
        <v xml:space="preserve"> </v>
      </c>
      <c r="BJ150" s="4" t="str">
        <f t="shared" si="83"/>
        <v xml:space="preserve"> </v>
      </c>
      <c r="BK150" s="4" t="str">
        <f t="shared" si="83"/>
        <v xml:space="preserve"> </v>
      </c>
      <c r="BL150" s="4" t="str">
        <f t="shared" si="83"/>
        <v xml:space="preserve"> </v>
      </c>
      <c r="BM150" s="4" t="str">
        <f t="shared" si="83"/>
        <v xml:space="preserve"> </v>
      </c>
      <c r="BN150" s="4" t="str">
        <f t="shared" si="83"/>
        <v xml:space="preserve"> </v>
      </c>
      <c r="BO150" s="4" t="str">
        <f t="shared" si="83"/>
        <v xml:space="preserve"> </v>
      </c>
      <c r="BP150" s="4" t="str">
        <f t="shared" si="83"/>
        <v xml:space="preserve"> </v>
      </c>
      <c r="BQ150" s="4" t="str">
        <f t="shared" si="83"/>
        <v xml:space="preserve"> </v>
      </c>
      <c r="BS150" s="13">
        <f t="shared" si="49"/>
        <v>1360</v>
      </c>
    </row>
    <row r="151" spans="1:71" x14ac:dyDescent="0.15">
      <c r="A151">
        <v>2003</v>
      </c>
      <c r="B151" t="s">
        <v>7</v>
      </c>
      <c r="C151" t="str">
        <f t="shared" si="77"/>
        <v>2003 February</v>
      </c>
      <c r="D151" s="8">
        <v>36191</v>
      </c>
      <c r="E151" s="23">
        <f>[1]Rainfall!$D1588</f>
        <v>23.7</v>
      </c>
      <c r="F151" s="4"/>
      <c r="G151" s="2">
        <f t="shared" si="73"/>
        <v>233.5</v>
      </c>
      <c r="H151" s="2">
        <f t="shared" si="76"/>
        <v>504.5</v>
      </c>
      <c r="I151" s="2">
        <f t="shared" si="78"/>
        <v>856.6</v>
      </c>
      <c r="J151" s="2" t="str">
        <f t="shared" si="53"/>
        <v/>
      </c>
      <c r="K151" s="2" t="str">
        <f t="shared" si="54"/>
        <v/>
      </c>
      <c r="L151" s="2" t="str">
        <f t="shared" si="55"/>
        <v/>
      </c>
      <c r="M151" s="2"/>
      <c r="N151" t="str">
        <f t="shared" si="52"/>
        <v/>
      </c>
      <c r="O151" s="2">
        <f t="shared" si="79"/>
        <v>895.56666666666661</v>
      </c>
      <c r="P151" s="2">
        <f t="shared" si="80"/>
        <v>823.04999999999984</v>
      </c>
      <c r="Q151" s="2">
        <f t="shared" si="81"/>
        <v>812.64166666666654</v>
      </c>
      <c r="S151" t="str">
        <f t="shared" si="82"/>
        <v xml:space="preserve"> </v>
      </c>
      <c r="T151">
        <f t="shared" si="82"/>
        <v>23.7</v>
      </c>
      <c r="U151" t="str">
        <f t="shared" si="82"/>
        <v xml:space="preserve"> </v>
      </c>
      <c r="V151" t="str">
        <f t="shared" si="82"/>
        <v xml:space="preserve"> </v>
      </c>
      <c r="W151" t="str">
        <f t="shared" si="82"/>
        <v xml:space="preserve"> </v>
      </c>
      <c r="X151" t="str">
        <f t="shared" si="82"/>
        <v xml:space="preserve"> </v>
      </c>
      <c r="Y151" t="str">
        <f t="shared" si="82"/>
        <v xml:space="preserve"> </v>
      </c>
      <c r="Z151" t="str">
        <f t="shared" si="82"/>
        <v xml:space="preserve"> </v>
      </c>
      <c r="AA151" t="str">
        <f t="shared" si="82"/>
        <v xml:space="preserve"> </v>
      </c>
      <c r="AB151" t="str">
        <f t="shared" si="82"/>
        <v xml:space="preserve"> </v>
      </c>
      <c r="AC151" t="str">
        <f t="shared" si="82"/>
        <v xml:space="preserve"> </v>
      </c>
      <c r="AD151" t="str">
        <f t="shared" si="82"/>
        <v xml:space="preserve"> </v>
      </c>
      <c r="AF151" s="4" t="str">
        <f t="shared" si="84"/>
        <v xml:space="preserve"> </v>
      </c>
      <c r="AG151" s="4">
        <f t="shared" si="84"/>
        <v>233.5</v>
      </c>
      <c r="AH151" s="4" t="str">
        <f t="shared" si="84"/>
        <v xml:space="preserve"> </v>
      </c>
      <c r="AI151" s="4" t="str">
        <f t="shared" si="84"/>
        <v xml:space="preserve"> </v>
      </c>
      <c r="AJ151" s="4" t="str">
        <f t="shared" si="84"/>
        <v xml:space="preserve"> </v>
      </c>
      <c r="AK151" s="4" t="str">
        <f t="shared" si="84"/>
        <v xml:space="preserve"> </v>
      </c>
      <c r="AL151" s="4" t="str">
        <f t="shared" si="84"/>
        <v xml:space="preserve"> </v>
      </c>
      <c r="AM151" s="4" t="str">
        <f t="shared" si="84"/>
        <v xml:space="preserve"> </v>
      </c>
      <c r="AN151" s="4" t="str">
        <f t="shared" si="84"/>
        <v xml:space="preserve"> </v>
      </c>
      <c r="AO151" s="4" t="str">
        <f t="shared" si="84"/>
        <v xml:space="preserve"> </v>
      </c>
      <c r="AP151" s="4" t="str">
        <f t="shared" si="84"/>
        <v xml:space="preserve"> </v>
      </c>
      <c r="AQ151" s="4" t="str">
        <f t="shared" si="84"/>
        <v xml:space="preserve"> </v>
      </c>
      <c r="AS151" s="4" t="str">
        <f t="shared" si="85"/>
        <v xml:space="preserve"> </v>
      </c>
      <c r="AT151" s="4">
        <f t="shared" si="85"/>
        <v>504.5</v>
      </c>
      <c r="AU151" s="4" t="str">
        <f t="shared" si="85"/>
        <v xml:space="preserve"> </v>
      </c>
      <c r="AV151" s="4" t="str">
        <f t="shared" si="85"/>
        <v xml:space="preserve"> </v>
      </c>
      <c r="AW151" s="4" t="str">
        <f t="shared" si="85"/>
        <v xml:space="preserve"> </v>
      </c>
      <c r="AX151" s="4" t="str">
        <f t="shared" si="85"/>
        <v xml:space="preserve"> </v>
      </c>
      <c r="AY151" s="4" t="str">
        <f t="shared" si="85"/>
        <v xml:space="preserve"> </v>
      </c>
      <c r="AZ151" s="4" t="str">
        <f t="shared" si="85"/>
        <v xml:space="preserve"> </v>
      </c>
      <c r="BA151" s="4" t="str">
        <f t="shared" si="85"/>
        <v xml:space="preserve"> </v>
      </c>
      <c r="BB151" s="4" t="str">
        <f t="shared" si="85"/>
        <v xml:space="preserve"> </v>
      </c>
      <c r="BC151" s="4" t="str">
        <f t="shared" si="85"/>
        <v xml:space="preserve"> </v>
      </c>
      <c r="BD151" s="4" t="str">
        <f t="shared" si="85"/>
        <v xml:space="preserve"> </v>
      </c>
      <c r="BF151" s="4" t="str">
        <f t="shared" si="58"/>
        <v xml:space="preserve"> </v>
      </c>
      <c r="BG151" s="4">
        <f t="shared" si="83"/>
        <v>856.6</v>
      </c>
      <c r="BH151" s="4" t="str">
        <f t="shared" si="83"/>
        <v xml:space="preserve"> </v>
      </c>
      <c r="BI151" s="4" t="str">
        <f t="shared" si="83"/>
        <v xml:space="preserve"> </v>
      </c>
      <c r="BJ151" s="4" t="str">
        <f t="shared" si="83"/>
        <v xml:space="preserve"> </v>
      </c>
      <c r="BK151" s="4" t="str">
        <f t="shared" si="83"/>
        <v xml:space="preserve"> </v>
      </c>
      <c r="BL151" s="4" t="str">
        <f t="shared" si="83"/>
        <v xml:space="preserve"> </v>
      </c>
      <c r="BM151" s="4" t="str">
        <f t="shared" si="83"/>
        <v xml:space="preserve"> </v>
      </c>
      <c r="BN151" s="4" t="str">
        <f t="shared" si="83"/>
        <v xml:space="preserve"> </v>
      </c>
      <c r="BO151" s="4" t="str">
        <f t="shared" si="83"/>
        <v xml:space="preserve"> </v>
      </c>
      <c r="BP151" s="4" t="str">
        <f t="shared" si="83"/>
        <v xml:space="preserve"> </v>
      </c>
      <c r="BQ151" s="4" t="str">
        <f t="shared" si="83"/>
        <v xml:space="preserve"> </v>
      </c>
      <c r="BS151" s="13">
        <f t="shared" ref="BS151:BS214" si="86">SUM(E134:E151)</f>
        <v>1286.1999999999998</v>
      </c>
    </row>
    <row r="152" spans="1:71" x14ac:dyDescent="0.15">
      <c r="A152">
        <v>2003</v>
      </c>
      <c r="B152" t="s">
        <v>8</v>
      </c>
      <c r="C152" t="str">
        <f t="shared" si="77"/>
        <v>2003 March</v>
      </c>
      <c r="D152" s="8">
        <v>36219</v>
      </c>
      <c r="E152" s="23">
        <f>[1]Rainfall!$D1589</f>
        <v>22.5</v>
      </c>
      <c r="F152" s="4"/>
      <c r="G152" s="2">
        <f t="shared" si="73"/>
        <v>134</v>
      </c>
      <c r="H152" s="2">
        <f t="shared" si="76"/>
        <v>504.6</v>
      </c>
      <c r="I152" s="2">
        <f t="shared" si="78"/>
        <v>829.9</v>
      </c>
      <c r="J152" s="2" t="str">
        <f t="shared" si="53"/>
        <v/>
      </c>
      <c r="K152" s="2" t="str">
        <f t="shared" si="54"/>
        <v/>
      </c>
      <c r="L152" s="2" t="str">
        <f t="shared" si="55"/>
        <v/>
      </c>
      <c r="M152" s="2"/>
      <c r="N152" t="str">
        <f t="shared" si="52"/>
        <v/>
      </c>
      <c r="O152" s="2">
        <f t="shared" si="79"/>
        <v>869.36666666666667</v>
      </c>
      <c r="P152" s="2">
        <f t="shared" si="80"/>
        <v>839.16666666666652</v>
      </c>
      <c r="Q152" s="2">
        <f t="shared" si="81"/>
        <v>813.68333333333328</v>
      </c>
      <c r="S152" t="str">
        <f t="shared" si="82"/>
        <v xml:space="preserve"> </v>
      </c>
      <c r="T152" t="str">
        <f t="shared" si="82"/>
        <v xml:space="preserve"> </v>
      </c>
      <c r="U152">
        <f t="shared" si="82"/>
        <v>22.5</v>
      </c>
      <c r="V152" t="str">
        <f t="shared" si="82"/>
        <v xml:space="preserve"> </v>
      </c>
      <c r="W152" t="str">
        <f t="shared" si="82"/>
        <v xml:space="preserve"> </v>
      </c>
      <c r="X152" t="str">
        <f t="shared" si="82"/>
        <v xml:space="preserve"> </v>
      </c>
      <c r="Y152" t="str">
        <f t="shared" si="82"/>
        <v xml:space="preserve"> </v>
      </c>
      <c r="Z152" t="str">
        <f t="shared" si="82"/>
        <v xml:space="preserve"> </v>
      </c>
      <c r="AA152" t="str">
        <f t="shared" si="82"/>
        <v xml:space="preserve"> </v>
      </c>
      <c r="AB152" t="str">
        <f t="shared" si="82"/>
        <v xml:space="preserve"> </v>
      </c>
      <c r="AC152" t="str">
        <f t="shared" si="82"/>
        <v xml:space="preserve"> </v>
      </c>
      <c r="AD152" t="str">
        <f t="shared" si="82"/>
        <v xml:space="preserve"> </v>
      </c>
      <c r="AF152" s="4" t="str">
        <f t="shared" si="84"/>
        <v xml:space="preserve"> </v>
      </c>
      <c r="AG152" s="4" t="str">
        <f t="shared" si="84"/>
        <v xml:space="preserve"> </v>
      </c>
      <c r="AH152" s="4">
        <f t="shared" si="84"/>
        <v>134</v>
      </c>
      <c r="AI152" s="4" t="str">
        <f t="shared" si="84"/>
        <v xml:space="preserve"> </v>
      </c>
      <c r="AJ152" s="4" t="str">
        <f t="shared" si="84"/>
        <v xml:space="preserve"> </v>
      </c>
      <c r="AK152" s="4" t="str">
        <f t="shared" si="84"/>
        <v xml:space="preserve"> </v>
      </c>
      <c r="AL152" s="4" t="str">
        <f t="shared" si="84"/>
        <v xml:space="preserve"> </v>
      </c>
      <c r="AM152" s="4" t="str">
        <f t="shared" si="84"/>
        <v xml:space="preserve"> </v>
      </c>
      <c r="AN152" s="4" t="str">
        <f t="shared" si="84"/>
        <v xml:space="preserve"> </v>
      </c>
      <c r="AO152" s="4" t="str">
        <f t="shared" si="84"/>
        <v xml:space="preserve"> </v>
      </c>
      <c r="AP152" s="4" t="str">
        <f t="shared" si="84"/>
        <v xml:space="preserve"> </v>
      </c>
      <c r="AQ152" s="4" t="str">
        <f t="shared" si="84"/>
        <v xml:space="preserve"> </v>
      </c>
      <c r="AS152" s="4" t="str">
        <f t="shared" si="85"/>
        <v xml:space="preserve"> </v>
      </c>
      <c r="AT152" s="4" t="str">
        <f t="shared" si="85"/>
        <v xml:space="preserve"> </v>
      </c>
      <c r="AU152" s="4">
        <f t="shared" si="85"/>
        <v>504.6</v>
      </c>
      <c r="AV152" s="4" t="str">
        <f t="shared" si="85"/>
        <v xml:space="preserve"> </v>
      </c>
      <c r="AW152" s="4" t="str">
        <f t="shared" si="85"/>
        <v xml:space="preserve"> </v>
      </c>
      <c r="AX152" s="4" t="str">
        <f t="shared" si="85"/>
        <v xml:space="preserve"> </v>
      </c>
      <c r="AY152" s="4" t="str">
        <f t="shared" si="85"/>
        <v xml:space="preserve"> </v>
      </c>
      <c r="AZ152" s="4" t="str">
        <f t="shared" si="85"/>
        <v xml:space="preserve"> </v>
      </c>
      <c r="BA152" s="4" t="str">
        <f t="shared" si="85"/>
        <v xml:space="preserve"> </v>
      </c>
      <c r="BB152" s="4" t="str">
        <f t="shared" si="85"/>
        <v xml:space="preserve"> </v>
      </c>
      <c r="BC152" s="4" t="str">
        <f t="shared" si="85"/>
        <v xml:space="preserve"> </v>
      </c>
      <c r="BD152" s="4" t="str">
        <f t="shared" si="85"/>
        <v xml:space="preserve"> </v>
      </c>
      <c r="BF152" s="4" t="str">
        <f t="shared" si="58"/>
        <v xml:space="preserve"> </v>
      </c>
      <c r="BG152" s="4" t="str">
        <f t="shared" si="83"/>
        <v xml:space="preserve"> </v>
      </c>
      <c r="BH152" s="4">
        <f t="shared" si="83"/>
        <v>829.9</v>
      </c>
      <c r="BI152" s="4" t="str">
        <f t="shared" si="83"/>
        <v xml:space="preserve"> </v>
      </c>
      <c r="BJ152" s="4" t="str">
        <f t="shared" si="83"/>
        <v xml:space="preserve"> </v>
      </c>
      <c r="BK152" s="4" t="str">
        <f t="shared" si="83"/>
        <v xml:space="preserve"> </v>
      </c>
      <c r="BL152" s="4" t="str">
        <f t="shared" si="83"/>
        <v xml:space="preserve"> </v>
      </c>
      <c r="BM152" s="4" t="str">
        <f t="shared" si="83"/>
        <v xml:space="preserve"> </v>
      </c>
      <c r="BN152" s="4" t="str">
        <f t="shared" si="83"/>
        <v xml:space="preserve"> </v>
      </c>
      <c r="BO152" s="4" t="str">
        <f t="shared" si="83"/>
        <v xml:space="preserve"> </v>
      </c>
      <c r="BP152" s="4" t="str">
        <f t="shared" si="83"/>
        <v xml:space="preserve"> </v>
      </c>
      <c r="BQ152" s="4" t="str">
        <f t="shared" si="83"/>
        <v xml:space="preserve"> </v>
      </c>
      <c r="BS152" s="13">
        <f t="shared" si="86"/>
        <v>1237.8</v>
      </c>
    </row>
    <row r="153" spans="1:71" x14ac:dyDescent="0.15">
      <c r="A153">
        <v>2003</v>
      </c>
      <c r="B153" t="s">
        <v>9</v>
      </c>
      <c r="C153" t="str">
        <f t="shared" si="77"/>
        <v>2003 April</v>
      </c>
      <c r="D153" s="8">
        <v>36250</v>
      </c>
      <c r="E153" s="23">
        <f>[1]Rainfall!$D1590</f>
        <v>33.799999999999997</v>
      </c>
      <c r="F153" s="4"/>
      <c r="G153" s="2">
        <f t="shared" si="73"/>
        <v>80</v>
      </c>
      <c r="H153" s="2">
        <f t="shared" si="76"/>
        <v>446.1</v>
      </c>
      <c r="I153" s="2">
        <f t="shared" si="78"/>
        <v>812.4</v>
      </c>
      <c r="J153" s="2" t="str">
        <f t="shared" si="53"/>
        <v/>
      </c>
      <c r="K153" s="2" t="str">
        <f t="shared" si="54"/>
        <v/>
      </c>
      <c r="L153" s="2" t="str">
        <f t="shared" si="55"/>
        <v/>
      </c>
      <c r="M153" s="2"/>
      <c r="N153" t="str">
        <f t="shared" ref="N153:N216" si="87">IF(B153=B$27,I153,"")</f>
        <v/>
      </c>
      <c r="O153" s="2">
        <f t="shared" si="79"/>
        <v>832.9666666666667</v>
      </c>
      <c r="P153" s="2">
        <f t="shared" si="80"/>
        <v>856.96666666666658</v>
      </c>
      <c r="Q153" s="2">
        <f t="shared" si="81"/>
        <v>816.54166666666663</v>
      </c>
      <c r="S153" t="str">
        <f t="shared" si="82"/>
        <v xml:space="preserve"> </v>
      </c>
      <c r="T153" t="str">
        <f t="shared" si="82"/>
        <v xml:space="preserve"> </v>
      </c>
      <c r="U153" t="str">
        <f t="shared" si="82"/>
        <v xml:space="preserve"> </v>
      </c>
      <c r="V153">
        <f t="shared" si="82"/>
        <v>33.799999999999997</v>
      </c>
      <c r="W153" t="str">
        <f t="shared" si="82"/>
        <v xml:space="preserve"> </v>
      </c>
      <c r="X153" t="str">
        <f t="shared" si="82"/>
        <v xml:space="preserve"> </v>
      </c>
      <c r="Y153" t="str">
        <f t="shared" si="82"/>
        <v xml:space="preserve"> </v>
      </c>
      <c r="Z153" t="str">
        <f t="shared" si="82"/>
        <v xml:space="preserve"> </v>
      </c>
      <c r="AA153" t="str">
        <f t="shared" si="82"/>
        <v xml:space="preserve"> </v>
      </c>
      <c r="AB153" t="str">
        <f t="shared" si="82"/>
        <v xml:space="preserve"> </v>
      </c>
      <c r="AC153" t="str">
        <f t="shared" si="82"/>
        <v xml:space="preserve"> </v>
      </c>
      <c r="AD153" t="str">
        <f t="shared" si="82"/>
        <v xml:space="preserve"> </v>
      </c>
      <c r="AF153" s="4" t="str">
        <f t="shared" si="84"/>
        <v xml:space="preserve"> </v>
      </c>
      <c r="AG153" s="4" t="str">
        <f t="shared" si="84"/>
        <v xml:space="preserve"> </v>
      </c>
      <c r="AH153" s="4" t="str">
        <f t="shared" si="84"/>
        <v xml:space="preserve"> </v>
      </c>
      <c r="AI153" s="4">
        <f t="shared" si="84"/>
        <v>80</v>
      </c>
      <c r="AJ153" s="4" t="str">
        <f t="shared" si="84"/>
        <v xml:space="preserve"> </v>
      </c>
      <c r="AK153" s="4" t="str">
        <f t="shared" si="84"/>
        <v xml:space="preserve"> </v>
      </c>
      <c r="AL153" s="4" t="str">
        <f t="shared" si="84"/>
        <v xml:space="preserve"> </v>
      </c>
      <c r="AM153" s="4" t="str">
        <f t="shared" si="84"/>
        <v xml:space="preserve"> </v>
      </c>
      <c r="AN153" s="4" t="str">
        <f t="shared" si="84"/>
        <v xml:space="preserve"> </v>
      </c>
      <c r="AO153" s="4" t="str">
        <f t="shared" si="84"/>
        <v xml:space="preserve"> </v>
      </c>
      <c r="AP153" s="4" t="str">
        <f t="shared" si="84"/>
        <v xml:space="preserve"> </v>
      </c>
      <c r="AQ153" s="4" t="str">
        <f t="shared" si="84"/>
        <v xml:space="preserve"> </v>
      </c>
      <c r="AS153" s="4" t="str">
        <f t="shared" si="85"/>
        <v xml:space="preserve"> </v>
      </c>
      <c r="AT153" s="4" t="str">
        <f t="shared" si="85"/>
        <v xml:space="preserve"> </v>
      </c>
      <c r="AU153" s="4" t="str">
        <f t="shared" si="85"/>
        <v xml:space="preserve"> </v>
      </c>
      <c r="AV153" s="4">
        <f t="shared" si="85"/>
        <v>446.1</v>
      </c>
      <c r="AW153" s="4" t="str">
        <f t="shared" si="85"/>
        <v xml:space="preserve"> </v>
      </c>
      <c r="AX153" s="4" t="str">
        <f t="shared" si="85"/>
        <v xml:space="preserve"> </v>
      </c>
      <c r="AY153" s="4" t="str">
        <f t="shared" si="85"/>
        <v xml:space="preserve"> </v>
      </c>
      <c r="AZ153" s="4" t="str">
        <f t="shared" si="85"/>
        <v xml:space="preserve"> </v>
      </c>
      <c r="BA153" s="4" t="str">
        <f t="shared" si="85"/>
        <v xml:space="preserve"> </v>
      </c>
      <c r="BB153" s="4" t="str">
        <f t="shared" si="85"/>
        <v xml:space="preserve"> </v>
      </c>
      <c r="BC153" s="4" t="str">
        <f t="shared" si="85"/>
        <v xml:space="preserve"> </v>
      </c>
      <c r="BD153" s="4" t="str">
        <f t="shared" si="85"/>
        <v xml:space="preserve"> </v>
      </c>
      <c r="BF153" s="4" t="str">
        <f t="shared" si="58"/>
        <v xml:space="preserve"> </v>
      </c>
      <c r="BG153" s="4" t="str">
        <f t="shared" si="83"/>
        <v xml:space="preserve"> </v>
      </c>
      <c r="BH153" s="4" t="str">
        <f t="shared" si="83"/>
        <v xml:space="preserve"> </v>
      </c>
      <c r="BI153" s="4">
        <f t="shared" si="83"/>
        <v>812.4</v>
      </c>
      <c r="BJ153" s="4" t="str">
        <f t="shared" si="83"/>
        <v xml:space="preserve"> </v>
      </c>
      <c r="BK153" s="4" t="str">
        <f t="shared" si="83"/>
        <v xml:space="preserve"> </v>
      </c>
      <c r="BL153" s="4" t="str">
        <f t="shared" si="83"/>
        <v xml:space="preserve"> </v>
      </c>
      <c r="BM153" s="4" t="str">
        <f t="shared" si="83"/>
        <v xml:space="preserve"> </v>
      </c>
      <c r="BN153" s="4" t="str">
        <f t="shared" si="83"/>
        <v xml:space="preserve"> </v>
      </c>
      <c r="BO153" s="4" t="str">
        <f t="shared" si="83"/>
        <v xml:space="preserve"> </v>
      </c>
      <c r="BP153" s="4" t="str">
        <f t="shared" si="83"/>
        <v xml:space="preserve"> </v>
      </c>
      <c r="BQ153" s="4" t="str">
        <f t="shared" si="83"/>
        <v xml:space="preserve"> </v>
      </c>
      <c r="BS153" s="13">
        <f t="shared" si="86"/>
        <v>1151.6999999999998</v>
      </c>
    </row>
    <row r="154" spans="1:71" x14ac:dyDescent="0.15">
      <c r="A154">
        <v>2003</v>
      </c>
      <c r="B154" t="s">
        <v>10</v>
      </c>
      <c r="C154" t="str">
        <f t="shared" si="77"/>
        <v>2003 May</v>
      </c>
      <c r="D154" s="8">
        <v>36280</v>
      </c>
      <c r="E154" s="23">
        <f>[1]Rainfall!$D1591</f>
        <v>49</v>
      </c>
      <c r="F154" s="4"/>
      <c r="G154" s="2">
        <f t="shared" si="73"/>
        <v>105.3</v>
      </c>
      <c r="H154" s="2">
        <f t="shared" si="76"/>
        <v>338.8</v>
      </c>
      <c r="I154" s="2">
        <f t="shared" si="78"/>
        <v>779.19999999999993</v>
      </c>
      <c r="J154" s="2">
        <f t="shared" ref="J154:J217" si="88">IF($B154="May",G154,"")</f>
        <v>105.3</v>
      </c>
      <c r="K154" s="2">
        <f t="shared" ref="K154:K217" si="89">IF($B154="May",H154,"")</f>
        <v>338.8</v>
      </c>
      <c r="L154" s="2">
        <f t="shared" ref="L154:L217" si="90">IF($B154="May",I154,"")</f>
        <v>779.19999999999993</v>
      </c>
      <c r="M154" s="2"/>
      <c r="N154" t="str">
        <f t="shared" si="87"/>
        <v/>
      </c>
      <c r="O154" s="2">
        <f t="shared" si="79"/>
        <v>807.16666666666663</v>
      </c>
      <c r="P154" s="2">
        <f t="shared" si="80"/>
        <v>851.36666666666667</v>
      </c>
      <c r="Q154" s="2">
        <f t="shared" si="81"/>
        <v>814.68333333333339</v>
      </c>
      <c r="S154" t="str">
        <f t="shared" si="82"/>
        <v xml:space="preserve"> </v>
      </c>
      <c r="T154" t="str">
        <f t="shared" si="82"/>
        <v xml:space="preserve"> </v>
      </c>
      <c r="U154" t="str">
        <f t="shared" si="82"/>
        <v xml:space="preserve"> </v>
      </c>
      <c r="V154" t="str">
        <f t="shared" si="82"/>
        <v xml:space="preserve"> </v>
      </c>
      <c r="W154">
        <f t="shared" si="82"/>
        <v>49</v>
      </c>
      <c r="X154" t="str">
        <f t="shared" si="82"/>
        <v xml:space="preserve"> </v>
      </c>
      <c r="Y154" t="str">
        <f t="shared" si="82"/>
        <v xml:space="preserve"> </v>
      </c>
      <c r="Z154" t="str">
        <f t="shared" si="82"/>
        <v xml:space="preserve"> </v>
      </c>
      <c r="AA154" t="str">
        <f t="shared" si="82"/>
        <v xml:space="preserve"> </v>
      </c>
      <c r="AB154" t="str">
        <f t="shared" si="82"/>
        <v xml:space="preserve"> </v>
      </c>
      <c r="AC154" t="str">
        <f t="shared" si="82"/>
        <v xml:space="preserve"> </v>
      </c>
      <c r="AD154" t="str">
        <f t="shared" si="82"/>
        <v xml:space="preserve"> </v>
      </c>
      <c r="AF154" s="4" t="str">
        <f t="shared" si="84"/>
        <v xml:space="preserve"> </v>
      </c>
      <c r="AG154" s="4" t="str">
        <f t="shared" si="84"/>
        <v xml:space="preserve"> </v>
      </c>
      <c r="AH154" s="4" t="str">
        <f t="shared" si="84"/>
        <v xml:space="preserve"> </v>
      </c>
      <c r="AI154" s="4" t="str">
        <f t="shared" si="84"/>
        <v xml:space="preserve"> </v>
      </c>
      <c r="AJ154" s="4">
        <f t="shared" si="84"/>
        <v>105.3</v>
      </c>
      <c r="AK154" s="4" t="str">
        <f t="shared" si="84"/>
        <v xml:space="preserve"> </v>
      </c>
      <c r="AL154" s="4" t="str">
        <f t="shared" si="84"/>
        <v xml:space="preserve"> </v>
      </c>
      <c r="AM154" s="4" t="str">
        <f t="shared" si="84"/>
        <v xml:space="preserve"> </v>
      </c>
      <c r="AN154" s="4" t="str">
        <f t="shared" si="84"/>
        <v xml:space="preserve"> </v>
      </c>
      <c r="AO154" s="4" t="str">
        <f t="shared" si="84"/>
        <v xml:space="preserve"> </v>
      </c>
      <c r="AP154" s="4" t="str">
        <f t="shared" si="84"/>
        <v xml:space="preserve"> </v>
      </c>
      <c r="AQ154" s="4" t="str">
        <f t="shared" si="84"/>
        <v xml:space="preserve"> </v>
      </c>
      <c r="AS154" s="4" t="str">
        <f t="shared" si="85"/>
        <v xml:space="preserve"> </v>
      </c>
      <c r="AT154" s="4" t="str">
        <f t="shared" si="85"/>
        <v xml:space="preserve"> </v>
      </c>
      <c r="AU154" s="4" t="str">
        <f t="shared" si="85"/>
        <v xml:space="preserve"> </v>
      </c>
      <c r="AV154" s="4" t="str">
        <f t="shared" si="85"/>
        <v xml:space="preserve"> </v>
      </c>
      <c r="AW154" s="4">
        <f t="shared" si="85"/>
        <v>338.8</v>
      </c>
      <c r="AX154" s="4" t="str">
        <f t="shared" si="85"/>
        <v xml:space="preserve"> </v>
      </c>
      <c r="AY154" s="4" t="str">
        <f t="shared" si="85"/>
        <v xml:space="preserve"> </v>
      </c>
      <c r="AZ154" s="4" t="str">
        <f t="shared" si="85"/>
        <v xml:space="preserve"> </v>
      </c>
      <c r="BA154" s="4" t="str">
        <f t="shared" si="85"/>
        <v xml:space="preserve"> </v>
      </c>
      <c r="BB154" s="4" t="str">
        <f t="shared" si="85"/>
        <v xml:space="preserve"> </v>
      </c>
      <c r="BC154" s="4" t="str">
        <f t="shared" si="85"/>
        <v xml:space="preserve"> </v>
      </c>
      <c r="BD154" s="4" t="str">
        <f t="shared" si="85"/>
        <v xml:space="preserve"> </v>
      </c>
      <c r="BF154" s="4" t="str">
        <f t="shared" si="58"/>
        <v xml:space="preserve"> </v>
      </c>
      <c r="BG154" s="4" t="str">
        <f t="shared" si="83"/>
        <v xml:space="preserve"> </v>
      </c>
      <c r="BH154" s="4" t="str">
        <f t="shared" si="83"/>
        <v xml:space="preserve"> </v>
      </c>
      <c r="BI154" s="4" t="str">
        <f t="shared" si="83"/>
        <v xml:space="preserve"> </v>
      </c>
      <c r="BJ154" s="4">
        <f t="shared" si="83"/>
        <v>779.19999999999993</v>
      </c>
      <c r="BK154" s="4" t="str">
        <f t="shared" si="83"/>
        <v xml:space="preserve"> </v>
      </c>
      <c r="BL154" s="4" t="str">
        <f t="shared" si="83"/>
        <v xml:space="preserve"> </v>
      </c>
      <c r="BM154" s="4" t="str">
        <f t="shared" si="83"/>
        <v xml:space="preserve"> </v>
      </c>
      <c r="BN154" s="4" t="str">
        <f t="shared" si="83"/>
        <v xml:space="preserve"> </v>
      </c>
      <c r="BO154" s="4" t="str">
        <f t="shared" si="83"/>
        <v xml:space="preserve"> </v>
      </c>
      <c r="BP154" s="4" t="str">
        <f t="shared" si="83"/>
        <v xml:space="preserve"> </v>
      </c>
      <c r="BQ154" s="4" t="str">
        <f t="shared" si="83"/>
        <v xml:space="preserve"> </v>
      </c>
      <c r="BS154" s="13">
        <f t="shared" si="86"/>
        <v>1151.5999999999999</v>
      </c>
    </row>
    <row r="155" spans="1:71" x14ac:dyDescent="0.15">
      <c r="A155">
        <v>2003</v>
      </c>
      <c r="B155" t="s">
        <v>11</v>
      </c>
      <c r="C155" t="str">
        <f t="shared" si="77"/>
        <v>2003 June</v>
      </c>
      <c r="D155" s="8">
        <v>36311</v>
      </c>
      <c r="E155" s="23">
        <f>[1]Rainfall!$D1592</f>
        <v>48.2</v>
      </c>
      <c r="F155" s="4"/>
      <c r="G155" s="2">
        <f t="shared" si="73"/>
        <v>131</v>
      </c>
      <c r="H155" s="2">
        <f t="shared" si="76"/>
        <v>265</v>
      </c>
      <c r="I155" s="2">
        <f t="shared" si="78"/>
        <v>787.6</v>
      </c>
      <c r="J155" s="2" t="str">
        <f t="shared" si="88"/>
        <v/>
      </c>
      <c r="K155" s="2" t="str">
        <f t="shared" si="89"/>
        <v/>
      </c>
      <c r="L155" s="2" t="str">
        <f t="shared" si="90"/>
        <v/>
      </c>
      <c r="M155" s="2"/>
      <c r="N155" t="str">
        <f t="shared" si="87"/>
        <v/>
      </c>
      <c r="O155" s="2">
        <f t="shared" si="79"/>
        <v>793.06666666666661</v>
      </c>
      <c r="P155" s="2">
        <f t="shared" si="80"/>
        <v>831.2166666666667</v>
      </c>
      <c r="Q155" s="2">
        <f t="shared" si="81"/>
        <v>813.35833333333346</v>
      </c>
      <c r="S155" t="str">
        <f t="shared" si="82"/>
        <v xml:space="preserve"> </v>
      </c>
      <c r="T155" t="str">
        <f t="shared" si="82"/>
        <v xml:space="preserve"> </v>
      </c>
      <c r="U155" t="str">
        <f t="shared" si="82"/>
        <v xml:space="preserve"> </v>
      </c>
      <c r="V155" t="str">
        <f t="shared" si="82"/>
        <v xml:space="preserve"> </v>
      </c>
      <c r="W155" t="str">
        <f t="shared" si="82"/>
        <v xml:space="preserve"> </v>
      </c>
      <c r="X155">
        <f t="shared" si="82"/>
        <v>48.2</v>
      </c>
      <c r="Y155" t="str">
        <f t="shared" si="82"/>
        <v xml:space="preserve"> </v>
      </c>
      <c r="Z155" t="str">
        <f t="shared" si="82"/>
        <v xml:space="preserve"> </v>
      </c>
      <c r="AA155" t="str">
        <f t="shared" si="82"/>
        <v xml:space="preserve"> </v>
      </c>
      <c r="AB155" t="str">
        <f t="shared" si="82"/>
        <v xml:space="preserve"> </v>
      </c>
      <c r="AC155" t="str">
        <f t="shared" si="82"/>
        <v xml:space="preserve"> </v>
      </c>
      <c r="AD155" t="str">
        <f t="shared" si="82"/>
        <v xml:space="preserve"> </v>
      </c>
      <c r="AF155" s="4" t="str">
        <f t="shared" si="84"/>
        <v xml:space="preserve"> </v>
      </c>
      <c r="AG155" s="4" t="str">
        <f t="shared" si="84"/>
        <v xml:space="preserve"> </v>
      </c>
      <c r="AH155" s="4" t="str">
        <f t="shared" si="84"/>
        <v xml:space="preserve"> </v>
      </c>
      <c r="AI155" s="4" t="str">
        <f t="shared" si="84"/>
        <v xml:space="preserve"> </v>
      </c>
      <c r="AJ155" s="4" t="str">
        <f t="shared" si="84"/>
        <v xml:space="preserve"> </v>
      </c>
      <c r="AK155" s="4">
        <f t="shared" si="84"/>
        <v>131</v>
      </c>
      <c r="AL155" s="4" t="str">
        <f t="shared" si="84"/>
        <v xml:space="preserve"> </v>
      </c>
      <c r="AM155" s="4" t="str">
        <f t="shared" si="84"/>
        <v xml:space="preserve"> </v>
      </c>
      <c r="AN155" s="4" t="str">
        <f t="shared" si="84"/>
        <v xml:space="preserve"> </v>
      </c>
      <c r="AO155" s="4" t="str">
        <f t="shared" si="84"/>
        <v xml:space="preserve"> </v>
      </c>
      <c r="AP155" s="4" t="str">
        <f t="shared" si="84"/>
        <v xml:space="preserve"> </v>
      </c>
      <c r="AQ155" s="4" t="str">
        <f t="shared" si="84"/>
        <v xml:space="preserve"> </v>
      </c>
      <c r="AS155" s="4" t="str">
        <f t="shared" si="85"/>
        <v xml:space="preserve"> </v>
      </c>
      <c r="AT155" s="4" t="str">
        <f t="shared" si="85"/>
        <v xml:space="preserve"> </v>
      </c>
      <c r="AU155" s="4" t="str">
        <f t="shared" si="85"/>
        <v xml:space="preserve"> </v>
      </c>
      <c r="AV155" s="4" t="str">
        <f t="shared" si="85"/>
        <v xml:space="preserve"> </v>
      </c>
      <c r="AW155" s="4" t="str">
        <f t="shared" si="85"/>
        <v xml:space="preserve"> </v>
      </c>
      <c r="AX155" s="4">
        <f t="shared" si="85"/>
        <v>265</v>
      </c>
      <c r="AY155" s="4" t="str">
        <f t="shared" si="85"/>
        <v xml:space="preserve"> </v>
      </c>
      <c r="AZ155" s="4" t="str">
        <f t="shared" si="85"/>
        <v xml:space="preserve"> </v>
      </c>
      <c r="BA155" s="4" t="str">
        <f t="shared" si="85"/>
        <v xml:space="preserve"> </v>
      </c>
      <c r="BB155" s="4" t="str">
        <f t="shared" si="85"/>
        <v xml:space="preserve"> </v>
      </c>
      <c r="BC155" s="4" t="str">
        <f t="shared" si="85"/>
        <v xml:space="preserve"> </v>
      </c>
      <c r="BD155" s="4" t="str">
        <f t="shared" si="85"/>
        <v xml:space="preserve"> </v>
      </c>
      <c r="BF155" s="4" t="str">
        <f t="shared" si="58"/>
        <v xml:space="preserve"> </v>
      </c>
      <c r="BG155" s="4" t="str">
        <f t="shared" si="83"/>
        <v xml:space="preserve"> </v>
      </c>
      <c r="BH155" s="4" t="str">
        <f t="shared" si="83"/>
        <v xml:space="preserve"> </v>
      </c>
      <c r="BI155" s="4" t="str">
        <f t="shared" si="83"/>
        <v xml:space="preserve"> </v>
      </c>
      <c r="BJ155" s="4" t="str">
        <f t="shared" si="83"/>
        <v xml:space="preserve"> </v>
      </c>
      <c r="BK155" s="4">
        <f t="shared" si="83"/>
        <v>787.6</v>
      </c>
      <c r="BL155" s="4" t="str">
        <f t="shared" si="83"/>
        <v xml:space="preserve"> </v>
      </c>
      <c r="BM155" s="4" t="str">
        <f t="shared" si="83"/>
        <v xml:space="preserve"> </v>
      </c>
      <c r="BN155" s="4" t="str">
        <f t="shared" si="83"/>
        <v xml:space="preserve"> </v>
      </c>
      <c r="BO155" s="4" t="str">
        <f t="shared" si="83"/>
        <v xml:space="preserve"> </v>
      </c>
      <c r="BP155" s="4" t="str">
        <f t="shared" si="83"/>
        <v xml:space="preserve"> </v>
      </c>
      <c r="BQ155" s="4" t="str">
        <f t="shared" si="83"/>
        <v xml:space="preserve"> </v>
      </c>
      <c r="BS155" s="13">
        <f t="shared" si="86"/>
        <v>1173.5</v>
      </c>
    </row>
    <row r="156" spans="1:71" x14ac:dyDescent="0.15">
      <c r="A156">
        <v>2003</v>
      </c>
      <c r="B156" t="s">
        <v>12</v>
      </c>
      <c r="C156" t="str">
        <f t="shared" si="77"/>
        <v>2003 July</v>
      </c>
      <c r="D156" s="8">
        <v>36341</v>
      </c>
      <c r="E156" s="23">
        <f>[1]Rainfall!$D1593</f>
        <v>39.799999999999997</v>
      </c>
      <c r="F156" s="4"/>
      <c r="G156" s="2">
        <f t="shared" si="73"/>
        <v>137</v>
      </c>
      <c r="H156" s="2">
        <f t="shared" si="76"/>
        <v>217</v>
      </c>
      <c r="I156" s="2">
        <f t="shared" si="78"/>
        <v>745.8</v>
      </c>
      <c r="J156" s="2" t="str">
        <f t="shared" si="88"/>
        <v/>
      </c>
      <c r="K156" s="2" t="str">
        <f t="shared" si="89"/>
        <v/>
      </c>
      <c r="L156" s="2" t="str">
        <f t="shared" si="90"/>
        <v/>
      </c>
      <c r="M156" s="2"/>
      <c r="N156" t="str">
        <f t="shared" si="87"/>
        <v/>
      </c>
      <c r="O156" s="2">
        <f t="shared" si="79"/>
        <v>770.86666666666667</v>
      </c>
      <c r="P156" s="2">
        <f t="shared" si="80"/>
        <v>801.91666666666663</v>
      </c>
      <c r="Q156" s="2">
        <f t="shared" si="81"/>
        <v>806.24166666666645</v>
      </c>
      <c r="S156" t="str">
        <f t="shared" si="82"/>
        <v xml:space="preserve"> </v>
      </c>
      <c r="T156" t="str">
        <f t="shared" si="82"/>
        <v xml:space="preserve"> </v>
      </c>
      <c r="U156" t="str">
        <f t="shared" si="82"/>
        <v xml:space="preserve"> </v>
      </c>
      <c r="V156" t="str">
        <f t="shared" si="82"/>
        <v xml:space="preserve"> </v>
      </c>
      <c r="W156" t="str">
        <f t="shared" si="82"/>
        <v xml:space="preserve"> </v>
      </c>
      <c r="X156" t="str">
        <f t="shared" si="82"/>
        <v xml:space="preserve"> </v>
      </c>
      <c r="Y156">
        <f t="shared" si="82"/>
        <v>39.799999999999997</v>
      </c>
      <c r="Z156" t="str">
        <f t="shared" si="82"/>
        <v xml:space="preserve"> </v>
      </c>
      <c r="AA156" t="str">
        <f t="shared" si="82"/>
        <v xml:space="preserve"> </v>
      </c>
      <c r="AB156" t="str">
        <f t="shared" si="82"/>
        <v xml:space="preserve"> </v>
      </c>
      <c r="AC156" t="str">
        <f t="shared" si="82"/>
        <v xml:space="preserve"> </v>
      </c>
      <c r="AD156" t="str">
        <f t="shared" si="82"/>
        <v xml:space="preserve"> </v>
      </c>
      <c r="AF156" s="4" t="str">
        <f t="shared" si="84"/>
        <v xml:space="preserve"> </v>
      </c>
      <c r="AG156" s="4" t="str">
        <f t="shared" si="84"/>
        <v xml:space="preserve"> </v>
      </c>
      <c r="AH156" s="4" t="str">
        <f t="shared" si="84"/>
        <v xml:space="preserve"> </v>
      </c>
      <c r="AI156" s="4" t="str">
        <f t="shared" si="84"/>
        <v xml:space="preserve"> </v>
      </c>
      <c r="AJ156" s="4" t="str">
        <f t="shared" si="84"/>
        <v xml:space="preserve"> </v>
      </c>
      <c r="AK156" s="4" t="str">
        <f t="shared" si="84"/>
        <v xml:space="preserve"> </v>
      </c>
      <c r="AL156" s="4">
        <f t="shared" si="84"/>
        <v>137</v>
      </c>
      <c r="AM156" s="4" t="str">
        <f t="shared" si="84"/>
        <v xml:space="preserve"> </v>
      </c>
      <c r="AN156" s="4" t="str">
        <f t="shared" si="84"/>
        <v xml:space="preserve"> </v>
      </c>
      <c r="AO156" s="4" t="str">
        <f t="shared" si="84"/>
        <v xml:space="preserve"> </v>
      </c>
      <c r="AP156" s="4" t="str">
        <f t="shared" si="84"/>
        <v xml:space="preserve"> </v>
      </c>
      <c r="AQ156" s="4" t="str">
        <f t="shared" si="84"/>
        <v xml:space="preserve"> </v>
      </c>
      <c r="AS156" s="4" t="str">
        <f t="shared" si="85"/>
        <v xml:space="preserve"> </v>
      </c>
      <c r="AT156" s="4" t="str">
        <f t="shared" si="85"/>
        <v xml:space="preserve"> </v>
      </c>
      <c r="AU156" s="4" t="str">
        <f t="shared" si="85"/>
        <v xml:space="preserve"> </v>
      </c>
      <c r="AV156" s="4" t="str">
        <f t="shared" si="85"/>
        <v xml:space="preserve"> </v>
      </c>
      <c r="AW156" s="4" t="str">
        <f t="shared" si="85"/>
        <v xml:space="preserve"> </v>
      </c>
      <c r="AX156" s="4" t="str">
        <f t="shared" si="85"/>
        <v xml:space="preserve"> </v>
      </c>
      <c r="AY156" s="4">
        <f t="shared" si="85"/>
        <v>217</v>
      </c>
      <c r="AZ156" s="4" t="str">
        <f t="shared" si="85"/>
        <v xml:space="preserve"> </v>
      </c>
      <c r="BA156" s="4" t="str">
        <f t="shared" si="85"/>
        <v xml:space="preserve"> </v>
      </c>
      <c r="BB156" s="4" t="str">
        <f t="shared" si="85"/>
        <v xml:space="preserve"> </v>
      </c>
      <c r="BC156" s="4" t="str">
        <f t="shared" si="85"/>
        <v xml:space="preserve"> </v>
      </c>
      <c r="BD156" s="4" t="str">
        <f t="shared" si="85"/>
        <v xml:space="preserve"> </v>
      </c>
      <c r="BF156" s="4" t="str">
        <f t="shared" si="58"/>
        <v xml:space="preserve"> </v>
      </c>
      <c r="BG156" s="4" t="str">
        <f t="shared" si="83"/>
        <v xml:space="preserve"> </v>
      </c>
      <c r="BH156" s="4" t="str">
        <f t="shared" si="83"/>
        <v xml:space="preserve"> </v>
      </c>
      <c r="BI156" s="4" t="str">
        <f t="shared" si="83"/>
        <v xml:space="preserve"> </v>
      </c>
      <c r="BJ156" s="4" t="str">
        <f t="shared" si="83"/>
        <v xml:space="preserve"> </v>
      </c>
      <c r="BK156" s="4" t="str">
        <f t="shared" si="83"/>
        <v xml:space="preserve"> </v>
      </c>
      <c r="BL156" s="4">
        <f t="shared" si="83"/>
        <v>745.8</v>
      </c>
      <c r="BM156" s="4" t="str">
        <f t="shared" si="83"/>
        <v xml:space="preserve"> </v>
      </c>
      <c r="BN156" s="4" t="str">
        <f t="shared" si="83"/>
        <v xml:space="preserve"> </v>
      </c>
      <c r="BO156" s="4" t="str">
        <f t="shared" si="83"/>
        <v xml:space="preserve"> </v>
      </c>
      <c r="BP156" s="4" t="str">
        <f t="shared" si="83"/>
        <v xml:space="preserve"> </v>
      </c>
      <c r="BQ156" s="4" t="str">
        <f t="shared" si="83"/>
        <v xml:space="preserve"> </v>
      </c>
      <c r="BS156" s="13">
        <f t="shared" si="86"/>
        <v>1138.5999999999999</v>
      </c>
    </row>
    <row r="157" spans="1:71" x14ac:dyDescent="0.15">
      <c r="A157">
        <v>2003</v>
      </c>
      <c r="B157" t="s">
        <v>13</v>
      </c>
      <c r="C157" t="str">
        <f t="shared" si="77"/>
        <v>2003 August</v>
      </c>
      <c r="D157" s="8">
        <v>36372</v>
      </c>
      <c r="E157" s="23">
        <f>[1]Rainfall!$D1594</f>
        <v>5.0999999999999996</v>
      </c>
      <c r="F157" s="4"/>
      <c r="G157" s="2">
        <f t="shared" si="73"/>
        <v>93.1</v>
      </c>
      <c r="H157" s="2">
        <f t="shared" si="76"/>
        <v>198.4</v>
      </c>
      <c r="I157" s="2">
        <f t="shared" si="78"/>
        <v>702.9</v>
      </c>
      <c r="J157" s="2" t="str">
        <f t="shared" si="88"/>
        <v/>
      </c>
      <c r="K157" s="2" t="str">
        <f t="shared" si="89"/>
        <v/>
      </c>
      <c r="L157" s="2" t="str">
        <f t="shared" si="90"/>
        <v/>
      </c>
      <c r="M157" s="2"/>
      <c r="N157" t="str">
        <f t="shared" si="87"/>
        <v/>
      </c>
      <c r="O157" s="2">
        <f t="shared" si="79"/>
        <v>745.43333333333339</v>
      </c>
      <c r="P157" s="2">
        <f t="shared" si="80"/>
        <v>776.29999999999984</v>
      </c>
      <c r="Q157" s="2">
        <f t="shared" si="81"/>
        <v>799.67499999999984</v>
      </c>
      <c r="S157" t="str">
        <f t="shared" si="82"/>
        <v xml:space="preserve"> </v>
      </c>
      <c r="T157" t="str">
        <f t="shared" si="82"/>
        <v xml:space="preserve"> </v>
      </c>
      <c r="U157" t="str">
        <f t="shared" si="82"/>
        <v xml:space="preserve"> </v>
      </c>
      <c r="V157" t="str">
        <f t="shared" si="82"/>
        <v xml:space="preserve"> </v>
      </c>
      <c r="W157" t="str">
        <f t="shared" si="82"/>
        <v xml:space="preserve"> </v>
      </c>
      <c r="X157" t="str">
        <f t="shared" si="82"/>
        <v xml:space="preserve"> </v>
      </c>
      <c r="Y157" t="str">
        <f t="shared" si="82"/>
        <v xml:space="preserve"> </v>
      </c>
      <c r="Z157">
        <f t="shared" si="82"/>
        <v>5.0999999999999996</v>
      </c>
      <c r="AA157" t="str">
        <f t="shared" si="82"/>
        <v xml:space="preserve"> </v>
      </c>
      <c r="AB157" t="str">
        <f t="shared" si="82"/>
        <v xml:space="preserve"> </v>
      </c>
      <c r="AC157" t="str">
        <f t="shared" si="82"/>
        <v xml:space="preserve"> </v>
      </c>
      <c r="AD157" t="str">
        <f t="shared" si="82"/>
        <v xml:space="preserve"> </v>
      </c>
      <c r="AF157" s="4" t="str">
        <f t="shared" si="84"/>
        <v xml:space="preserve"> </v>
      </c>
      <c r="AG157" s="4" t="str">
        <f t="shared" si="84"/>
        <v xml:space="preserve"> </v>
      </c>
      <c r="AH157" s="4" t="str">
        <f t="shared" si="84"/>
        <v xml:space="preserve"> </v>
      </c>
      <c r="AI157" s="4" t="str">
        <f t="shared" si="84"/>
        <v xml:space="preserve"> </v>
      </c>
      <c r="AJ157" s="4" t="str">
        <f t="shared" si="84"/>
        <v xml:space="preserve"> </v>
      </c>
      <c r="AK157" s="4" t="str">
        <f t="shared" si="84"/>
        <v xml:space="preserve"> </v>
      </c>
      <c r="AL157" s="4" t="str">
        <f t="shared" si="84"/>
        <v xml:space="preserve"> </v>
      </c>
      <c r="AM157" s="4">
        <f t="shared" si="84"/>
        <v>93.1</v>
      </c>
      <c r="AN157" s="4" t="str">
        <f t="shared" si="84"/>
        <v xml:space="preserve"> </v>
      </c>
      <c r="AO157" s="4" t="str">
        <f t="shared" si="84"/>
        <v xml:space="preserve"> </v>
      </c>
      <c r="AP157" s="4" t="str">
        <f t="shared" si="84"/>
        <v xml:space="preserve"> </v>
      </c>
      <c r="AQ157" s="4" t="str">
        <f t="shared" si="84"/>
        <v xml:space="preserve"> </v>
      </c>
      <c r="AS157" s="4" t="str">
        <f t="shared" si="85"/>
        <v xml:space="preserve"> </v>
      </c>
      <c r="AT157" s="4" t="str">
        <f t="shared" si="85"/>
        <v xml:space="preserve"> </v>
      </c>
      <c r="AU157" s="4" t="str">
        <f t="shared" si="85"/>
        <v xml:space="preserve"> </v>
      </c>
      <c r="AV157" s="4" t="str">
        <f t="shared" si="85"/>
        <v xml:space="preserve"> </v>
      </c>
      <c r="AW157" s="4" t="str">
        <f t="shared" si="85"/>
        <v xml:space="preserve"> </v>
      </c>
      <c r="AX157" s="4" t="str">
        <f t="shared" si="85"/>
        <v xml:space="preserve"> </v>
      </c>
      <c r="AY157" s="4" t="str">
        <f t="shared" si="85"/>
        <v xml:space="preserve"> </v>
      </c>
      <c r="AZ157" s="4">
        <f t="shared" si="85"/>
        <v>198.4</v>
      </c>
      <c r="BA157" s="4" t="str">
        <f t="shared" si="85"/>
        <v xml:space="preserve"> </v>
      </c>
      <c r="BB157" s="4" t="str">
        <f t="shared" si="85"/>
        <v xml:space="preserve"> </v>
      </c>
      <c r="BC157" s="4" t="str">
        <f t="shared" si="85"/>
        <v xml:space="preserve"> </v>
      </c>
      <c r="BD157" s="4" t="str">
        <f t="shared" si="85"/>
        <v xml:space="preserve"> </v>
      </c>
      <c r="BF157" s="4" t="str">
        <f t="shared" si="58"/>
        <v xml:space="preserve"> </v>
      </c>
      <c r="BG157" s="4" t="str">
        <f t="shared" si="83"/>
        <v xml:space="preserve"> </v>
      </c>
      <c r="BH157" s="4" t="str">
        <f t="shared" si="83"/>
        <v xml:space="preserve"> </v>
      </c>
      <c r="BI157" s="4" t="str">
        <f t="shared" si="83"/>
        <v xml:space="preserve"> </v>
      </c>
      <c r="BJ157" s="4" t="str">
        <f t="shared" si="83"/>
        <v xml:space="preserve"> </v>
      </c>
      <c r="BK157" s="4" t="str">
        <f t="shared" si="83"/>
        <v xml:space="preserve"> </v>
      </c>
      <c r="BL157" s="4" t="str">
        <f t="shared" si="83"/>
        <v xml:space="preserve"> </v>
      </c>
      <c r="BM157" s="4">
        <f t="shared" si="83"/>
        <v>702.9</v>
      </c>
      <c r="BN157" s="4" t="str">
        <f t="shared" si="83"/>
        <v xml:space="preserve"> </v>
      </c>
      <c r="BO157" s="4" t="str">
        <f t="shared" si="83"/>
        <v xml:space="preserve"> </v>
      </c>
      <c r="BP157" s="4" t="str">
        <f t="shared" si="83"/>
        <v xml:space="preserve"> </v>
      </c>
      <c r="BQ157" s="4" t="str">
        <f t="shared" si="83"/>
        <v xml:space="preserve"> </v>
      </c>
      <c r="BS157" s="13">
        <f t="shared" si="86"/>
        <v>1055</v>
      </c>
    </row>
    <row r="158" spans="1:71" x14ac:dyDescent="0.15">
      <c r="A158">
        <v>2003</v>
      </c>
      <c r="B158" t="s">
        <v>14</v>
      </c>
      <c r="C158" t="str">
        <f t="shared" si="77"/>
        <v>2003 September</v>
      </c>
      <c r="D158" s="8">
        <v>36403</v>
      </c>
      <c r="E158" s="23">
        <f>[1]Rainfall!$D1595</f>
        <v>16.100000000000001</v>
      </c>
      <c r="F158" s="4"/>
      <c r="G158" s="2">
        <f t="shared" si="73"/>
        <v>61</v>
      </c>
      <c r="H158" s="2">
        <f t="shared" si="76"/>
        <v>192</v>
      </c>
      <c r="I158" s="2">
        <f t="shared" si="78"/>
        <v>696.6</v>
      </c>
      <c r="J158" s="2" t="str">
        <f t="shared" si="88"/>
        <v/>
      </c>
      <c r="K158" s="2" t="str">
        <f t="shared" si="89"/>
        <v/>
      </c>
      <c r="L158" s="2" t="str">
        <f t="shared" si="90"/>
        <v/>
      </c>
      <c r="M158" s="2"/>
      <c r="N158" t="str">
        <f t="shared" si="87"/>
        <v/>
      </c>
      <c r="O158" s="2">
        <f t="shared" si="79"/>
        <v>715.09999999999991</v>
      </c>
      <c r="P158" s="2">
        <f t="shared" si="80"/>
        <v>754.08333333333337</v>
      </c>
      <c r="Q158" s="2">
        <f t="shared" si="81"/>
        <v>796.625</v>
      </c>
      <c r="S158" t="str">
        <f t="shared" si="82"/>
        <v xml:space="preserve"> </v>
      </c>
      <c r="T158" t="str">
        <f t="shared" si="82"/>
        <v xml:space="preserve"> </v>
      </c>
      <c r="U158" t="str">
        <f t="shared" si="82"/>
        <v xml:space="preserve"> </v>
      </c>
      <c r="V158" t="str">
        <f t="shared" si="82"/>
        <v xml:space="preserve"> </v>
      </c>
      <c r="W158" t="str">
        <f t="shared" si="82"/>
        <v xml:space="preserve"> </v>
      </c>
      <c r="X158" t="str">
        <f t="shared" si="82"/>
        <v xml:space="preserve"> </v>
      </c>
      <c r="Y158" t="str">
        <f t="shared" si="82"/>
        <v xml:space="preserve"> </v>
      </c>
      <c r="Z158" t="str">
        <f t="shared" si="82"/>
        <v xml:space="preserve"> </v>
      </c>
      <c r="AA158">
        <f t="shared" si="82"/>
        <v>16.100000000000001</v>
      </c>
      <c r="AB158" t="str">
        <f t="shared" si="82"/>
        <v xml:space="preserve"> </v>
      </c>
      <c r="AC158" t="str">
        <f t="shared" si="82"/>
        <v xml:space="preserve"> </v>
      </c>
      <c r="AD158" t="str">
        <f t="shared" si="82"/>
        <v xml:space="preserve"> </v>
      </c>
      <c r="AF158" s="4" t="str">
        <f t="shared" ref="AF158:AQ167" si="91">IF($B158=AF$4,$G158," ")</f>
        <v xml:space="preserve"> </v>
      </c>
      <c r="AG158" s="4" t="str">
        <f t="shared" si="91"/>
        <v xml:space="preserve"> </v>
      </c>
      <c r="AH158" s="4" t="str">
        <f t="shared" si="91"/>
        <v xml:space="preserve"> </v>
      </c>
      <c r="AI158" s="4" t="str">
        <f t="shared" si="91"/>
        <v xml:space="preserve"> </v>
      </c>
      <c r="AJ158" s="4" t="str">
        <f t="shared" si="91"/>
        <v xml:space="preserve"> </v>
      </c>
      <c r="AK158" s="4" t="str">
        <f t="shared" si="91"/>
        <v xml:space="preserve"> </v>
      </c>
      <c r="AL158" s="4" t="str">
        <f t="shared" si="91"/>
        <v xml:space="preserve"> </v>
      </c>
      <c r="AM158" s="4" t="str">
        <f t="shared" si="91"/>
        <v xml:space="preserve"> </v>
      </c>
      <c r="AN158" s="4">
        <f t="shared" si="91"/>
        <v>61</v>
      </c>
      <c r="AO158" s="4" t="str">
        <f t="shared" si="91"/>
        <v xml:space="preserve"> </v>
      </c>
      <c r="AP158" s="4" t="str">
        <f t="shared" si="91"/>
        <v xml:space="preserve"> </v>
      </c>
      <c r="AQ158" s="4" t="str">
        <f t="shared" si="91"/>
        <v xml:space="preserve"> </v>
      </c>
      <c r="AS158" s="4" t="str">
        <f t="shared" ref="AS158:BD167" si="92">IF($B158=AS$4,$H158," ")</f>
        <v xml:space="preserve"> </v>
      </c>
      <c r="AT158" s="4" t="str">
        <f t="shared" si="92"/>
        <v xml:space="preserve"> </v>
      </c>
      <c r="AU158" s="4" t="str">
        <f t="shared" si="92"/>
        <v xml:space="preserve"> </v>
      </c>
      <c r="AV158" s="4" t="str">
        <f t="shared" si="92"/>
        <v xml:space="preserve"> </v>
      </c>
      <c r="AW158" s="4" t="str">
        <f t="shared" si="92"/>
        <v xml:space="preserve"> </v>
      </c>
      <c r="AX158" s="4" t="str">
        <f t="shared" si="92"/>
        <v xml:space="preserve"> </v>
      </c>
      <c r="AY158" s="4" t="str">
        <f t="shared" si="92"/>
        <v xml:space="preserve"> </v>
      </c>
      <c r="AZ158" s="4" t="str">
        <f t="shared" si="92"/>
        <v xml:space="preserve"> </v>
      </c>
      <c r="BA158" s="4">
        <f t="shared" si="92"/>
        <v>192</v>
      </c>
      <c r="BB158" s="4" t="str">
        <f t="shared" si="92"/>
        <v xml:space="preserve"> </v>
      </c>
      <c r="BC158" s="4" t="str">
        <f t="shared" si="92"/>
        <v xml:space="preserve"> </v>
      </c>
      <c r="BD158" s="4" t="str">
        <f t="shared" si="92"/>
        <v xml:space="preserve"> </v>
      </c>
      <c r="BF158" s="4" t="str">
        <f t="shared" si="58"/>
        <v xml:space="preserve"> </v>
      </c>
      <c r="BG158" s="4" t="str">
        <f t="shared" si="83"/>
        <v xml:space="preserve"> </v>
      </c>
      <c r="BH158" s="4" t="str">
        <f t="shared" si="83"/>
        <v xml:space="preserve"> </v>
      </c>
      <c r="BI158" s="4" t="str">
        <f t="shared" si="83"/>
        <v xml:space="preserve"> </v>
      </c>
      <c r="BJ158" s="4" t="str">
        <f t="shared" si="83"/>
        <v xml:space="preserve"> </v>
      </c>
      <c r="BK158" s="4" t="str">
        <f t="shared" si="83"/>
        <v xml:space="preserve"> </v>
      </c>
      <c r="BL158" s="4" t="str">
        <f t="shared" si="83"/>
        <v xml:space="preserve"> </v>
      </c>
      <c r="BM158" s="4" t="str">
        <f t="shared" si="83"/>
        <v xml:space="preserve"> </v>
      </c>
      <c r="BN158" s="4">
        <f t="shared" si="83"/>
        <v>696.6</v>
      </c>
      <c r="BO158" s="4" t="str">
        <f t="shared" si="83"/>
        <v xml:space="preserve"> </v>
      </c>
      <c r="BP158" s="4" t="str">
        <f t="shared" si="83"/>
        <v xml:space="preserve"> </v>
      </c>
      <c r="BQ158" s="4" t="str">
        <f t="shared" si="83"/>
        <v xml:space="preserve"> </v>
      </c>
      <c r="BS158" s="13">
        <f t="shared" si="86"/>
        <v>1021.9</v>
      </c>
    </row>
    <row r="159" spans="1:71" x14ac:dyDescent="0.15">
      <c r="A159">
        <v>2003</v>
      </c>
      <c r="B159" t="s">
        <v>15</v>
      </c>
      <c r="C159" t="str">
        <f t="shared" si="77"/>
        <v>2003 October</v>
      </c>
      <c r="D159" s="8">
        <v>36433</v>
      </c>
      <c r="E159" s="23">
        <f>[1]Rainfall!$D1596</f>
        <v>39.299999999999997</v>
      </c>
      <c r="F159" s="4"/>
      <c r="G159" s="2">
        <f t="shared" si="73"/>
        <v>60.5</v>
      </c>
      <c r="H159" s="2">
        <f t="shared" si="76"/>
        <v>197.5</v>
      </c>
      <c r="I159" s="2">
        <f t="shared" si="78"/>
        <v>643.6</v>
      </c>
      <c r="J159" s="2" t="str">
        <f t="shared" si="88"/>
        <v/>
      </c>
      <c r="K159" s="2" t="str">
        <f t="shared" si="89"/>
        <v/>
      </c>
      <c r="L159" s="2" t="str">
        <f t="shared" si="90"/>
        <v/>
      </c>
      <c r="M159" s="2"/>
      <c r="N159">
        <f t="shared" si="87"/>
        <v>643.6</v>
      </c>
      <c r="O159" s="2">
        <f t="shared" si="79"/>
        <v>681.0333333333333</v>
      </c>
      <c r="P159" s="2">
        <f t="shared" si="80"/>
        <v>725.94999999999993</v>
      </c>
      <c r="Q159" s="2">
        <f t="shared" si="81"/>
        <v>791.45833333333337</v>
      </c>
      <c r="S159" t="str">
        <f t="shared" si="82"/>
        <v xml:space="preserve"> </v>
      </c>
      <c r="T159" t="str">
        <f t="shared" si="82"/>
        <v xml:space="preserve"> </v>
      </c>
      <c r="U159" t="str">
        <f t="shared" si="82"/>
        <v xml:space="preserve"> </v>
      </c>
      <c r="V159" t="str">
        <f t="shared" si="82"/>
        <v xml:space="preserve"> </v>
      </c>
      <c r="W159" t="str">
        <f t="shared" si="82"/>
        <v xml:space="preserve"> </v>
      </c>
      <c r="X159" t="str">
        <f t="shared" si="82"/>
        <v xml:space="preserve"> </v>
      </c>
      <c r="Y159" t="str">
        <f t="shared" si="82"/>
        <v xml:space="preserve"> </v>
      </c>
      <c r="Z159" t="str">
        <f t="shared" si="82"/>
        <v xml:space="preserve"> </v>
      </c>
      <c r="AA159" t="str">
        <f t="shared" si="82"/>
        <v xml:space="preserve"> </v>
      </c>
      <c r="AB159">
        <f t="shared" si="82"/>
        <v>39.299999999999997</v>
      </c>
      <c r="AC159" t="str">
        <f t="shared" si="82"/>
        <v xml:space="preserve"> </v>
      </c>
      <c r="AD159" t="str">
        <f t="shared" si="82"/>
        <v xml:space="preserve"> </v>
      </c>
      <c r="AF159" s="4" t="str">
        <f t="shared" si="91"/>
        <v xml:space="preserve"> </v>
      </c>
      <c r="AG159" s="4" t="str">
        <f t="shared" si="91"/>
        <v xml:space="preserve"> </v>
      </c>
      <c r="AH159" s="4" t="str">
        <f t="shared" si="91"/>
        <v xml:space="preserve"> </v>
      </c>
      <c r="AI159" s="4" t="str">
        <f t="shared" si="91"/>
        <v xml:space="preserve"> </v>
      </c>
      <c r="AJ159" s="4" t="str">
        <f t="shared" si="91"/>
        <v xml:space="preserve"> </v>
      </c>
      <c r="AK159" s="4" t="str">
        <f t="shared" si="91"/>
        <v xml:space="preserve"> </v>
      </c>
      <c r="AL159" s="4" t="str">
        <f t="shared" si="91"/>
        <v xml:space="preserve"> </v>
      </c>
      <c r="AM159" s="4" t="str">
        <f t="shared" si="91"/>
        <v xml:space="preserve"> </v>
      </c>
      <c r="AN159" s="4" t="str">
        <f t="shared" si="91"/>
        <v xml:space="preserve"> </v>
      </c>
      <c r="AO159" s="4">
        <f t="shared" si="91"/>
        <v>60.5</v>
      </c>
      <c r="AP159" s="4" t="str">
        <f t="shared" si="91"/>
        <v xml:space="preserve"> </v>
      </c>
      <c r="AQ159" s="4" t="str">
        <f t="shared" si="91"/>
        <v xml:space="preserve"> </v>
      </c>
      <c r="AS159" s="4" t="str">
        <f t="shared" si="92"/>
        <v xml:space="preserve"> </v>
      </c>
      <c r="AT159" s="4" t="str">
        <f t="shared" si="92"/>
        <v xml:space="preserve"> </v>
      </c>
      <c r="AU159" s="4" t="str">
        <f t="shared" si="92"/>
        <v xml:space="preserve"> </v>
      </c>
      <c r="AV159" s="4" t="str">
        <f t="shared" si="92"/>
        <v xml:space="preserve"> </v>
      </c>
      <c r="AW159" s="4" t="str">
        <f t="shared" si="92"/>
        <v xml:space="preserve"> </v>
      </c>
      <c r="AX159" s="4" t="str">
        <f t="shared" si="92"/>
        <v xml:space="preserve"> </v>
      </c>
      <c r="AY159" s="4" t="str">
        <f t="shared" si="92"/>
        <v xml:space="preserve"> </v>
      </c>
      <c r="AZ159" s="4" t="str">
        <f t="shared" si="92"/>
        <v xml:space="preserve"> </v>
      </c>
      <c r="BA159" s="4" t="str">
        <f t="shared" si="92"/>
        <v xml:space="preserve"> </v>
      </c>
      <c r="BB159" s="4">
        <f t="shared" si="92"/>
        <v>197.5</v>
      </c>
      <c r="BC159" s="4" t="str">
        <f t="shared" si="92"/>
        <v xml:space="preserve"> </v>
      </c>
      <c r="BD159" s="4" t="str">
        <f t="shared" si="92"/>
        <v xml:space="preserve"> </v>
      </c>
      <c r="BF159" s="4" t="str">
        <f t="shared" si="58"/>
        <v xml:space="preserve"> </v>
      </c>
      <c r="BG159" s="4" t="str">
        <f t="shared" si="83"/>
        <v xml:space="preserve"> </v>
      </c>
      <c r="BH159" s="4" t="str">
        <f t="shared" si="83"/>
        <v xml:space="preserve"> </v>
      </c>
      <c r="BI159" s="4" t="str">
        <f t="shared" si="83"/>
        <v xml:space="preserve"> </v>
      </c>
      <c r="BJ159" s="4" t="str">
        <f t="shared" si="83"/>
        <v xml:space="preserve"> </v>
      </c>
      <c r="BK159" s="4" t="str">
        <f t="shared" si="83"/>
        <v xml:space="preserve"> </v>
      </c>
      <c r="BL159" s="4" t="str">
        <f t="shared" si="83"/>
        <v xml:space="preserve"> </v>
      </c>
      <c r="BM159" s="4" t="str">
        <f t="shared" si="83"/>
        <v xml:space="preserve"> </v>
      </c>
      <c r="BN159" s="4" t="str">
        <f t="shared" si="83"/>
        <v xml:space="preserve"> </v>
      </c>
      <c r="BO159" s="4">
        <f t="shared" si="83"/>
        <v>643.6</v>
      </c>
      <c r="BP159" s="4" t="str">
        <f t="shared" si="83"/>
        <v xml:space="preserve"> </v>
      </c>
      <c r="BQ159" s="4" t="str">
        <f t="shared" si="83"/>
        <v xml:space="preserve"> </v>
      </c>
      <c r="BS159" s="13">
        <f t="shared" si="86"/>
        <v>1009.9</v>
      </c>
    </row>
    <row r="160" spans="1:71" x14ac:dyDescent="0.15">
      <c r="A160">
        <v>2003</v>
      </c>
      <c r="B160" t="s">
        <v>16</v>
      </c>
      <c r="C160" t="str">
        <f t="shared" si="77"/>
        <v>2003 November</v>
      </c>
      <c r="D160" s="8">
        <v>36464</v>
      </c>
      <c r="E160" s="23">
        <f>[1]Rainfall!$D1597</f>
        <v>129.5</v>
      </c>
      <c r="F160" s="4"/>
      <c r="G160" s="2">
        <f t="shared" si="73"/>
        <v>184.9</v>
      </c>
      <c r="H160" s="2">
        <f t="shared" si="76"/>
        <v>278</v>
      </c>
      <c r="I160" s="2">
        <f t="shared" si="78"/>
        <v>616.80000000000007</v>
      </c>
      <c r="J160" s="2" t="str">
        <f t="shared" si="88"/>
        <v/>
      </c>
      <c r="K160" s="2" t="str">
        <f t="shared" si="89"/>
        <v/>
      </c>
      <c r="L160" s="2" t="str">
        <f t="shared" si="90"/>
        <v/>
      </c>
      <c r="M160" s="2"/>
      <c r="N160" t="str">
        <f t="shared" si="87"/>
        <v/>
      </c>
      <c r="O160" s="2">
        <f t="shared" si="79"/>
        <v>652.33333333333337</v>
      </c>
      <c r="P160" s="2">
        <f t="shared" si="80"/>
        <v>698.88333333333333</v>
      </c>
      <c r="Q160" s="2">
        <f t="shared" si="81"/>
        <v>775.125</v>
      </c>
      <c r="S160" t="str">
        <f t="shared" si="82"/>
        <v xml:space="preserve"> </v>
      </c>
      <c r="T160" t="str">
        <f t="shared" si="82"/>
        <v xml:space="preserve"> </v>
      </c>
      <c r="U160" t="str">
        <f t="shared" si="82"/>
        <v xml:space="preserve"> </v>
      </c>
      <c r="V160" t="str">
        <f t="shared" si="82"/>
        <v xml:space="preserve"> </v>
      </c>
      <c r="W160" t="str">
        <f t="shared" si="82"/>
        <v xml:space="preserve"> </v>
      </c>
      <c r="X160" t="str">
        <f t="shared" si="82"/>
        <v xml:space="preserve"> </v>
      </c>
      <c r="Y160" t="str">
        <f t="shared" si="82"/>
        <v xml:space="preserve"> </v>
      </c>
      <c r="Z160" t="str">
        <f t="shared" si="82"/>
        <v xml:space="preserve"> </v>
      </c>
      <c r="AA160" t="str">
        <f t="shared" si="82"/>
        <v xml:space="preserve"> </v>
      </c>
      <c r="AB160" t="str">
        <f t="shared" si="82"/>
        <v xml:space="preserve"> </v>
      </c>
      <c r="AC160">
        <f t="shared" si="82"/>
        <v>129.5</v>
      </c>
      <c r="AD160" t="str">
        <f t="shared" si="82"/>
        <v xml:space="preserve"> </v>
      </c>
      <c r="AF160" s="4" t="str">
        <f t="shared" si="91"/>
        <v xml:space="preserve"> </v>
      </c>
      <c r="AG160" s="4" t="str">
        <f t="shared" si="91"/>
        <v xml:space="preserve"> </v>
      </c>
      <c r="AH160" s="4" t="str">
        <f t="shared" si="91"/>
        <v xml:space="preserve"> </v>
      </c>
      <c r="AI160" s="4" t="str">
        <f t="shared" si="91"/>
        <v xml:space="preserve"> </v>
      </c>
      <c r="AJ160" s="4" t="str">
        <f t="shared" si="91"/>
        <v xml:space="preserve"> </v>
      </c>
      <c r="AK160" s="4" t="str">
        <f t="shared" si="91"/>
        <v xml:space="preserve"> </v>
      </c>
      <c r="AL160" s="4" t="str">
        <f t="shared" si="91"/>
        <v xml:space="preserve"> </v>
      </c>
      <c r="AM160" s="4" t="str">
        <f t="shared" si="91"/>
        <v xml:space="preserve"> </v>
      </c>
      <c r="AN160" s="4" t="str">
        <f t="shared" si="91"/>
        <v xml:space="preserve"> </v>
      </c>
      <c r="AO160" s="4" t="str">
        <f t="shared" si="91"/>
        <v xml:space="preserve"> </v>
      </c>
      <c r="AP160" s="4">
        <f t="shared" si="91"/>
        <v>184.9</v>
      </c>
      <c r="AQ160" s="4" t="str">
        <f t="shared" si="91"/>
        <v xml:space="preserve"> </v>
      </c>
      <c r="AS160" s="4" t="str">
        <f t="shared" si="92"/>
        <v xml:space="preserve"> </v>
      </c>
      <c r="AT160" s="4" t="str">
        <f t="shared" si="92"/>
        <v xml:space="preserve"> </v>
      </c>
      <c r="AU160" s="4" t="str">
        <f t="shared" si="92"/>
        <v xml:space="preserve"> </v>
      </c>
      <c r="AV160" s="4" t="str">
        <f t="shared" si="92"/>
        <v xml:space="preserve"> </v>
      </c>
      <c r="AW160" s="4" t="str">
        <f t="shared" si="92"/>
        <v xml:space="preserve"> </v>
      </c>
      <c r="AX160" s="4" t="str">
        <f t="shared" si="92"/>
        <v xml:space="preserve"> </v>
      </c>
      <c r="AY160" s="4" t="str">
        <f t="shared" si="92"/>
        <v xml:space="preserve"> </v>
      </c>
      <c r="AZ160" s="4" t="str">
        <f t="shared" si="92"/>
        <v xml:space="preserve"> </v>
      </c>
      <c r="BA160" s="4" t="str">
        <f t="shared" si="92"/>
        <v xml:space="preserve"> </v>
      </c>
      <c r="BB160" s="4" t="str">
        <f t="shared" si="92"/>
        <v xml:space="preserve"> </v>
      </c>
      <c r="BC160" s="4">
        <f t="shared" si="92"/>
        <v>278</v>
      </c>
      <c r="BD160" s="4" t="str">
        <f t="shared" si="92"/>
        <v xml:space="preserve"> </v>
      </c>
      <c r="BF160" s="4" t="str">
        <f t="shared" si="58"/>
        <v xml:space="preserve"> </v>
      </c>
      <c r="BG160" s="4" t="str">
        <f t="shared" si="83"/>
        <v xml:space="preserve"> </v>
      </c>
      <c r="BH160" s="4" t="str">
        <f t="shared" si="83"/>
        <v xml:space="preserve"> </v>
      </c>
      <c r="BI160" s="4" t="str">
        <f t="shared" si="83"/>
        <v xml:space="preserve"> </v>
      </c>
      <c r="BJ160" s="4" t="str">
        <f t="shared" si="83"/>
        <v xml:space="preserve"> </v>
      </c>
      <c r="BK160" s="4" t="str">
        <f t="shared" si="83"/>
        <v xml:space="preserve"> </v>
      </c>
      <c r="BL160" s="4" t="str">
        <f t="shared" si="83"/>
        <v xml:space="preserve"> </v>
      </c>
      <c r="BM160" s="4" t="str">
        <f t="shared" si="83"/>
        <v xml:space="preserve"> </v>
      </c>
      <c r="BN160" s="4" t="str">
        <f t="shared" si="83"/>
        <v xml:space="preserve"> </v>
      </c>
      <c r="BO160" s="4" t="str">
        <f t="shared" si="83"/>
        <v xml:space="preserve"> </v>
      </c>
      <c r="BP160" s="4">
        <f t="shared" si="83"/>
        <v>616.80000000000007</v>
      </c>
      <c r="BQ160" s="4" t="str">
        <f t="shared" si="83"/>
        <v xml:space="preserve"> </v>
      </c>
      <c r="BS160" s="13">
        <f t="shared" si="86"/>
        <v>1057.1999999999998</v>
      </c>
    </row>
    <row r="161" spans="1:71" x14ac:dyDescent="0.15">
      <c r="A161">
        <v>2003</v>
      </c>
      <c r="B161" t="s">
        <v>17</v>
      </c>
      <c r="C161" t="str">
        <f t="shared" si="77"/>
        <v>2003 December</v>
      </c>
      <c r="D161" s="8">
        <v>36494</v>
      </c>
      <c r="E161" s="23">
        <f>[1]Rainfall!$D1598</f>
        <v>76.7</v>
      </c>
      <c r="F161" s="4"/>
      <c r="G161" s="2">
        <f t="shared" si="73"/>
        <v>245.5</v>
      </c>
      <c r="H161" s="2">
        <f t="shared" si="76"/>
        <v>306.5</v>
      </c>
      <c r="I161" s="2">
        <f t="shared" si="78"/>
        <v>571.50000000000011</v>
      </c>
      <c r="J161" s="2" t="str">
        <f t="shared" si="88"/>
        <v/>
      </c>
      <c r="K161" s="2" t="str">
        <f t="shared" si="89"/>
        <v/>
      </c>
      <c r="L161" s="2" t="str">
        <f t="shared" si="90"/>
        <v/>
      </c>
      <c r="M161" s="2"/>
      <c r="N161" t="str">
        <f t="shared" si="87"/>
        <v/>
      </c>
      <c r="O161" s="2">
        <f t="shared" si="79"/>
        <v>610.63333333333333</v>
      </c>
      <c r="P161" s="2">
        <f t="shared" si="80"/>
        <v>662.86666666666667</v>
      </c>
      <c r="Q161" s="2">
        <f t="shared" si="81"/>
        <v>747.04166666666663</v>
      </c>
      <c r="S161" t="str">
        <f t="shared" si="82"/>
        <v xml:space="preserve"> </v>
      </c>
      <c r="T161" t="str">
        <f t="shared" si="82"/>
        <v xml:space="preserve"> </v>
      </c>
      <c r="U161" t="str">
        <f t="shared" si="82"/>
        <v xml:space="preserve"> </v>
      </c>
      <c r="V161" t="str">
        <f t="shared" si="82"/>
        <v xml:space="preserve"> </v>
      </c>
      <c r="W161" t="str">
        <f t="shared" si="82"/>
        <v xml:space="preserve"> </v>
      </c>
      <c r="X161" t="str">
        <f t="shared" si="82"/>
        <v xml:space="preserve"> </v>
      </c>
      <c r="Y161" t="str">
        <f t="shared" si="82"/>
        <v xml:space="preserve"> </v>
      </c>
      <c r="Z161" t="str">
        <f t="shared" si="82"/>
        <v xml:space="preserve"> </v>
      </c>
      <c r="AA161" t="str">
        <f t="shared" si="82"/>
        <v xml:space="preserve"> </v>
      </c>
      <c r="AB161" t="str">
        <f t="shared" si="82"/>
        <v xml:space="preserve"> </v>
      </c>
      <c r="AC161" t="str">
        <f t="shared" si="82"/>
        <v xml:space="preserve"> </v>
      </c>
      <c r="AD161">
        <f t="shared" si="82"/>
        <v>76.7</v>
      </c>
      <c r="AF161" s="4" t="str">
        <f t="shared" si="91"/>
        <v xml:space="preserve"> </v>
      </c>
      <c r="AG161" s="4" t="str">
        <f t="shared" si="91"/>
        <v xml:space="preserve"> </v>
      </c>
      <c r="AH161" s="4" t="str">
        <f t="shared" si="91"/>
        <v xml:space="preserve"> </v>
      </c>
      <c r="AI161" s="4" t="str">
        <f t="shared" si="91"/>
        <v xml:space="preserve"> </v>
      </c>
      <c r="AJ161" s="4" t="str">
        <f t="shared" si="91"/>
        <v xml:space="preserve"> </v>
      </c>
      <c r="AK161" s="4" t="str">
        <f t="shared" si="91"/>
        <v xml:space="preserve"> </v>
      </c>
      <c r="AL161" s="4" t="str">
        <f t="shared" si="91"/>
        <v xml:space="preserve"> </v>
      </c>
      <c r="AM161" s="4" t="str">
        <f t="shared" si="91"/>
        <v xml:space="preserve"> </v>
      </c>
      <c r="AN161" s="4" t="str">
        <f t="shared" si="91"/>
        <v xml:space="preserve"> </v>
      </c>
      <c r="AO161" s="4" t="str">
        <f t="shared" si="91"/>
        <v xml:space="preserve"> </v>
      </c>
      <c r="AP161" s="4" t="str">
        <f t="shared" si="91"/>
        <v xml:space="preserve"> </v>
      </c>
      <c r="AQ161" s="4">
        <f t="shared" si="91"/>
        <v>245.5</v>
      </c>
      <c r="AS161" s="4" t="str">
        <f t="shared" si="92"/>
        <v xml:space="preserve"> </v>
      </c>
      <c r="AT161" s="4" t="str">
        <f t="shared" si="92"/>
        <v xml:space="preserve"> </v>
      </c>
      <c r="AU161" s="4" t="str">
        <f t="shared" si="92"/>
        <v xml:space="preserve"> </v>
      </c>
      <c r="AV161" s="4" t="str">
        <f t="shared" si="92"/>
        <v xml:space="preserve"> </v>
      </c>
      <c r="AW161" s="4" t="str">
        <f t="shared" si="92"/>
        <v xml:space="preserve"> </v>
      </c>
      <c r="AX161" s="4" t="str">
        <f t="shared" si="92"/>
        <v xml:space="preserve"> </v>
      </c>
      <c r="AY161" s="4" t="str">
        <f t="shared" si="92"/>
        <v xml:space="preserve"> </v>
      </c>
      <c r="AZ161" s="4" t="str">
        <f t="shared" si="92"/>
        <v xml:space="preserve"> </v>
      </c>
      <c r="BA161" s="4" t="str">
        <f t="shared" si="92"/>
        <v xml:space="preserve"> </v>
      </c>
      <c r="BB161" s="4" t="str">
        <f t="shared" si="92"/>
        <v xml:space="preserve"> </v>
      </c>
      <c r="BC161" s="4" t="str">
        <f t="shared" si="92"/>
        <v xml:space="preserve"> </v>
      </c>
      <c r="BD161" s="4">
        <f t="shared" si="92"/>
        <v>306.5</v>
      </c>
      <c r="BF161" s="4" t="str">
        <f t="shared" si="58"/>
        <v xml:space="preserve"> </v>
      </c>
      <c r="BG161" s="4" t="str">
        <f t="shared" si="83"/>
        <v xml:space="preserve"> </v>
      </c>
      <c r="BH161" s="4" t="str">
        <f t="shared" si="83"/>
        <v xml:space="preserve"> </v>
      </c>
      <c r="BI161" s="4" t="str">
        <f t="shared" si="83"/>
        <v xml:space="preserve"> </v>
      </c>
      <c r="BJ161" s="4" t="str">
        <f t="shared" si="83"/>
        <v xml:space="preserve"> </v>
      </c>
      <c r="BK161" s="4" t="str">
        <f t="shared" si="83"/>
        <v xml:space="preserve"> </v>
      </c>
      <c r="BL161" s="4" t="str">
        <f t="shared" si="83"/>
        <v xml:space="preserve"> </v>
      </c>
      <c r="BM161" s="4" t="str">
        <f t="shared" si="83"/>
        <v xml:space="preserve"> </v>
      </c>
      <c r="BN161" s="4" t="str">
        <f t="shared" si="83"/>
        <v xml:space="preserve"> </v>
      </c>
      <c r="BO161" s="4" t="str">
        <f t="shared" si="83"/>
        <v xml:space="preserve"> </v>
      </c>
      <c r="BP161" s="4" t="str">
        <f t="shared" si="83"/>
        <v xml:space="preserve"> </v>
      </c>
      <c r="BQ161" s="4">
        <f t="shared" si="83"/>
        <v>571.50000000000011</v>
      </c>
      <c r="BS161" s="13">
        <f t="shared" si="86"/>
        <v>1094.0999999999999</v>
      </c>
    </row>
    <row r="162" spans="1:71" x14ac:dyDescent="0.15">
      <c r="A162">
        <v>2004</v>
      </c>
      <c r="B162" t="s">
        <v>6</v>
      </c>
      <c r="C162" t="str">
        <f t="shared" si="77"/>
        <v>2004 January</v>
      </c>
      <c r="D162" s="8">
        <v>36525</v>
      </c>
      <c r="E162" s="23">
        <f>[1]Rainfall!$D1599</f>
        <v>91.2</v>
      </c>
      <c r="F162" s="4"/>
      <c r="G162" s="2">
        <f t="shared" si="73"/>
        <v>297.39999999999998</v>
      </c>
      <c r="H162" s="2">
        <f t="shared" si="76"/>
        <v>357.9</v>
      </c>
      <c r="I162" s="2">
        <f t="shared" si="78"/>
        <v>574.9</v>
      </c>
      <c r="J162" s="2" t="str">
        <f t="shared" si="88"/>
        <v/>
      </c>
      <c r="K162" s="2" t="str">
        <f t="shared" si="89"/>
        <v/>
      </c>
      <c r="L162" s="2" t="str">
        <f t="shared" si="90"/>
        <v/>
      </c>
      <c r="M162" s="2"/>
      <c r="N162" t="str">
        <f t="shared" si="87"/>
        <v/>
      </c>
      <c r="O162" s="2">
        <f t="shared" si="79"/>
        <v>587.73333333333346</v>
      </c>
      <c r="P162" s="2">
        <f t="shared" si="80"/>
        <v>634.38333333333333</v>
      </c>
      <c r="Q162" s="2">
        <f t="shared" si="81"/>
        <v>718.15000000000009</v>
      </c>
      <c r="S162">
        <f t="shared" si="82"/>
        <v>91.2</v>
      </c>
      <c r="T162" t="str">
        <f t="shared" si="82"/>
        <v xml:space="preserve"> </v>
      </c>
      <c r="U162" t="str">
        <f t="shared" si="82"/>
        <v xml:space="preserve"> </v>
      </c>
      <c r="V162" t="str">
        <f t="shared" si="82"/>
        <v xml:space="preserve"> </v>
      </c>
      <c r="W162" t="str">
        <f t="shared" si="82"/>
        <v xml:space="preserve"> </v>
      </c>
      <c r="X162" t="str">
        <f t="shared" si="82"/>
        <v xml:space="preserve"> </v>
      </c>
      <c r="Y162" t="str">
        <f t="shared" si="82"/>
        <v xml:space="preserve"> </v>
      </c>
      <c r="Z162" t="str">
        <f t="shared" si="82"/>
        <v xml:space="preserve"> </v>
      </c>
      <c r="AA162" t="str">
        <f t="shared" si="82"/>
        <v xml:space="preserve"> </v>
      </c>
      <c r="AB162" t="str">
        <f t="shared" si="82"/>
        <v xml:space="preserve"> </v>
      </c>
      <c r="AC162" t="str">
        <f t="shared" si="82"/>
        <v xml:space="preserve"> </v>
      </c>
      <c r="AD162" t="str">
        <f t="shared" si="82"/>
        <v xml:space="preserve"> </v>
      </c>
      <c r="AF162" s="4">
        <f t="shared" si="91"/>
        <v>297.39999999999998</v>
      </c>
      <c r="AG162" s="4" t="str">
        <f t="shared" si="91"/>
        <v xml:space="preserve"> </v>
      </c>
      <c r="AH162" s="4" t="str">
        <f t="shared" si="91"/>
        <v xml:space="preserve"> </v>
      </c>
      <c r="AI162" s="4" t="str">
        <f t="shared" si="91"/>
        <v xml:space="preserve"> </v>
      </c>
      <c r="AJ162" s="4" t="str">
        <f t="shared" si="91"/>
        <v xml:space="preserve"> </v>
      </c>
      <c r="AK162" s="4" t="str">
        <f t="shared" si="91"/>
        <v xml:space="preserve"> </v>
      </c>
      <c r="AL162" s="4" t="str">
        <f t="shared" si="91"/>
        <v xml:space="preserve"> </v>
      </c>
      <c r="AM162" s="4" t="str">
        <f t="shared" si="91"/>
        <v xml:space="preserve"> </v>
      </c>
      <c r="AN162" s="4" t="str">
        <f t="shared" si="91"/>
        <v xml:space="preserve"> </v>
      </c>
      <c r="AO162" s="4" t="str">
        <f t="shared" si="91"/>
        <v xml:space="preserve"> </v>
      </c>
      <c r="AP162" s="4" t="str">
        <f t="shared" si="91"/>
        <v xml:space="preserve"> </v>
      </c>
      <c r="AQ162" s="4" t="str">
        <f t="shared" si="91"/>
        <v xml:space="preserve"> </v>
      </c>
      <c r="AS162" s="4">
        <f t="shared" si="92"/>
        <v>357.9</v>
      </c>
      <c r="AT162" s="4" t="str">
        <f t="shared" si="92"/>
        <v xml:space="preserve"> </v>
      </c>
      <c r="AU162" s="4" t="str">
        <f t="shared" si="92"/>
        <v xml:space="preserve"> </v>
      </c>
      <c r="AV162" s="4" t="str">
        <f t="shared" si="92"/>
        <v xml:space="preserve"> </v>
      </c>
      <c r="AW162" s="4" t="str">
        <f t="shared" si="92"/>
        <v xml:space="preserve"> </v>
      </c>
      <c r="AX162" s="4" t="str">
        <f t="shared" si="92"/>
        <v xml:space="preserve"> </v>
      </c>
      <c r="AY162" s="4" t="str">
        <f t="shared" si="92"/>
        <v xml:space="preserve"> </v>
      </c>
      <c r="AZ162" s="4" t="str">
        <f t="shared" si="92"/>
        <v xml:space="preserve"> </v>
      </c>
      <c r="BA162" s="4" t="str">
        <f t="shared" si="92"/>
        <v xml:space="preserve"> </v>
      </c>
      <c r="BB162" s="4" t="str">
        <f t="shared" si="92"/>
        <v xml:space="preserve"> </v>
      </c>
      <c r="BC162" s="4" t="str">
        <f t="shared" si="92"/>
        <v xml:space="preserve"> </v>
      </c>
      <c r="BD162" s="4" t="str">
        <f t="shared" si="92"/>
        <v xml:space="preserve"> </v>
      </c>
      <c r="BF162" s="4">
        <f t="shared" ref="BF162:BQ225" si="93">IF($B162=BF$4,$I162," ")</f>
        <v>574.9</v>
      </c>
      <c r="BG162" s="4" t="str">
        <f t="shared" si="93"/>
        <v xml:space="preserve"> </v>
      </c>
      <c r="BH162" s="4" t="str">
        <f t="shared" si="93"/>
        <v xml:space="preserve"> </v>
      </c>
      <c r="BI162" s="4" t="str">
        <f t="shared" si="93"/>
        <v xml:space="preserve"> </v>
      </c>
      <c r="BJ162" s="4" t="str">
        <f t="shared" si="93"/>
        <v xml:space="preserve"> </v>
      </c>
      <c r="BK162" s="4" t="str">
        <f t="shared" si="93"/>
        <v xml:space="preserve"> </v>
      </c>
      <c r="BL162" s="4" t="str">
        <f t="shared" si="93"/>
        <v xml:space="preserve"> </v>
      </c>
      <c r="BM162" s="4" t="str">
        <f t="shared" si="93"/>
        <v xml:space="preserve"> </v>
      </c>
      <c r="BN162" s="4" t="str">
        <f t="shared" si="93"/>
        <v xml:space="preserve"> </v>
      </c>
      <c r="BO162" s="4" t="str">
        <f t="shared" si="93"/>
        <v xml:space="preserve"> </v>
      </c>
      <c r="BP162" s="4" t="str">
        <f t="shared" si="93"/>
        <v xml:space="preserve"> </v>
      </c>
      <c r="BQ162" s="4" t="str">
        <f t="shared" si="93"/>
        <v xml:space="preserve"> </v>
      </c>
      <c r="BS162" s="13">
        <f t="shared" si="86"/>
        <v>1103.7</v>
      </c>
    </row>
    <row r="163" spans="1:71" x14ac:dyDescent="0.15">
      <c r="A163">
        <v>2004</v>
      </c>
      <c r="B163" t="s">
        <v>7</v>
      </c>
      <c r="C163" t="str">
        <f t="shared" si="77"/>
        <v>2004 February</v>
      </c>
      <c r="D163" s="8">
        <v>36556</v>
      </c>
      <c r="E163" s="23">
        <f>[1]Rainfall!$D1600</f>
        <v>29.9</v>
      </c>
      <c r="F163" s="4"/>
      <c r="G163" s="2">
        <f t="shared" si="73"/>
        <v>197.8</v>
      </c>
      <c r="H163" s="2">
        <f t="shared" si="76"/>
        <v>382.7</v>
      </c>
      <c r="I163" s="2">
        <f t="shared" si="78"/>
        <v>581.1</v>
      </c>
      <c r="J163" s="2" t="str">
        <f t="shared" si="88"/>
        <v/>
      </c>
      <c r="K163" s="2" t="str">
        <f t="shared" si="89"/>
        <v/>
      </c>
      <c r="L163" s="2" t="str">
        <f t="shared" si="90"/>
        <v/>
      </c>
      <c r="M163" s="2"/>
      <c r="N163" t="str">
        <f t="shared" si="87"/>
        <v/>
      </c>
      <c r="O163" s="2">
        <f t="shared" si="79"/>
        <v>575.83333333333337</v>
      </c>
      <c r="P163" s="2">
        <f t="shared" si="80"/>
        <v>614.08333333333337</v>
      </c>
      <c r="Q163" s="2">
        <f t="shared" si="81"/>
        <v>695.19166666666661</v>
      </c>
      <c r="S163" t="str">
        <f t="shared" ref="S163:AD178" si="94">IF($B163=S$4,$E163," ")</f>
        <v xml:space="preserve"> </v>
      </c>
      <c r="T163">
        <f t="shared" si="94"/>
        <v>29.9</v>
      </c>
      <c r="U163" t="str">
        <f t="shared" si="94"/>
        <v xml:space="preserve"> </v>
      </c>
      <c r="V163" t="str">
        <f t="shared" si="94"/>
        <v xml:space="preserve"> </v>
      </c>
      <c r="W163" t="str">
        <f t="shared" si="94"/>
        <v xml:space="preserve"> </v>
      </c>
      <c r="X163" t="str">
        <f t="shared" si="94"/>
        <v xml:space="preserve"> </v>
      </c>
      <c r="Y163" t="str">
        <f t="shared" si="94"/>
        <v xml:space="preserve"> </v>
      </c>
      <c r="Z163" t="str">
        <f t="shared" si="94"/>
        <v xml:space="preserve"> </v>
      </c>
      <c r="AA163" t="str">
        <f t="shared" si="94"/>
        <v xml:space="preserve"> </v>
      </c>
      <c r="AB163" t="str">
        <f t="shared" si="94"/>
        <v xml:space="preserve"> </v>
      </c>
      <c r="AC163" t="str">
        <f t="shared" si="94"/>
        <v xml:space="preserve"> </v>
      </c>
      <c r="AD163" t="str">
        <f t="shared" si="94"/>
        <v xml:space="preserve"> </v>
      </c>
      <c r="AF163" s="4" t="str">
        <f t="shared" si="91"/>
        <v xml:space="preserve"> </v>
      </c>
      <c r="AG163" s="4">
        <f t="shared" si="91"/>
        <v>197.8</v>
      </c>
      <c r="AH163" s="4" t="str">
        <f t="shared" si="91"/>
        <v xml:space="preserve"> </v>
      </c>
      <c r="AI163" s="4" t="str">
        <f t="shared" si="91"/>
        <v xml:space="preserve"> </v>
      </c>
      <c r="AJ163" s="4" t="str">
        <f t="shared" si="91"/>
        <v xml:space="preserve"> </v>
      </c>
      <c r="AK163" s="4" t="str">
        <f t="shared" si="91"/>
        <v xml:space="preserve"> </v>
      </c>
      <c r="AL163" s="4" t="str">
        <f t="shared" si="91"/>
        <v xml:space="preserve"> </v>
      </c>
      <c r="AM163" s="4" t="str">
        <f t="shared" si="91"/>
        <v xml:space="preserve"> </v>
      </c>
      <c r="AN163" s="4" t="str">
        <f t="shared" si="91"/>
        <v xml:space="preserve"> </v>
      </c>
      <c r="AO163" s="4" t="str">
        <f t="shared" si="91"/>
        <v xml:space="preserve"> </v>
      </c>
      <c r="AP163" s="4" t="str">
        <f t="shared" si="91"/>
        <v xml:space="preserve"> </v>
      </c>
      <c r="AQ163" s="4" t="str">
        <f t="shared" si="91"/>
        <v xml:space="preserve"> </v>
      </c>
      <c r="AS163" s="4" t="str">
        <f t="shared" si="92"/>
        <v xml:space="preserve"> </v>
      </c>
      <c r="AT163" s="4">
        <f t="shared" si="92"/>
        <v>382.7</v>
      </c>
      <c r="AU163" s="4" t="str">
        <f t="shared" si="92"/>
        <v xml:space="preserve"> </v>
      </c>
      <c r="AV163" s="4" t="str">
        <f t="shared" si="92"/>
        <v xml:space="preserve"> </v>
      </c>
      <c r="AW163" s="4" t="str">
        <f t="shared" si="92"/>
        <v xml:space="preserve"> </v>
      </c>
      <c r="AX163" s="4" t="str">
        <f t="shared" si="92"/>
        <v xml:space="preserve"> </v>
      </c>
      <c r="AY163" s="4" t="str">
        <f t="shared" si="92"/>
        <v xml:space="preserve"> </v>
      </c>
      <c r="AZ163" s="4" t="str">
        <f t="shared" si="92"/>
        <v xml:space="preserve"> </v>
      </c>
      <c r="BA163" s="4" t="str">
        <f t="shared" si="92"/>
        <v xml:space="preserve"> </v>
      </c>
      <c r="BB163" s="4" t="str">
        <f t="shared" si="92"/>
        <v xml:space="preserve"> </v>
      </c>
      <c r="BC163" s="4" t="str">
        <f t="shared" si="92"/>
        <v xml:space="preserve"> </v>
      </c>
      <c r="BD163" s="4" t="str">
        <f t="shared" si="92"/>
        <v xml:space="preserve"> </v>
      </c>
      <c r="BF163" s="4" t="str">
        <f t="shared" si="93"/>
        <v xml:space="preserve"> </v>
      </c>
      <c r="BG163" s="4">
        <f t="shared" si="93"/>
        <v>581.1</v>
      </c>
      <c r="BH163" s="4" t="str">
        <f t="shared" si="93"/>
        <v xml:space="preserve"> </v>
      </c>
      <c r="BI163" s="4" t="str">
        <f t="shared" si="93"/>
        <v xml:space="preserve"> </v>
      </c>
      <c r="BJ163" s="4" t="str">
        <f t="shared" si="93"/>
        <v xml:space="preserve"> </v>
      </c>
      <c r="BK163" s="4" t="str">
        <f t="shared" si="93"/>
        <v xml:space="preserve"> </v>
      </c>
      <c r="BL163" s="4" t="str">
        <f t="shared" si="93"/>
        <v xml:space="preserve"> </v>
      </c>
      <c r="BM163" s="4" t="str">
        <f t="shared" si="93"/>
        <v xml:space="preserve"> </v>
      </c>
      <c r="BN163" s="4" t="str">
        <f t="shared" si="93"/>
        <v xml:space="preserve"> </v>
      </c>
      <c r="BO163" s="4" t="str">
        <f t="shared" si="93"/>
        <v xml:space="preserve"> </v>
      </c>
      <c r="BP163" s="4" t="str">
        <f t="shared" si="93"/>
        <v xml:space="preserve"> </v>
      </c>
      <c r="BQ163" s="4" t="str">
        <f t="shared" si="93"/>
        <v xml:space="preserve"> </v>
      </c>
      <c r="BS163" s="13">
        <f t="shared" si="86"/>
        <v>1085.6000000000001</v>
      </c>
    </row>
    <row r="164" spans="1:71" x14ac:dyDescent="0.15">
      <c r="A164">
        <v>2004</v>
      </c>
      <c r="B164" t="s">
        <v>8</v>
      </c>
      <c r="C164" t="str">
        <f t="shared" si="77"/>
        <v>2004 March</v>
      </c>
      <c r="D164" s="8">
        <v>36585</v>
      </c>
      <c r="E164" s="23">
        <f>[1]Rainfall!$D1601</f>
        <v>44</v>
      </c>
      <c r="F164" s="4"/>
      <c r="G164" s="2">
        <f t="shared" si="73"/>
        <v>165.1</v>
      </c>
      <c r="H164" s="2">
        <f t="shared" si="76"/>
        <v>410.59999999999997</v>
      </c>
      <c r="I164" s="2">
        <f t="shared" si="78"/>
        <v>602.6</v>
      </c>
      <c r="J164" s="2" t="str">
        <f t="shared" si="88"/>
        <v/>
      </c>
      <c r="K164" s="2" t="str">
        <f t="shared" si="89"/>
        <v/>
      </c>
      <c r="L164" s="2" t="str">
        <f t="shared" si="90"/>
        <v/>
      </c>
      <c r="M164" s="2"/>
      <c r="N164" t="str">
        <f t="shared" si="87"/>
        <v/>
      </c>
      <c r="O164" s="2">
        <f t="shared" si="79"/>
        <v>586.19999999999993</v>
      </c>
      <c r="P164" s="2">
        <f t="shared" si="80"/>
        <v>598.41666666666663</v>
      </c>
      <c r="Q164" s="2">
        <f t="shared" si="81"/>
        <v>676.25000000000011</v>
      </c>
      <c r="S164" t="str">
        <f t="shared" si="94"/>
        <v xml:space="preserve"> </v>
      </c>
      <c r="T164" t="str">
        <f t="shared" si="94"/>
        <v xml:space="preserve"> </v>
      </c>
      <c r="U164">
        <f t="shared" si="94"/>
        <v>44</v>
      </c>
      <c r="V164" t="str">
        <f t="shared" si="94"/>
        <v xml:space="preserve"> </v>
      </c>
      <c r="W164" t="str">
        <f t="shared" si="94"/>
        <v xml:space="preserve"> </v>
      </c>
      <c r="X164" t="str">
        <f t="shared" si="94"/>
        <v xml:space="preserve"> </v>
      </c>
      <c r="Y164" t="str">
        <f t="shared" si="94"/>
        <v xml:space="preserve"> </v>
      </c>
      <c r="Z164" t="str">
        <f t="shared" si="94"/>
        <v xml:space="preserve"> </v>
      </c>
      <c r="AA164" t="str">
        <f t="shared" si="94"/>
        <v xml:space="preserve"> </v>
      </c>
      <c r="AB164" t="str">
        <f t="shared" si="94"/>
        <v xml:space="preserve"> </v>
      </c>
      <c r="AC164" t="str">
        <f t="shared" si="94"/>
        <v xml:space="preserve"> </v>
      </c>
      <c r="AD164" t="str">
        <f t="shared" si="94"/>
        <v xml:space="preserve"> </v>
      </c>
      <c r="AF164" s="4" t="str">
        <f t="shared" si="91"/>
        <v xml:space="preserve"> </v>
      </c>
      <c r="AG164" s="4" t="str">
        <f t="shared" si="91"/>
        <v xml:space="preserve"> </v>
      </c>
      <c r="AH164" s="4">
        <f t="shared" si="91"/>
        <v>165.1</v>
      </c>
      <c r="AI164" s="4" t="str">
        <f t="shared" si="91"/>
        <v xml:space="preserve"> </v>
      </c>
      <c r="AJ164" s="4" t="str">
        <f t="shared" si="91"/>
        <v xml:space="preserve"> </v>
      </c>
      <c r="AK164" s="4" t="str">
        <f t="shared" si="91"/>
        <v xml:space="preserve"> </v>
      </c>
      <c r="AL164" s="4" t="str">
        <f t="shared" si="91"/>
        <v xml:space="preserve"> </v>
      </c>
      <c r="AM164" s="4" t="str">
        <f t="shared" si="91"/>
        <v xml:space="preserve"> </v>
      </c>
      <c r="AN164" s="4" t="str">
        <f t="shared" si="91"/>
        <v xml:space="preserve"> </v>
      </c>
      <c r="AO164" s="4" t="str">
        <f t="shared" si="91"/>
        <v xml:space="preserve"> </v>
      </c>
      <c r="AP164" s="4" t="str">
        <f t="shared" si="91"/>
        <v xml:space="preserve"> </v>
      </c>
      <c r="AQ164" s="4" t="str">
        <f t="shared" si="91"/>
        <v xml:space="preserve"> </v>
      </c>
      <c r="AS164" s="4" t="str">
        <f t="shared" si="92"/>
        <v xml:space="preserve"> </v>
      </c>
      <c r="AT164" s="4" t="str">
        <f t="shared" si="92"/>
        <v xml:space="preserve"> </v>
      </c>
      <c r="AU164" s="4">
        <f t="shared" si="92"/>
        <v>410.59999999999997</v>
      </c>
      <c r="AV164" s="4" t="str">
        <f t="shared" si="92"/>
        <v xml:space="preserve"> </v>
      </c>
      <c r="AW164" s="4" t="str">
        <f t="shared" si="92"/>
        <v xml:space="preserve"> </v>
      </c>
      <c r="AX164" s="4" t="str">
        <f t="shared" si="92"/>
        <v xml:space="preserve"> </v>
      </c>
      <c r="AY164" s="4" t="str">
        <f t="shared" si="92"/>
        <v xml:space="preserve"> </v>
      </c>
      <c r="AZ164" s="4" t="str">
        <f t="shared" si="92"/>
        <v xml:space="preserve"> </v>
      </c>
      <c r="BA164" s="4" t="str">
        <f t="shared" si="92"/>
        <v xml:space="preserve"> </v>
      </c>
      <c r="BB164" s="4" t="str">
        <f t="shared" si="92"/>
        <v xml:space="preserve"> </v>
      </c>
      <c r="BC164" s="4" t="str">
        <f t="shared" si="92"/>
        <v xml:space="preserve"> </v>
      </c>
      <c r="BD164" s="4" t="str">
        <f t="shared" si="92"/>
        <v xml:space="preserve"> </v>
      </c>
      <c r="BF164" s="4" t="str">
        <f t="shared" si="93"/>
        <v xml:space="preserve"> </v>
      </c>
      <c r="BG164" s="4" t="str">
        <f t="shared" si="93"/>
        <v xml:space="preserve"> </v>
      </c>
      <c r="BH164" s="4">
        <f t="shared" si="93"/>
        <v>602.6</v>
      </c>
      <c r="BI164" s="4" t="str">
        <f t="shared" si="93"/>
        <v xml:space="preserve"> </v>
      </c>
      <c r="BJ164" s="4" t="str">
        <f t="shared" si="93"/>
        <v xml:space="preserve"> </v>
      </c>
      <c r="BK164" s="4" t="str">
        <f t="shared" si="93"/>
        <v xml:space="preserve"> </v>
      </c>
      <c r="BL164" s="4" t="str">
        <f t="shared" si="93"/>
        <v xml:space="preserve"> </v>
      </c>
      <c r="BM164" s="4" t="str">
        <f t="shared" si="93"/>
        <v xml:space="preserve"> </v>
      </c>
      <c r="BN164" s="4" t="str">
        <f t="shared" si="93"/>
        <v xml:space="preserve"> </v>
      </c>
      <c r="BO164" s="4" t="str">
        <f t="shared" si="93"/>
        <v xml:space="preserve"> </v>
      </c>
      <c r="BP164" s="4" t="str">
        <f t="shared" si="93"/>
        <v xml:space="preserve"> </v>
      </c>
      <c r="BQ164" s="4" t="str">
        <f t="shared" si="93"/>
        <v xml:space="preserve"> </v>
      </c>
      <c r="BS164" s="13">
        <f t="shared" si="86"/>
        <v>1107.2</v>
      </c>
    </row>
    <row r="165" spans="1:71" x14ac:dyDescent="0.15">
      <c r="A165">
        <v>2004</v>
      </c>
      <c r="B165" t="s">
        <v>9</v>
      </c>
      <c r="C165" t="str">
        <f t="shared" si="77"/>
        <v>2004 April</v>
      </c>
      <c r="D165" s="8">
        <v>36616</v>
      </c>
      <c r="E165" s="23">
        <f>[1]Rainfall!$D1602</f>
        <v>79.8</v>
      </c>
      <c r="F165" s="4"/>
      <c r="G165" s="2">
        <f t="shared" si="73"/>
        <v>153.69999999999999</v>
      </c>
      <c r="H165" s="2">
        <f t="shared" si="76"/>
        <v>451.09999999999997</v>
      </c>
      <c r="I165" s="2">
        <f t="shared" si="78"/>
        <v>648.59999999999991</v>
      </c>
      <c r="J165" s="2" t="str">
        <f t="shared" si="88"/>
        <v/>
      </c>
      <c r="K165" s="2" t="str">
        <f t="shared" si="89"/>
        <v/>
      </c>
      <c r="L165" s="2" t="str">
        <f t="shared" si="90"/>
        <v/>
      </c>
      <c r="M165" s="2"/>
      <c r="N165" t="str">
        <f t="shared" si="87"/>
        <v/>
      </c>
      <c r="O165" s="2">
        <f t="shared" si="79"/>
        <v>610.76666666666665</v>
      </c>
      <c r="P165" s="2">
        <f t="shared" si="80"/>
        <v>599.25</v>
      </c>
      <c r="Q165" s="2">
        <f t="shared" si="81"/>
        <v>662.6</v>
      </c>
      <c r="S165" t="str">
        <f t="shared" si="94"/>
        <v xml:space="preserve"> </v>
      </c>
      <c r="T165" t="str">
        <f t="shared" si="94"/>
        <v xml:space="preserve"> </v>
      </c>
      <c r="U165" t="str">
        <f t="shared" si="94"/>
        <v xml:space="preserve"> </v>
      </c>
      <c r="V165">
        <f t="shared" si="94"/>
        <v>79.8</v>
      </c>
      <c r="W165" t="str">
        <f t="shared" si="94"/>
        <v xml:space="preserve"> </v>
      </c>
      <c r="X165" t="str">
        <f t="shared" si="94"/>
        <v xml:space="preserve"> </v>
      </c>
      <c r="Y165" t="str">
        <f t="shared" si="94"/>
        <v xml:space="preserve"> </v>
      </c>
      <c r="Z165" t="str">
        <f t="shared" si="94"/>
        <v xml:space="preserve"> </v>
      </c>
      <c r="AA165" t="str">
        <f t="shared" si="94"/>
        <v xml:space="preserve"> </v>
      </c>
      <c r="AB165" t="str">
        <f t="shared" si="94"/>
        <v xml:space="preserve"> </v>
      </c>
      <c r="AC165" t="str">
        <f t="shared" si="94"/>
        <v xml:space="preserve"> </v>
      </c>
      <c r="AD165" t="str">
        <f t="shared" si="94"/>
        <v xml:space="preserve"> </v>
      </c>
      <c r="AF165" s="4" t="str">
        <f t="shared" si="91"/>
        <v xml:space="preserve"> </v>
      </c>
      <c r="AG165" s="4" t="str">
        <f t="shared" si="91"/>
        <v xml:space="preserve"> </v>
      </c>
      <c r="AH165" s="4" t="str">
        <f t="shared" si="91"/>
        <v xml:space="preserve"> </v>
      </c>
      <c r="AI165" s="4">
        <f t="shared" si="91"/>
        <v>153.69999999999999</v>
      </c>
      <c r="AJ165" s="4" t="str">
        <f t="shared" si="91"/>
        <v xml:space="preserve"> </v>
      </c>
      <c r="AK165" s="4" t="str">
        <f t="shared" si="91"/>
        <v xml:space="preserve"> </v>
      </c>
      <c r="AL165" s="4" t="str">
        <f t="shared" si="91"/>
        <v xml:space="preserve"> </v>
      </c>
      <c r="AM165" s="4" t="str">
        <f t="shared" si="91"/>
        <v xml:space="preserve"> </v>
      </c>
      <c r="AN165" s="4" t="str">
        <f t="shared" si="91"/>
        <v xml:space="preserve"> </v>
      </c>
      <c r="AO165" s="4" t="str">
        <f t="shared" si="91"/>
        <v xml:space="preserve"> </v>
      </c>
      <c r="AP165" s="4" t="str">
        <f t="shared" si="91"/>
        <v xml:space="preserve"> </v>
      </c>
      <c r="AQ165" s="4" t="str">
        <f t="shared" si="91"/>
        <v xml:space="preserve"> </v>
      </c>
      <c r="AS165" s="4" t="str">
        <f t="shared" si="92"/>
        <v xml:space="preserve"> </v>
      </c>
      <c r="AT165" s="4" t="str">
        <f t="shared" si="92"/>
        <v xml:space="preserve"> </v>
      </c>
      <c r="AU165" s="4" t="str">
        <f t="shared" si="92"/>
        <v xml:space="preserve"> </v>
      </c>
      <c r="AV165" s="4">
        <f t="shared" si="92"/>
        <v>451.09999999999997</v>
      </c>
      <c r="AW165" s="4" t="str">
        <f t="shared" si="92"/>
        <v xml:space="preserve"> </v>
      </c>
      <c r="AX165" s="4" t="str">
        <f t="shared" si="92"/>
        <v xml:space="preserve"> </v>
      </c>
      <c r="AY165" s="4" t="str">
        <f t="shared" si="92"/>
        <v xml:space="preserve"> </v>
      </c>
      <c r="AZ165" s="4" t="str">
        <f t="shared" si="92"/>
        <v xml:space="preserve"> </v>
      </c>
      <c r="BA165" s="4" t="str">
        <f t="shared" si="92"/>
        <v xml:space="preserve"> </v>
      </c>
      <c r="BB165" s="4" t="str">
        <f t="shared" si="92"/>
        <v xml:space="preserve"> </v>
      </c>
      <c r="BC165" s="4" t="str">
        <f t="shared" si="92"/>
        <v xml:space="preserve"> </v>
      </c>
      <c r="BD165" s="4" t="str">
        <f t="shared" si="92"/>
        <v xml:space="preserve"> </v>
      </c>
      <c r="BF165" s="4" t="str">
        <f t="shared" si="93"/>
        <v xml:space="preserve"> </v>
      </c>
      <c r="BG165" s="4" t="str">
        <f t="shared" si="93"/>
        <v xml:space="preserve"> </v>
      </c>
      <c r="BH165" s="4" t="str">
        <f t="shared" si="93"/>
        <v xml:space="preserve"> </v>
      </c>
      <c r="BI165" s="4">
        <f t="shared" si="93"/>
        <v>648.59999999999991</v>
      </c>
      <c r="BJ165" s="4" t="str">
        <f t="shared" si="93"/>
        <v xml:space="preserve"> </v>
      </c>
      <c r="BK165" s="4" t="str">
        <f t="shared" si="93"/>
        <v xml:space="preserve"> </v>
      </c>
      <c r="BL165" s="4" t="str">
        <f t="shared" si="93"/>
        <v xml:space="preserve"> </v>
      </c>
      <c r="BM165" s="4" t="str">
        <f t="shared" si="93"/>
        <v xml:space="preserve"> </v>
      </c>
      <c r="BN165" s="4" t="str">
        <f t="shared" si="93"/>
        <v xml:space="preserve"> </v>
      </c>
      <c r="BO165" s="4" t="str">
        <f t="shared" si="93"/>
        <v xml:space="preserve"> </v>
      </c>
      <c r="BP165" s="4" t="str">
        <f t="shared" si="93"/>
        <v xml:space="preserve"> </v>
      </c>
      <c r="BQ165" s="4" t="str">
        <f t="shared" si="93"/>
        <v xml:space="preserve"> </v>
      </c>
      <c r="BS165" s="13">
        <f t="shared" si="86"/>
        <v>1094.7</v>
      </c>
    </row>
    <row r="166" spans="1:71" x14ac:dyDescent="0.15">
      <c r="A166">
        <v>2004</v>
      </c>
      <c r="B166" t="s">
        <v>10</v>
      </c>
      <c r="C166" t="str">
        <f t="shared" si="77"/>
        <v>2004 May</v>
      </c>
      <c r="D166" s="8">
        <v>36646</v>
      </c>
      <c r="E166" s="23">
        <f>[1]Rainfall!$D1603</f>
        <v>52.1</v>
      </c>
      <c r="F166" s="4"/>
      <c r="G166" s="2">
        <f t="shared" si="73"/>
        <v>175.9</v>
      </c>
      <c r="H166" s="2">
        <f t="shared" si="76"/>
        <v>373.70000000000005</v>
      </c>
      <c r="I166" s="2">
        <f t="shared" si="78"/>
        <v>651.69999999999993</v>
      </c>
      <c r="J166" s="2">
        <f t="shared" si="88"/>
        <v>175.9</v>
      </c>
      <c r="K166" s="2">
        <f t="shared" si="89"/>
        <v>373.70000000000005</v>
      </c>
      <c r="L166" s="2">
        <f t="shared" si="90"/>
        <v>651.69999999999993</v>
      </c>
      <c r="M166" s="2"/>
      <c r="N166" t="str">
        <f t="shared" si="87"/>
        <v/>
      </c>
      <c r="O166" s="2">
        <f t="shared" si="79"/>
        <v>634.29999999999984</v>
      </c>
      <c r="P166" s="2">
        <f t="shared" si="80"/>
        <v>605.06666666666661</v>
      </c>
      <c r="Q166" s="2">
        <f t="shared" si="81"/>
        <v>651.97500000000002</v>
      </c>
      <c r="S166" t="str">
        <f t="shared" si="94"/>
        <v xml:space="preserve"> </v>
      </c>
      <c r="T166" t="str">
        <f t="shared" si="94"/>
        <v xml:space="preserve"> </v>
      </c>
      <c r="U166" t="str">
        <f t="shared" si="94"/>
        <v xml:space="preserve"> </v>
      </c>
      <c r="V166" t="str">
        <f t="shared" si="94"/>
        <v xml:space="preserve"> </v>
      </c>
      <c r="W166">
        <f t="shared" si="94"/>
        <v>52.1</v>
      </c>
      <c r="X166" t="str">
        <f t="shared" si="94"/>
        <v xml:space="preserve"> </v>
      </c>
      <c r="Y166" t="str">
        <f t="shared" si="94"/>
        <v xml:space="preserve"> </v>
      </c>
      <c r="Z166" t="str">
        <f t="shared" si="94"/>
        <v xml:space="preserve"> </v>
      </c>
      <c r="AA166" t="str">
        <f t="shared" si="94"/>
        <v xml:space="preserve"> </v>
      </c>
      <c r="AB166" t="str">
        <f t="shared" si="94"/>
        <v xml:space="preserve"> </v>
      </c>
      <c r="AC166" t="str">
        <f t="shared" si="94"/>
        <v xml:space="preserve"> </v>
      </c>
      <c r="AD166" t="str">
        <f t="shared" si="94"/>
        <v xml:space="preserve"> </v>
      </c>
      <c r="AF166" s="4" t="str">
        <f t="shared" si="91"/>
        <v xml:space="preserve"> </v>
      </c>
      <c r="AG166" s="4" t="str">
        <f t="shared" si="91"/>
        <v xml:space="preserve"> </v>
      </c>
      <c r="AH166" s="4" t="str">
        <f t="shared" si="91"/>
        <v xml:space="preserve"> </v>
      </c>
      <c r="AI166" s="4" t="str">
        <f t="shared" si="91"/>
        <v xml:space="preserve"> </v>
      </c>
      <c r="AJ166" s="4">
        <f t="shared" si="91"/>
        <v>175.9</v>
      </c>
      <c r="AK166" s="4" t="str">
        <f t="shared" si="91"/>
        <v xml:space="preserve"> </v>
      </c>
      <c r="AL166" s="4" t="str">
        <f t="shared" si="91"/>
        <v xml:space="preserve"> </v>
      </c>
      <c r="AM166" s="4" t="str">
        <f t="shared" si="91"/>
        <v xml:space="preserve"> </v>
      </c>
      <c r="AN166" s="4" t="str">
        <f t="shared" si="91"/>
        <v xml:space="preserve"> </v>
      </c>
      <c r="AO166" s="4" t="str">
        <f t="shared" si="91"/>
        <v xml:space="preserve"> </v>
      </c>
      <c r="AP166" s="4" t="str">
        <f t="shared" si="91"/>
        <v xml:space="preserve"> </v>
      </c>
      <c r="AQ166" s="4" t="str">
        <f t="shared" si="91"/>
        <v xml:space="preserve"> </v>
      </c>
      <c r="AS166" s="4" t="str">
        <f t="shared" si="92"/>
        <v xml:space="preserve"> </v>
      </c>
      <c r="AT166" s="4" t="str">
        <f t="shared" si="92"/>
        <v xml:space="preserve"> </v>
      </c>
      <c r="AU166" s="4" t="str">
        <f t="shared" si="92"/>
        <v xml:space="preserve"> </v>
      </c>
      <c r="AV166" s="4" t="str">
        <f t="shared" si="92"/>
        <v xml:space="preserve"> </v>
      </c>
      <c r="AW166" s="4">
        <f t="shared" si="92"/>
        <v>373.70000000000005</v>
      </c>
      <c r="AX166" s="4" t="str">
        <f t="shared" si="92"/>
        <v xml:space="preserve"> </v>
      </c>
      <c r="AY166" s="4" t="str">
        <f t="shared" si="92"/>
        <v xml:space="preserve"> </v>
      </c>
      <c r="AZ166" s="4" t="str">
        <f t="shared" si="92"/>
        <v xml:space="preserve"> </v>
      </c>
      <c r="BA166" s="4" t="str">
        <f t="shared" si="92"/>
        <v xml:space="preserve"> </v>
      </c>
      <c r="BB166" s="4" t="str">
        <f t="shared" si="92"/>
        <v xml:space="preserve"> </v>
      </c>
      <c r="BC166" s="4" t="str">
        <f t="shared" si="92"/>
        <v xml:space="preserve"> </v>
      </c>
      <c r="BD166" s="4" t="str">
        <f t="shared" si="92"/>
        <v xml:space="preserve"> </v>
      </c>
      <c r="BF166" s="4" t="str">
        <f t="shared" si="93"/>
        <v xml:space="preserve"> </v>
      </c>
      <c r="BG166" s="4" t="str">
        <f t="shared" si="93"/>
        <v xml:space="preserve"> </v>
      </c>
      <c r="BH166" s="4" t="str">
        <f t="shared" si="93"/>
        <v xml:space="preserve"> </v>
      </c>
      <c r="BI166" s="4" t="str">
        <f t="shared" si="93"/>
        <v xml:space="preserve"> </v>
      </c>
      <c r="BJ166" s="4">
        <f t="shared" si="93"/>
        <v>651.69999999999993</v>
      </c>
      <c r="BK166" s="4" t="str">
        <f t="shared" si="93"/>
        <v xml:space="preserve"> </v>
      </c>
      <c r="BL166" s="4" t="str">
        <f t="shared" si="93"/>
        <v xml:space="preserve"> </v>
      </c>
      <c r="BM166" s="4" t="str">
        <f t="shared" si="93"/>
        <v xml:space="preserve"> </v>
      </c>
      <c r="BN166" s="4" t="str">
        <f t="shared" si="93"/>
        <v xml:space="preserve"> </v>
      </c>
      <c r="BO166" s="4" t="str">
        <f t="shared" si="93"/>
        <v xml:space="preserve"> </v>
      </c>
      <c r="BP166" s="4" t="str">
        <f t="shared" si="93"/>
        <v xml:space="preserve"> </v>
      </c>
      <c r="BQ166" s="4" t="str">
        <f t="shared" si="93"/>
        <v xml:space="preserve"> </v>
      </c>
      <c r="BS166" s="13">
        <f t="shared" si="86"/>
        <v>990.50000000000011</v>
      </c>
    </row>
    <row r="167" spans="1:71" x14ac:dyDescent="0.15">
      <c r="A167">
        <v>2004</v>
      </c>
      <c r="B167" t="s">
        <v>11</v>
      </c>
      <c r="C167" t="str">
        <f t="shared" si="77"/>
        <v>2004 June</v>
      </c>
      <c r="D167" s="8">
        <v>36677</v>
      </c>
      <c r="E167" s="23">
        <f>[1]Rainfall!$D1604</f>
        <v>27.8</v>
      </c>
      <c r="F167" s="4"/>
      <c r="G167" s="2">
        <f t="shared" si="73"/>
        <v>159.70000000000002</v>
      </c>
      <c r="H167" s="2">
        <f t="shared" si="76"/>
        <v>324.8</v>
      </c>
      <c r="I167" s="2">
        <f t="shared" si="78"/>
        <v>631.29999999999995</v>
      </c>
      <c r="J167" s="2" t="str">
        <f t="shared" si="88"/>
        <v/>
      </c>
      <c r="K167" s="2" t="str">
        <f t="shared" si="89"/>
        <v/>
      </c>
      <c r="L167" s="2" t="str">
        <f t="shared" si="90"/>
        <v/>
      </c>
      <c r="M167" s="2"/>
      <c r="N167" t="str">
        <f t="shared" si="87"/>
        <v/>
      </c>
      <c r="O167" s="2">
        <f t="shared" si="79"/>
        <v>643.86666666666656</v>
      </c>
      <c r="P167" s="2">
        <f t="shared" si="80"/>
        <v>615.0333333333333</v>
      </c>
      <c r="Q167" s="2">
        <f t="shared" si="81"/>
        <v>638.94999999999993</v>
      </c>
      <c r="S167" t="str">
        <f t="shared" si="94"/>
        <v xml:space="preserve"> </v>
      </c>
      <c r="T167" t="str">
        <f t="shared" si="94"/>
        <v xml:space="preserve"> </v>
      </c>
      <c r="U167" t="str">
        <f t="shared" si="94"/>
        <v xml:space="preserve"> </v>
      </c>
      <c r="V167" t="str">
        <f t="shared" si="94"/>
        <v xml:space="preserve"> </v>
      </c>
      <c r="W167" t="str">
        <f t="shared" si="94"/>
        <v xml:space="preserve"> </v>
      </c>
      <c r="X167">
        <f t="shared" si="94"/>
        <v>27.8</v>
      </c>
      <c r="Y167" t="str">
        <f t="shared" si="94"/>
        <v xml:space="preserve"> </v>
      </c>
      <c r="Z167" t="str">
        <f t="shared" si="94"/>
        <v xml:space="preserve"> </v>
      </c>
      <c r="AA167" t="str">
        <f t="shared" si="94"/>
        <v xml:space="preserve"> </v>
      </c>
      <c r="AB167" t="str">
        <f t="shared" si="94"/>
        <v xml:space="preserve"> </v>
      </c>
      <c r="AC167" t="str">
        <f t="shared" si="94"/>
        <v xml:space="preserve"> </v>
      </c>
      <c r="AD167" t="str">
        <f t="shared" si="94"/>
        <v xml:space="preserve"> </v>
      </c>
      <c r="AF167" s="4" t="str">
        <f t="shared" si="91"/>
        <v xml:space="preserve"> </v>
      </c>
      <c r="AG167" s="4" t="str">
        <f t="shared" si="91"/>
        <v xml:space="preserve"> </v>
      </c>
      <c r="AH167" s="4" t="str">
        <f t="shared" si="91"/>
        <v xml:space="preserve"> </v>
      </c>
      <c r="AI167" s="4" t="str">
        <f t="shared" si="91"/>
        <v xml:space="preserve"> </v>
      </c>
      <c r="AJ167" s="4" t="str">
        <f t="shared" si="91"/>
        <v xml:space="preserve"> </v>
      </c>
      <c r="AK167" s="4">
        <f t="shared" si="91"/>
        <v>159.70000000000002</v>
      </c>
      <c r="AL167" s="4" t="str">
        <f t="shared" si="91"/>
        <v xml:space="preserve"> </v>
      </c>
      <c r="AM167" s="4" t="str">
        <f t="shared" si="91"/>
        <v xml:space="preserve"> </v>
      </c>
      <c r="AN167" s="4" t="str">
        <f t="shared" si="91"/>
        <v xml:space="preserve"> </v>
      </c>
      <c r="AO167" s="4" t="str">
        <f t="shared" si="91"/>
        <v xml:space="preserve"> </v>
      </c>
      <c r="AP167" s="4" t="str">
        <f t="shared" si="91"/>
        <v xml:space="preserve"> </v>
      </c>
      <c r="AQ167" s="4" t="str">
        <f t="shared" si="91"/>
        <v xml:space="preserve"> </v>
      </c>
      <c r="AS167" s="4" t="str">
        <f t="shared" si="92"/>
        <v xml:space="preserve"> </v>
      </c>
      <c r="AT167" s="4" t="str">
        <f t="shared" si="92"/>
        <v xml:space="preserve"> </v>
      </c>
      <c r="AU167" s="4" t="str">
        <f t="shared" si="92"/>
        <v xml:space="preserve"> </v>
      </c>
      <c r="AV167" s="4" t="str">
        <f t="shared" si="92"/>
        <v xml:space="preserve"> </v>
      </c>
      <c r="AW167" s="4" t="str">
        <f t="shared" si="92"/>
        <v xml:space="preserve"> </v>
      </c>
      <c r="AX167" s="4">
        <f t="shared" si="92"/>
        <v>324.8</v>
      </c>
      <c r="AY167" s="4" t="str">
        <f t="shared" si="92"/>
        <v xml:space="preserve"> </v>
      </c>
      <c r="AZ167" s="4" t="str">
        <f t="shared" si="92"/>
        <v xml:space="preserve"> </v>
      </c>
      <c r="BA167" s="4" t="str">
        <f t="shared" si="92"/>
        <v xml:space="preserve"> </v>
      </c>
      <c r="BB167" s="4" t="str">
        <f t="shared" si="92"/>
        <v xml:space="preserve"> </v>
      </c>
      <c r="BC167" s="4" t="str">
        <f t="shared" si="92"/>
        <v xml:space="preserve"> </v>
      </c>
      <c r="BD167" s="4" t="str">
        <f t="shared" si="92"/>
        <v xml:space="preserve"> </v>
      </c>
      <c r="BF167" s="4" t="str">
        <f t="shared" si="93"/>
        <v xml:space="preserve"> </v>
      </c>
      <c r="BG167" s="4" t="str">
        <f t="shared" si="93"/>
        <v xml:space="preserve"> </v>
      </c>
      <c r="BH167" s="4" t="str">
        <f t="shared" si="93"/>
        <v xml:space="preserve"> </v>
      </c>
      <c r="BI167" s="4" t="str">
        <f t="shared" si="93"/>
        <v xml:space="preserve"> </v>
      </c>
      <c r="BJ167" s="4" t="str">
        <f t="shared" si="93"/>
        <v xml:space="preserve"> </v>
      </c>
      <c r="BK167" s="4">
        <f t="shared" si="93"/>
        <v>631.29999999999995</v>
      </c>
      <c r="BL167" s="4" t="str">
        <f t="shared" si="93"/>
        <v xml:space="preserve"> </v>
      </c>
      <c r="BM167" s="4" t="str">
        <f t="shared" si="93"/>
        <v xml:space="preserve"> </v>
      </c>
      <c r="BN167" s="4" t="str">
        <f t="shared" si="93"/>
        <v xml:space="preserve"> </v>
      </c>
      <c r="BO167" s="4" t="str">
        <f t="shared" si="93"/>
        <v xml:space="preserve"> </v>
      </c>
      <c r="BP167" s="4" t="str">
        <f t="shared" si="93"/>
        <v xml:space="preserve"> </v>
      </c>
      <c r="BQ167" s="4" t="str">
        <f t="shared" si="93"/>
        <v xml:space="preserve"> </v>
      </c>
      <c r="BS167" s="13">
        <f t="shared" si="86"/>
        <v>896.30000000000007</v>
      </c>
    </row>
    <row r="168" spans="1:71" x14ac:dyDescent="0.15">
      <c r="A168">
        <v>2004</v>
      </c>
      <c r="B168" t="s">
        <v>12</v>
      </c>
      <c r="C168" t="str">
        <f t="shared" si="77"/>
        <v>2004 July</v>
      </c>
      <c r="D168" s="8">
        <v>36707</v>
      </c>
      <c r="E168" s="23">
        <f>[1]Rainfall!$D1605</f>
        <v>45.2</v>
      </c>
      <c r="F168" s="4"/>
      <c r="G168" s="2">
        <f t="shared" ref="G168:G183" si="95">SUM(E166:E168)</f>
        <v>125.10000000000001</v>
      </c>
      <c r="H168" s="2">
        <f t="shared" si="76"/>
        <v>278.8</v>
      </c>
      <c r="I168" s="2">
        <f t="shared" si="78"/>
        <v>636.69999999999993</v>
      </c>
      <c r="J168" s="2" t="str">
        <f t="shared" si="88"/>
        <v/>
      </c>
      <c r="K168" s="2" t="str">
        <f t="shared" si="89"/>
        <v/>
      </c>
      <c r="L168" s="2" t="str">
        <f t="shared" si="90"/>
        <v/>
      </c>
      <c r="M168" s="2"/>
      <c r="N168" t="str">
        <f t="shared" si="87"/>
        <v/>
      </c>
      <c r="O168" s="2">
        <f t="shared" si="79"/>
        <v>639.9</v>
      </c>
      <c r="P168" s="2">
        <f t="shared" si="80"/>
        <v>625.33333333333337</v>
      </c>
      <c r="Q168" s="2">
        <f t="shared" si="81"/>
        <v>629.85833333333335</v>
      </c>
      <c r="S168" t="str">
        <f t="shared" si="94"/>
        <v xml:space="preserve"> </v>
      </c>
      <c r="T168" t="str">
        <f t="shared" si="94"/>
        <v xml:space="preserve"> </v>
      </c>
      <c r="U168" t="str">
        <f t="shared" si="94"/>
        <v xml:space="preserve"> </v>
      </c>
      <c r="V168" t="str">
        <f t="shared" si="94"/>
        <v xml:space="preserve"> </v>
      </c>
      <c r="W168" t="str">
        <f t="shared" si="94"/>
        <v xml:space="preserve"> </v>
      </c>
      <c r="X168" t="str">
        <f t="shared" si="94"/>
        <v xml:space="preserve"> </v>
      </c>
      <c r="Y168">
        <f t="shared" si="94"/>
        <v>45.2</v>
      </c>
      <c r="Z168" t="str">
        <f t="shared" si="94"/>
        <v xml:space="preserve"> </v>
      </c>
      <c r="AA168" t="str">
        <f t="shared" si="94"/>
        <v xml:space="preserve"> </v>
      </c>
      <c r="AB168" t="str">
        <f t="shared" si="94"/>
        <v xml:space="preserve"> </v>
      </c>
      <c r="AC168" t="str">
        <f t="shared" si="94"/>
        <v xml:space="preserve"> </v>
      </c>
      <c r="AD168" t="str">
        <f t="shared" si="94"/>
        <v xml:space="preserve"> </v>
      </c>
      <c r="AF168" s="4" t="str">
        <f t="shared" ref="AF168:AQ177" si="96">IF($B168=AF$4,$G168," ")</f>
        <v xml:space="preserve"> </v>
      </c>
      <c r="AG168" s="4" t="str">
        <f t="shared" si="96"/>
        <v xml:space="preserve"> </v>
      </c>
      <c r="AH168" s="4" t="str">
        <f t="shared" si="96"/>
        <v xml:space="preserve"> </v>
      </c>
      <c r="AI168" s="4" t="str">
        <f t="shared" si="96"/>
        <v xml:space="preserve"> </v>
      </c>
      <c r="AJ168" s="4" t="str">
        <f t="shared" si="96"/>
        <v xml:space="preserve"> </v>
      </c>
      <c r="AK168" s="4" t="str">
        <f t="shared" si="96"/>
        <v xml:space="preserve"> </v>
      </c>
      <c r="AL168" s="4">
        <f t="shared" si="96"/>
        <v>125.10000000000001</v>
      </c>
      <c r="AM168" s="4" t="str">
        <f t="shared" si="96"/>
        <v xml:space="preserve"> </v>
      </c>
      <c r="AN168" s="4" t="str">
        <f t="shared" si="96"/>
        <v xml:space="preserve"> </v>
      </c>
      <c r="AO168" s="4" t="str">
        <f t="shared" si="96"/>
        <v xml:space="preserve"> </v>
      </c>
      <c r="AP168" s="4" t="str">
        <f t="shared" si="96"/>
        <v xml:space="preserve"> </v>
      </c>
      <c r="AQ168" s="4" t="str">
        <f t="shared" si="96"/>
        <v xml:space="preserve"> </v>
      </c>
      <c r="AS168" s="4" t="str">
        <f t="shared" ref="AS168:BD177" si="97">IF($B168=AS$4,$H168," ")</f>
        <v xml:space="preserve"> </v>
      </c>
      <c r="AT168" s="4" t="str">
        <f t="shared" si="97"/>
        <v xml:space="preserve"> </v>
      </c>
      <c r="AU168" s="4" t="str">
        <f t="shared" si="97"/>
        <v xml:space="preserve"> </v>
      </c>
      <c r="AV168" s="4" t="str">
        <f t="shared" si="97"/>
        <v xml:space="preserve"> </v>
      </c>
      <c r="AW168" s="4" t="str">
        <f t="shared" si="97"/>
        <v xml:space="preserve"> </v>
      </c>
      <c r="AX168" s="4" t="str">
        <f t="shared" si="97"/>
        <v xml:space="preserve"> </v>
      </c>
      <c r="AY168" s="4">
        <f t="shared" si="97"/>
        <v>278.8</v>
      </c>
      <c r="AZ168" s="4" t="str">
        <f t="shared" si="97"/>
        <v xml:space="preserve"> </v>
      </c>
      <c r="BA168" s="4" t="str">
        <f t="shared" si="97"/>
        <v xml:space="preserve"> </v>
      </c>
      <c r="BB168" s="4" t="str">
        <f t="shared" si="97"/>
        <v xml:space="preserve"> </v>
      </c>
      <c r="BC168" s="4" t="str">
        <f t="shared" si="97"/>
        <v xml:space="preserve"> </v>
      </c>
      <c r="BD168" s="4" t="str">
        <f t="shared" si="97"/>
        <v xml:space="preserve"> </v>
      </c>
      <c r="BF168" s="4" t="str">
        <f t="shared" si="93"/>
        <v xml:space="preserve"> </v>
      </c>
      <c r="BG168" s="4" t="str">
        <f t="shared" si="93"/>
        <v xml:space="preserve"> </v>
      </c>
      <c r="BH168" s="4" t="str">
        <f t="shared" si="93"/>
        <v xml:space="preserve"> </v>
      </c>
      <c r="BI168" s="4" t="str">
        <f t="shared" si="93"/>
        <v xml:space="preserve"> </v>
      </c>
      <c r="BJ168" s="4" t="str">
        <f t="shared" si="93"/>
        <v xml:space="preserve"> </v>
      </c>
      <c r="BK168" s="4" t="str">
        <f t="shared" si="93"/>
        <v xml:space="preserve"> </v>
      </c>
      <c r="BL168" s="4">
        <f t="shared" si="93"/>
        <v>636.69999999999993</v>
      </c>
      <c r="BM168" s="4" t="str">
        <f t="shared" si="93"/>
        <v xml:space="preserve"> </v>
      </c>
      <c r="BN168" s="4" t="str">
        <f t="shared" si="93"/>
        <v xml:space="preserve"> </v>
      </c>
      <c r="BO168" s="4" t="str">
        <f t="shared" si="93"/>
        <v xml:space="preserve"> </v>
      </c>
      <c r="BP168" s="4" t="str">
        <f t="shared" si="93"/>
        <v xml:space="preserve"> </v>
      </c>
      <c r="BQ168" s="4" t="str">
        <f t="shared" si="93"/>
        <v xml:space="preserve"> </v>
      </c>
      <c r="BS168" s="13">
        <f t="shared" si="86"/>
        <v>853.69999999999993</v>
      </c>
    </row>
    <row r="169" spans="1:71" x14ac:dyDescent="0.15">
      <c r="A169">
        <v>2004</v>
      </c>
      <c r="B169" t="s">
        <v>13</v>
      </c>
      <c r="C169" t="str">
        <f t="shared" si="77"/>
        <v>2004 August</v>
      </c>
      <c r="D169" s="8">
        <v>36738</v>
      </c>
      <c r="E169" s="23">
        <f>[1]Rainfall!$D1606</f>
        <v>106.3</v>
      </c>
      <c r="F169" s="4"/>
      <c r="G169" s="2">
        <f t="shared" si="95"/>
        <v>179.3</v>
      </c>
      <c r="H169" s="2">
        <f t="shared" si="76"/>
        <v>355.20000000000005</v>
      </c>
      <c r="I169" s="2">
        <f t="shared" si="78"/>
        <v>737.9</v>
      </c>
      <c r="J169" s="2" t="str">
        <f t="shared" si="88"/>
        <v/>
      </c>
      <c r="K169" s="2" t="str">
        <f t="shared" si="89"/>
        <v/>
      </c>
      <c r="L169" s="2" t="str">
        <f t="shared" si="90"/>
        <v/>
      </c>
      <c r="M169" s="2"/>
      <c r="N169" t="str">
        <f t="shared" si="87"/>
        <v/>
      </c>
      <c r="O169" s="2">
        <f t="shared" si="79"/>
        <v>668.63333333333333</v>
      </c>
      <c r="P169" s="2">
        <f t="shared" si="80"/>
        <v>651.46666666666658</v>
      </c>
      <c r="Q169" s="2">
        <f t="shared" si="81"/>
        <v>632.77499999999998</v>
      </c>
      <c r="S169" t="str">
        <f t="shared" si="94"/>
        <v xml:space="preserve"> </v>
      </c>
      <c r="T169" t="str">
        <f t="shared" si="94"/>
        <v xml:space="preserve"> </v>
      </c>
      <c r="U169" t="str">
        <f t="shared" si="94"/>
        <v xml:space="preserve"> </v>
      </c>
      <c r="V169" t="str">
        <f t="shared" si="94"/>
        <v xml:space="preserve"> </v>
      </c>
      <c r="W169" t="str">
        <f t="shared" si="94"/>
        <v xml:space="preserve"> </v>
      </c>
      <c r="X169" t="str">
        <f t="shared" si="94"/>
        <v xml:space="preserve"> </v>
      </c>
      <c r="Y169" t="str">
        <f t="shared" si="94"/>
        <v xml:space="preserve"> </v>
      </c>
      <c r="Z169">
        <f t="shared" si="94"/>
        <v>106.3</v>
      </c>
      <c r="AA169" t="str">
        <f t="shared" si="94"/>
        <v xml:space="preserve"> </v>
      </c>
      <c r="AB169" t="str">
        <f t="shared" si="94"/>
        <v xml:space="preserve"> </v>
      </c>
      <c r="AC169" t="str">
        <f t="shared" si="94"/>
        <v xml:space="preserve"> </v>
      </c>
      <c r="AD169" t="str">
        <f t="shared" si="94"/>
        <v xml:space="preserve"> </v>
      </c>
      <c r="AF169" s="4" t="str">
        <f t="shared" si="96"/>
        <v xml:space="preserve"> </v>
      </c>
      <c r="AG169" s="4" t="str">
        <f t="shared" si="96"/>
        <v xml:space="preserve"> </v>
      </c>
      <c r="AH169" s="4" t="str">
        <f t="shared" si="96"/>
        <v xml:space="preserve"> </v>
      </c>
      <c r="AI169" s="4" t="str">
        <f t="shared" si="96"/>
        <v xml:space="preserve"> </v>
      </c>
      <c r="AJ169" s="4" t="str">
        <f t="shared" si="96"/>
        <v xml:space="preserve"> </v>
      </c>
      <c r="AK169" s="4" t="str">
        <f t="shared" si="96"/>
        <v xml:space="preserve"> </v>
      </c>
      <c r="AL169" s="4" t="str">
        <f t="shared" si="96"/>
        <v xml:space="preserve"> </v>
      </c>
      <c r="AM169" s="4">
        <f t="shared" si="96"/>
        <v>179.3</v>
      </c>
      <c r="AN169" s="4" t="str">
        <f t="shared" si="96"/>
        <v xml:space="preserve"> </v>
      </c>
      <c r="AO169" s="4" t="str">
        <f t="shared" si="96"/>
        <v xml:space="preserve"> </v>
      </c>
      <c r="AP169" s="4" t="str">
        <f t="shared" si="96"/>
        <v xml:space="preserve"> </v>
      </c>
      <c r="AQ169" s="4" t="str">
        <f t="shared" si="96"/>
        <v xml:space="preserve"> </v>
      </c>
      <c r="AS169" s="4" t="str">
        <f t="shared" si="97"/>
        <v xml:space="preserve"> </v>
      </c>
      <c r="AT169" s="4" t="str">
        <f t="shared" si="97"/>
        <v xml:space="preserve"> </v>
      </c>
      <c r="AU169" s="4" t="str">
        <f t="shared" si="97"/>
        <v xml:space="preserve"> </v>
      </c>
      <c r="AV169" s="4" t="str">
        <f t="shared" si="97"/>
        <v xml:space="preserve"> </v>
      </c>
      <c r="AW169" s="4" t="str">
        <f t="shared" si="97"/>
        <v xml:space="preserve"> </v>
      </c>
      <c r="AX169" s="4" t="str">
        <f t="shared" si="97"/>
        <v xml:space="preserve"> </v>
      </c>
      <c r="AY169" s="4" t="str">
        <f t="shared" si="97"/>
        <v xml:space="preserve"> </v>
      </c>
      <c r="AZ169" s="4">
        <f t="shared" si="97"/>
        <v>355.20000000000005</v>
      </c>
      <c r="BA169" s="4" t="str">
        <f t="shared" si="97"/>
        <v xml:space="preserve"> </v>
      </c>
      <c r="BB169" s="4" t="str">
        <f t="shared" si="97"/>
        <v xml:space="preserve"> </v>
      </c>
      <c r="BC169" s="4" t="str">
        <f t="shared" si="97"/>
        <v xml:space="preserve"> </v>
      </c>
      <c r="BD169" s="4" t="str">
        <f t="shared" si="97"/>
        <v xml:space="preserve"> </v>
      </c>
      <c r="BF169" s="4" t="str">
        <f t="shared" si="93"/>
        <v xml:space="preserve"> </v>
      </c>
      <c r="BG169" s="4" t="str">
        <f t="shared" si="93"/>
        <v xml:space="preserve"> </v>
      </c>
      <c r="BH169" s="4" t="str">
        <f t="shared" si="93"/>
        <v xml:space="preserve"> </v>
      </c>
      <c r="BI169" s="4" t="str">
        <f t="shared" si="93"/>
        <v xml:space="preserve"> </v>
      </c>
      <c r="BJ169" s="4" t="str">
        <f t="shared" si="93"/>
        <v xml:space="preserve"> </v>
      </c>
      <c r="BK169" s="4" t="str">
        <f t="shared" si="93"/>
        <v xml:space="preserve"> </v>
      </c>
      <c r="BL169" s="4" t="str">
        <f t="shared" si="93"/>
        <v xml:space="preserve"> </v>
      </c>
      <c r="BM169" s="4">
        <f t="shared" si="93"/>
        <v>737.9</v>
      </c>
      <c r="BN169" s="4" t="str">
        <f t="shared" si="93"/>
        <v xml:space="preserve"> </v>
      </c>
      <c r="BO169" s="4" t="str">
        <f t="shared" si="93"/>
        <v xml:space="preserve"> </v>
      </c>
      <c r="BP169" s="4" t="str">
        <f t="shared" si="93"/>
        <v xml:space="preserve"> </v>
      </c>
      <c r="BQ169" s="4" t="str">
        <f t="shared" si="93"/>
        <v xml:space="preserve"> </v>
      </c>
      <c r="BS169" s="13">
        <f t="shared" si="86"/>
        <v>936.3</v>
      </c>
    </row>
    <row r="170" spans="1:71" x14ac:dyDescent="0.15">
      <c r="A170">
        <v>2004</v>
      </c>
      <c r="B170" t="s">
        <v>14</v>
      </c>
      <c r="C170" t="str">
        <f t="shared" si="77"/>
        <v>2004 September</v>
      </c>
      <c r="D170" s="8">
        <v>36769</v>
      </c>
      <c r="E170" s="23">
        <f>[1]Rainfall!$D1607</f>
        <v>22.9</v>
      </c>
      <c r="F170" s="4"/>
      <c r="G170" s="2">
        <f t="shared" si="95"/>
        <v>174.4</v>
      </c>
      <c r="H170" s="2">
        <f t="shared" si="76"/>
        <v>334.1</v>
      </c>
      <c r="I170" s="2">
        <f t="shared" si="78"/>
        <v>744.69999999999993</v>
      </c>
      <c r="J170" s="2" t="str">
        <f t="shared" si="88"/>
        <v/>
      </c>
      <c r="K170" s="2" t="str">
        <f t="shared" si="89"/>
        <v/>
      </c>
      <c r="L170" s="2" t="str">
        <f t="shared" si="90"/>
        <v/>
      </c>
      <c r="M170" s="2"/>
      <c r="N170" t="str">
        <f t="shared" si="87"/>
        <v/>
      </c>
      <c r="O170" s="2">
        <f t="shared" si="79"/>
        <v>706.43333333333328</v>
      </c>
      <c r="P170" s="2">
        <f t="shared" si="80"/>
        <v>675.15</v>
      </c>
      <c r="Q170" s="2">
        <f t="shared" si="81"/>
        <v>636.7833333333333</v>
      </c>
      <c r="S170" t="str">
        <f t="shared" si="94"/>
        <v xml:space="preserve"> </v>
      </c>
      <c r="T170" t="str">
        <f t="shared" si="94"/>
        <v xml:space="preserve"> </v>
      </c>
      <c r="U170" t="str">
        <f t="shared" si="94"/>
        <v xml:space="preserve"> </v>
      </c>
      <c r="V170" t="str">
        <f t="shared" si="94"/>
        <v xml:space="preserve"> </v>
      </c>
      <c r="W170" t="str">
        <f t="shared" si="94"/>
        <v xml:space="preserve"> </v>
      </c>
      <c r="X170" t="str">
        <f t="shared" si="94"/>
        <v xml:space="preserve"> </v>
      </c>
      <c r="Y170" t="str">
        <f t="shared" si="94"/>
        <v xml:space="preserve"> </v>
      </c>
      <c r="Z170" t="str">
        <f t="shared" si="94"/>
        <v xml:space="preserve"> </v>
      </c>
      <c r="AA170">
        <f t="shared" si="94"/>
        <v>22.9</v>
      </c>
      <c r="AB170" t="str">
        <f t="shared" si="94"/>
        <v xml:space="preserve"> </v>
      </c>
      <c r="AC170" t="str">
        <f t="shared" si="94"/>
        <v xml:space="preserve"> </v>
      </c>
      <c r="AD170" t="str">
        <f t="shared" si="94"/>
        <v xml:space="preserve"> </v>
      </c>
      <c r="AF170" s="4" t="str">
        <f t="shared" si="96"/>
        <v xml:space="preserve"> </v>
      </c>
      <c r="AG170" s="4" t="str">
        <f t="shared" si="96"/>
        <v xml:space="preserve"> </v>
      </c>
      <c r="AH170" s="4" t="str">
        <f t="shared" si="96"/>
        <v xml:space="preserve"> </v>
      </c>
      <c r="AI170" s="4" t="str">
        <f t="shared" si="96"/>
        <v xml:space="preserve"> </v>
      </c>
      <c r="AJ170" s="4" t="str">
        <f t="shared" si="96"/>
        <v xml:space="preserve"> </v>
      </c>
      <c r="AK170" s="4" t="str">
        <f t="shared" si="96"/>
        <v xml:space="preserve"> </v>
      </c>
      <c r="AL170" s="4" t="str">
        <f t="shared" si="96"/>
        <v xml:space="preserve"> </v>
      </c>
      <c r="AM170" s="4" t="str">
        <f t="shared" si="96"/>
        <v xml:space="preserve"> </v>
      </c>
      <c r="AN170" s="4">
        <f t="shared" si="96"/>
        <v>174.4</v>
      </c>
      <c r="AO170" s="4" t="str">
        <f t="shared" si="96"/>
        <v xml:space="preserve"> </v>
      </c>
      <c r="AP170" s="4" t="str">
        <f t="shared" si="96"/>
        <v xml:space="preserve"> </v>
      </c>
      <c r="AQ170" s="4" t="str">
        <f t="shared" si="96"/>
        <v xml:space="preserve"> </v>
      </c>
      <c r="AS170" s="4" t="str">
        <f t="shared" si="97"/>
        <v xml:space="preserve"> </v>
      </c>
      <c r="AT170" s="4" t="str">
        <f t="shared" si="97"/>
        <v xml:space="preserve"> </v>
      </c>
      <c r="AU170" s="4" t="str">
        <f t="shared" si="97"/>
        <v xml:space="preserve"> </v>
      </c>
      <c r="AV170" s="4" t="str">
        <f t="shared" si="97"/>
        <v xml:space="preserve"> </v>
      </c>
      <c r="AW170" s="4" t="str">
        <f t="shared" si="97"/>
        <v xml:space="preserve"> </v>
      </c>
      <c r="AX170" s="4" t="str">
        <f t="shared" si="97"/>
        <v xml:space="preserve"> </v>
      </c>
      <c r="AY170" s="4" t="str">
        <f t="shared" si="97"/>
        <v xml:space="preserve"> </v>
      </c>
      <c r="AZ170" s="4" t="str">
        <f t="shared" si="97"/>
        <v xml:space="preserve"> </v>
      </c>
      <c r="BA170" s="4">
        <f t="shared" si="97"/>
        <v>334.1</v>
      </c>
      <c r="BB170" s="4" t="str">
        <f t="shared" si="97"/>
        <v xml:space="preserve"> </v>
      </c>
      <c r="BC170" s="4" t="str">
        <f t="shared" si="97"/>
        <v xml:space="preserve"> </v>
      </c>
      <c r="BD170" s="4" t="str">
        <f t="shared" si="97"/>
        <v xml:space="preserve"> </v>
      </c>
      <c r="BF170" s="4" t="str">
        <f t="shared" si="93"/>
        <v xml:space="preserve"> </v>
      </c>
      <c r="BG170" s="4" t="str">
        <f t="shared" si="93"/>
        <v xml:space="preserve"> </v>
      </c>
      <c r="BH170" s="4" t="str">
        <f t="shared" si="93"/>
        <v xml:space="preserve"> </v>
      </c>
      <c r="BI170" s="4" t="str">
        <f t="shared" si="93"/>
        <v xml:space="preserve"> </v>
      </c>
      <c r="BJ170" s="4" t="str">
        <f t="shared" si="93"/>
        <v xml:space="preserve"> </v>
      </c>
      <c r="BK170" s="4" t="str">
        <f t="shared" si="93"/>
        <v xml:space="preserve"> </v>
      </c>
      <c r="BL170" s="4" t="str">
        <f t="shared" si="93"/>
        <v xml:space="preserve"> </v>
      </c>
      <c r="BM170" s="4" t="str">
        <f t="shared" si="93"/>
        <v xml:space="preserve"> </v>
      </c>
      <c r="BN170" s="4">
        <f t="shared" si="93"/>
        <v>744.69999999999993</v>
      </c>
      <c r="BO170" s="4" t="str">
        <f t="shared" si="93"/>
        <v xml:space="preserve"> </v>
      </c>
      <c r="BP170" s="4" t="str">
        <f t="shared" si="93"/>
        <v xml:space="preserve"> </v>
      </c>
      <c r="BQ170" s="4" t="str">
        <f t="shared" si="93"/>
        <v xml:space="preserve"> </v>
      </c>
      <c r="BS170" s="13">
        <f t="shared" si="86"/>
        <v>936.69999999999993</v>
      </c>
    </row>
    <row r="171" spans="1:71" x14ac:dyDescent="0.15">
      <c r="A171">
        <v>2004</v>
      </c>
      <c r="B171" t="s">
        <v>15</v>
      </c>
      <c r="C171" t="str">
        <f t="shared" si="77"/>
        <v>2004 October</v>
      </c>
      <c r="D171" s="8">
        <v>36799</v>
      </c>
      <c r="E171" s="23">
        <f>[1]Rainfall!$D1608</f>
        <v>123.3</v>
      </c>
      <c r="F171" s="4"/>
      <c r="G171" s="2">
        <f t="shared" si="95"/>
        <v>252.5</v>
      </c>
      <c r="H171" s="2">
        <f t="shared" ref="H171:H183" si="98">SUM(E166:E171)</f>
        <v>377.6</v>
      </c>
      <c r="I171" s="2">
        <f t="shared" si="78"/>
        <v>828.69999999999993</v>
      </c>
      <c r="J171" s="2" t="str">
        <f t="shared" si="88"/>
        <v/>
      </c>
      <c r="K171" s="2" t="str">
        <f t="shared" si="89"/>
        <v/>
      </c>
      <c r="L171" s="2" t="str">
        <f t="shared" si="90"/>
        <v/>
      </c>
      <c r="M171" s="2"/>
      <c r="N171">
        <f t="shared" si="87"/>
        <v>828.69999999999993</v>
      </c>
      <c r="O171" s="2">
        <f t="shared" si="79"/>
        <v>770.43333333333328</v>
      </c>
      <c r="P171" s="2">
        <f t="shared" si="80"/>
        <v>705.16666666666663</v>
      </c>
      <c r="Q171" s="2">
        <f t="shared" si="81"/>
        <v>652.20833333333326</v>
      </c>
      <c r="S171" t="str">
        <f t="shared" si="94"/>
        <v xml:space="preserve"> </v>
      </c>
      <c r="T171" t="str">
        <f t="shared" si="94"/>
        <v xml:space="preserve"> </v>
      </c>
      <c r="U171" t="str">
        <f t="shared" si="94"/>
        <v xml:space="preserve"> </v>
      </c>
      <c r="V171" t="str">
        <f t="shared" si="94"/>
        <v xml:space="preserve"> </v>
      </c>
      <c r="W171" t="str">
        <f t="shared" si="94"/>
        <v xml:space="preserve"> </v>
      </c>
      <c r="X171" t="str">
        <f t="shared" si="94"/>
        <v xml:space="preserve"> </v>
      </c>
      <c r="Y171" t="str">
        <f t="shared" si="94"/>
        <v xml:space="preserve"> </v>
      </c>
      <c r="Z171" t="str">
        <f t="shared" si="94"/>
        <v xml:space="preserve"> </v>
      </c>
      <c r="AA171" t="str">
        <f t="shared" si="94"/>
        <v xml:space="preserve"> </v>
      </c>
      <c r="AB171">
        <f t="shared" si="94"/>
        <v>123.3</v>
      </c>
      <c r="AC171" t="str">
        <f t="shared" si="94"/>
        <v xml:space="preserve"> </v>
      </c>
      <c r="AD171" t="str">
        <f t="shared" si="94"/>
        <v xml:space="preserve"> </v>
      </c>
      <c r="AF171" s="4" t="str">
        <f t="shared" si="96"/>
        <v xml:space="preserve"> </v>
      </c>
      <c r="AG171" s="4" t="str">
        <f t="shared" si="96"/>
        <v xml:space="preserve"> </v>
      </c>
      <c r="AH171" s="4" t="str">
        <f t="shared" si="96"/>
        <v xml:space="preserve"> </v>
      </c>
      <c r="AI171" s="4" t="str">
        <f t="shared" si="96"/>
        <v xml:space="preserve"> </v>
      </c>
      <c r="AJ171" s="4" t="str">
        <f t="shared" si="96"/>
        <v xml:space="preserve"> </v>
      </c>
      <c r="AK171" s="4" t="str">
        <f t="shared" si="96"/>
        <v xml:space="preserve"> </v>
      </c>
      <c r="AL171" s="4" t="str">
        <f t="shared" si="96"/>
        <v xml:space="preserve"> </v>
      </c>
      <c r="AM171" s="4" t="str">
        <f t="shared" si="96"/>
        <v xml:space="preserve"> </v>
      </c>
      <c r="AN171" s="4" t="str">
        <f t="shared" si="96"/>
        <v xml:space="preserve"> </v>
      </c>
      <c r="AO171" s="4">
        <f t="shared" si="96"/>
        <v>252.5</v>
      </c>
      <c r="AP171" s="4" t="str">
        <f t="shared" si="96"/>
        <v xml:space="preserve"> </v>
      </c>
      <c r="AQ171" s="4" t="str">
        <f t="shared" si="96"/>
        <v xml:space="preserve"> </v>
      </c>
      <c r="AS171" s="4" t="str">
        <f t="shared" si="97"/>
        <v xml:space="preserve"> </v>
      </c>
      <c r="AT171" s="4" t="str">
        <f t="shared" si="97"/>
        <v xml:space="preserve"> </v>
      </c>
      <c r="AU171" s="4" t="str">
        <f t="shared" si="97"/>
        <v xml:space="preserve"> </v>
      </c>
      <c r="AV171" s="4" t="str">
        <f t="shared" si="97"/>
        <v xml:space="preserve"> </v>
      </c>
      <c r="AW171" s="4" t="str">
        <f t="shared" si="97"/>
        <v xml:space="preserve"> </v>
      </c>
      <c r="AX171" s="4" t="str">
        <f t="shared" si="97"/>
        <v xml:space="preserve"> </v>
      </c>
      <c r="AY171" s="4" t="str">
        <f t="shared" si="97"/>
        <v xml:space="preserve"> </v>
      </c>
      <c r="AZ171" s="4" t="str">
        <f t="shared" si="97"/>
        <v xml:space="preserve"> </v>
      </c>
      <c r="BA171" s="4" t="str">
        <f t="shared" si="97"/>
        <v xml:space="preserve"> </v>
      </c>
      <c r="BB171" s="4">
        <f t="shared" si="97"/>
        <v>377.6</v>
      </c>
      <c r="BC171" s="4" t="str">
        <f t="shared" si="97"/>
        <v xml:space="preserve"> </v>
      </c>
      <c r="BD171" s="4" t="str">
        <f t="shared" si="97"/>
        <v xml:space="preserve"> </v>
      </c>
      <c r="BF171" s="4" t="str">
        <f t="shared" si="93"/>
        <v xml:space="preserve"> </v>
      </c>
      <c r="BG171" s="4" t="str">
        <f t="shared" si="93"/>
        <v xml:space="preserve"> </v>
      </c>
      <c r="BH171" s="4" t="str">
        <f t="shared" si="93"/>
        <v xml:space="preserve"> </v>
      </c>
      <c r="BI171" s="4" t="str">
        <f t="shared" si="93"/>
        <v xml:space="preserve"> </v>
      </c>
      <c r="BJ171" s="4" t="str">
        <f t="shared" si="93"/>
        <v xml:space="preserve"> </v>
      </c>
      <c r="BK171" s="4" t="str">
        <f t="shared" si="93"/>
        <v xml:space="preserve"> </v>
      </c>
      <c r="BL171" s="4" t="str">
        <f t="shared" si="93"/>
        <v xml:space="preserve"> </v>
      </c>
      <c r="BM171" s="4" t="str">
        <f t="shared" si="93"/>
        <v xml:space="preserve"> </v>
      </c>
      <c r="BN171" s="4" t="str">
        <f t="shared" si="93"/>
        <v xml:space="preserve"> </v>
      </c>
      <c r="BO171" s="4">
        <f t="shared" si="93"/>
        <v>828.69999999999993</v>
      </c>
      <c r="BP171" s="4" t="str">
        <f t="shared" si="93"/>
        <v xml:space="preserve"> </v>
      </c>
      <c r="BQ171" s="4" t="str">
        <f t="shared" si="93"/>
        <v xml:space="preserve"> </v>
      </c>
      <c r="BS171" s="13">
        <f t="shared" si="86"/>
        <v>1026.1999999999998</v>
      </c>
    </row>
    <row r="172" spans="1:71" x14ac:dyDescent="0.15">
      <c r="A172">
        <v>2004</v>
      </c>
      <c r="B172" t="s">
        <v>16</v>
      </c>
      <c r="C172" t="str">
        <f t="shared" si="77"/>
        <v>2004 November</v>
      </c>
      <c r="D172" s="8">
        <v>36830</v>
      </c>
      <c r="E172" s="23">
        <f>[1]Rainfall!$D1609</f>
        <v>55.8</v>
      </c>
      <c r="F172" s="4"/>
      <c r="G172" s="2">
        <f t="shared" si="95"/>
        <v>202</v>
      </c>
      <c r="H172" s="2">
        <f t="shared" si="98"/>
        <v>381.3</v>
      </c>
      <c r="I172" s="2">
        <f t="shared" si="78"/>
        <v>754.99999999999989</v>
      </c>
      <c r="J172" s="2" t="str">
        <f t="shared" si="88"/>
        <v/>
      </c>
      <c r="K172" s="2" t="str">
        <f t="shared" si="89"/>
        <v/>
      </c>
      <c r="L172" s="2" t="str">
        <f t="shared" si="90"/>
        <v/>
      </c>
      <c r="M172" s="2"/>
      <c r="N172" t="str">
        <f t="shared" si="87"/>
        <v/>
      </c>
      <c r="O172" s="2">
        <f t="shared" si="79"/>
        <v>776.13333333333321</v>
      </c>
      <c r="P172" s="2">
        <f t="shared" si="80"/>
        <v>722.38333333333321</v>
      </c>
      <c r="Q172" s="2">
        <f t="shared" si="81"/>
        <v>663.72499999999991</v>
      </c>
      <c r="S172" t="str">
        <f t="shared" si="94"/>
        <v xml:space="preserve"> </v>
      </c>
      <c r="T172" t="str">
        <f t="shared" si="94"/>
        <v xml:space="preserve"> </v>
      </c>
      <c r="U172" t="str">
        <f t="shared" si="94"/>
        <v xml:space="preserve"> </v>
      </c>
      <c r="V172" t="str">
        <f t="shared" si="94"/>
        <v xml:space="preserve"> </v>
      </c>
      <c r="W172" t="str">
        <f t="shared" si="94"/>
        <v xml:space="preserve"> </v>
      </c>
      <c r="X172" t="str">
        <f t="shared" si="94"/>
        <v xml:space="preserve"> </v>
      </c>
      <c r="Y172" t="str">
        <f t="shared" si="94"/>
        <v xml:space="preserve"> </v>
      </c>
      <c r="Z172" t="str">
        <f t="shared" si="94"/>
        <v xml:space="preserve"> </v>
      </c>
      <c r="AA172" t="str">
        <f t="shared" si="94"/>
        <v xml:space="preserve"> </v>
      </c>
      <c r="AB172" t="str">
        <f t="shared" si="94"/>
        <v xml:space="preserve"> </v>
      </c>
      <c r="AC172">
        <f t="shared" si="94"/>
        <v>55.8</v>
      </c>
      <c r="AD172" t="str">
        <f t="shared" si="94"/>
        <v xml:space="preserve"> </v>
      </c>
      <c r="AF172" s="4" t="str">
        <f t="shared" si="96"/>
        <v xml:space="preserve"> </v>
      </c>
      <c r="AG172" s="4" t="str">
        <f t="shared" si="96"/>
        <v xml:space="preserve"> </v>
      </c>
      <c r="AH172" s="4" t="str">
        <f t="shared" si="96"/>
        <v xml:space="preserve"> </v>
      </c>
      <c r="AI172" s="4" t="str">
        <f t="shared" si="96"/>
        <v xml:space="preserve"> </v>
      </c>
      <c r="AJ172" s="4" t="str">
        <f t="shared" si="96"/>
        <v xml:space="preserve"> </v>
      </c>
      <c r="AK172" s="4" t="str">
        <f t="shared" si="96"/>
        <v xml:space="preserve"> </v>
      </c>
      <c r="AL172" s="4" t="str">
        <f t="shared" si="96"/>
        <v xml:space="preserve"> </v>
      </c>
      <c r="AM172" s="4" t="str">
        <f t="shared" si="96"/>
        <v xml:space="preserve"> </v>
      </c>
      <c r="AN172" s="4" t="str">
        <f t="shared" si="96"/>
        <v xml:space="preserve"> </v>
      </c>
      <c r="AO172" s="4" t="str">
        <f t="shared" si="96"/>
        <v xml:space="preserve"> </v>
      </c>
      <c r="AP172" s="4">
        <f t="shared" si="96"/>
        <v>202</v>
      </c>
      <c r="AQ172" s="4" t="str">
        <f t="shared" si="96"/>
        <v xml:space="preserve"> </v>
      </c>
      <c r="AS172" s="4" t="str">
        <f t="shared" si="97"/>
        <v xml:space="preserve"> </v>
      </c>
      <c r="AT172" s="4" t="str">
        <f t="shared" si="97"/>
        <v xml:space="preserve"> </v>
      </c>
      <c r="AU172" s="4" t="str">
        <f t="shared" si="97"/>
        <v xml:space="preserve"> </v>
      </c>
      <c r="AV172" s="4" t="str">
        <f t="shared" si="97"/>
        <v xml:space="preserve"> </v>
      </c>
      <c r="AW172" s="4" t="str">
        <f t="shared" si="97"/>
        <v xml:space="preserve"> </v>
      </c>
      <c r="AX172" s="4" t="str">
        <f t="shared" si="97"/>
        <v xml:space="preserve"> </v>
      </c>
      <c r="AY172" s="4" t="str">
        <f t="shared" si="97"/>
        <v xml:space="preserve"> </v>
      </c>
      <c r="AZ172" s="4" t="str">
        <f t="shared" si="97"/>
        <v xml:space="preserve"> </v>
      </c>
      <c r="BA172" s="4" t="str">
        <f t="shared" si="97"/>
        <v xml:space="preserve"> </v>
      </c>
      <c r="BB172" s="4" t="str">
        <f t="shared" si="97"/>
        <v xml:space="preserve"> </v>
      </c>
      <c r="BC172" s="4">
        <f t="shared" si="97"/>
        <v>381.3</v>
      </c>
      <c r="BD172" s="4" t="str">
        <f t="shared" si="97"/>
        <v xml:space="preserve"> </v>
      </c>
      <c r="BF172" s="4" t="str">
        <f t="shared" si="93"/>
        <v xml:space="preserve"> </v>
      </c>
      <c r="BG172" s="4" t="str">
        <f t="shared" si="93"/>
        <v xml:space="preserve"> </v>
      </c>
      <c r="BH172" s="4" t="str">
        <f t="shared" si="93"/>
        <v xml:space="preserve"> </v>
      </c>
      <c r="BI172" s="4" t="str">
        <f t="shared" si="93"/>
        <v xml:space="preserve"> </v>
      </c>
      <c r="BJ172" s="4" t="str">
        <f t="shared" si="93"/>
        <v xml:space="preserve"> </v>
      </c>
      <c r="BK172" s="4" t="str">
        <f t="shared" si="93"/>
        <v xml:space="preserve"> </v>
      </c>
      <c r="BL172" s="4" t="str">
        <f t="shared" si="93"/>
        <v xml:space="preserve"> </v>
      </c>
      <c r="BM172" s="4" t="str">
        <f t="shared" si="93"/>
        <v xml:space="preserve"> </v>
      </c>
      <c r="BN172" s="4" t="str">
        <f t="shared" si="93"/>
        <v xml:space="preserve"> </v>
      </c>
      <c r="BO172" s="4" t="str">
        <f t="shared" si="93"/>
        <v xml:space="preserve"> </v>
      </c>
      <c r="BP172" s="4">
        <f t="shared" si="93"/>
        <v>754.99999999999989</v>
      </c>
      <c r="BQ172" s="4" t="str">
        <f t="shared" si="93"/>
        <v xml:space="preserve"> </v>
      </c>
      <c r="BS172" s="13">
        <f t="shared" si="86"/>
        <v>1032.9999999999998</v>
      </c>
    </row>
    <row r="173" spans="1:71" x14ac:dyDescent="0.15">
      <c r="A173">
        <v>2004</v>
      </c>
      <c r="B173" t="s">
        <v>17</v>
      </c>
      <c r="C173" t="str">
        <f t="shared" si="77"/>
        <v>2004 December</v>
      </c>
      <c r="D173" s="8">
        <v>36860</v>
      </c>
      <c r="E173" s="23">
        <f>[1]Rainfall!$D1610</f>
        <v>44.8</v>
      </c>
      <c r="F173" s="4"/>
      <c r="G173" s="2">
        <f t="shared" si="95"/>
        <v>223.89999999999998</v>
      </c>
      <c r="H173" s="2">
        <f t="shared" si="98"/>
        <v>398.3</v>
      </c>
      <c r="I173" s="2">
        <f t="shared" si="78"/>
        <v>723.09999999999991</v>
      </c>
      <c r="J173" s="2" t="str">
        <f t="shared" si="88"/>
        <v/>
      </c>
      <c r="K173" s="2" t="str">
        <f t="shared" si="89"/>
        <v/>
      </c>
      <c r="L173" s="2" t="str">
        <f t="shared" si="90"/>
        <v/>
      </c>
      <c r="M173" s="2"/>
      <c r="N173" t="str">
        <f t="shared" si="87"/>
        <v/>
      </c>
      <c r="O173" s="2">
        <f t="shared" si="79"/>
        <v>768.93333333333328</v>
      </c>
      <c r="P173" s="2">
        <f t="shared" si="80"/>
        <v>737.68333333333328</v>
      </c>
      <c r="Q173" s="2">
        <f t="shared" si="81"/>
        <v>676.35833333333323</v>
      </c>
      <c r="S173" t="str">
        <f t="shared" si="94"/>
        <v xml:space="preserve"> </v>
      </c>
      <c r="T173" t="str">
        <f t="shared" si="94"/>
        <v xml:space="preserve"> </v>
      </c>
      <c r="U173" t="str">
        <f t="shared" si="94"/>
        <v xml:space="preserve"> </v>
      </c>
      <c r="V173" t="str">
        <f t="shared" si="94"/>
        <v xml:space="preserve"> </v>
      </c>
      <c r="W173" t="str">
        <f t="shared" si="94"/>
        <v xml:space="preserve"> </v>
      </c>
      <c r="X173" t="str">
        <f t="shared" si="94"/>
        <v xml:space="preserve"> </v>
      </c>
      <c r="Y173" t="str">
        <f t="shared" si="94"/>
        <v xml:space="preserve"> </v>
      </c>
      <c r="Z173" t="str">
        <f t="shared" si="94"/>
        <v xml:space="preserve"> </v>
      </c>
      <c r="AA173" t="str">
        <f t="shared" si="94"/>
        <v xml:space="preserve"> </v>
      </c>
      <c r="AB173" t="str">
        <f t="shared" si="94"/>
        <v xml:space="preserve"> </v>
      </c>
      <c r="AC173" t="str">
        <f t="shared" si="94"/>
        <v xml:space="preserve"> </v>
      </c>
      <c r="AD173">
        <f t="shared" si="94"/>
        <v>44.8</v>
      </c>
      <c r="AF173" s="4" t="str">
        <f t="shared" si="96"/>
        <v xml:space="preserve"> </v>
      </c>
      <c r="AG173" s="4" t="str">
        <f t="shared" si="96"/>
        <v xml:space="preserve"> </v>
      </c>
      <c r="AH173" s="4" t="str">
        <f t="shared" si="96"/>
        <v xml:space="preserve"> </v>
      </c>
      <c r="AI173" s="4" t="str">
        <f t="shared" si="96"/>
        <v xml:space="preserve"> </v>
      </c>
      <c r="AJ173" s="4" t="str">
        <f t="shared" si="96"/>
        <v xml:space="preserve"> </v>
      </c>
      <c r="AK173" s="4" t="str">
        <f t="shared" si="96"/>
        <v xml:space="preserve"> </v>
      </c>
      <c r="AL173" s="4" t="str">
        <f t="shared" si="96"/>
        <v xml:space="preserve"> </v>
      </c>
      <c r="AM173" s="4" t="str">
        <f t="shared" si="96"/>
        <v xml:space="preserve"> </v>
      </c>
      <c r="AN173" s="4" t="str">
        <f t="shared" si="96"/>
        <v xml:space="preserve"> </v>
      </c>
      <c r="AO173" s="4" t="str">
        <f t="shared" si="96"/>
        <v xml:space="preserve"> </v>
      </c>
      <c r="AP173" s="4" t="str">
        <f t="shared" si="96"/>
        <v xml:space="preserve"> </v>
      </c>
      <c r="AQ173" s="4">
        <f t="shared" si="96"/>
        <v>223.89999999999998</v>
      </c>
      <c r="AS173" s="4" t="str">
        <f t="shared" si="97"/>
        <v xml:space="preserve"> </v>
      </c>
      <c r="AT173" s="4" t="str">
        <f t="shared" si="97"/>
        <v xml:space="preserve"> </v>
      </c>
      <c r="AU173" s="4" t="str">
        <f t="shared" si="97"/>
        <v xml:space="preserve"> </v>
      </c>
      <c r="AV173" s="4" t="str">
        <f t="shared" si="97"/>
        <v xml:space="preserve"> </v>
      </c>
      <c r="AW173" s="4" t="str">
        <f t="shared" si="97"/>
        <v xml:space="preserve"> </v>
      </c>
      <c r="AX173" s="4" t="str">
        <f t="shared" si="97"/>
        <v xml:space="preserve"> </v>
      </c>
      <c r="AY173" s="4" t="str">
        <f t="shared" si="97"/>
        <v xml:space="preserve"> </v>
      </c>
      <c r="AZ173" s="4" t="str">
        <f t="shared" si="97"/>
        <v xml:space="preserve"> </v>
      </c>
      <c r="BA173" s="4" t="str">
        <f t="shared" si="97"/>
        <v xml:space="preserve"> </v>
      </c>
      <c r="BB173" s="4" t="str">
        <f t="shared" si="97"/>
        <v xml:space="preserve"> </v>
      </c>
      <c r="BC173" s="4" t="str">
        <f t="shared" si="97"/>
        <v xml:space="preserve"> </v>
      </c>
      <c r="BD173" s="4">
        <f t="shared" si="97"/>
        <v>398.3</v>
      </c>
      <c r="BF173" s="4" t="str">
        <f t="shared" si="93"/>
        <v xml:space="preserve"> </v>
      </c>
      <c r="BG173" s="4" t="str">
        <f t="shared" si="93"/>
        <v xml:space="preserve"> </v>
      </c>
      <c r="BH173" s="4" t="str">
        <f t="shared" si="93"/>
        <v xml:space="preserve"> </v>
      </c>
      <c r="BI173" s="4" t="str">
        <f t="shared" si="93"/>
        <v xml:space="preserve"> </v>
      </c>
      <c r="BJ173" s="4" t="str">
        <f t="shared" si="93"/>
        <v xml:space="preserve"> </v>
      </c>
      <c r="BK173" s="4" t="str">
        <f t="shared" si="93"/>
        <v xml:space="preserve"> </v>
      </c>
      <c r="BL173" s="4" t="str">
        <f t="shared" si="93"/>
        <v xml:space="preserve"> </v>
      </c>
      <c r="BM173" s="4" t="str">
        <f t="shared" si="93"/>
        <v xml:space="preserve"> </v>
      </c>
      <c r="BN173" s="4" t="str">
        <f t="shared" si="93"/>
        <v xml:space="preserve"> </v>
      </c>
      <c r="BO173" s="4" t="str">
        <f t="shared" si="93"/>
        <v xml:space="preserve"> </v>
      </c>
      <c r="BP173" s="4" t="str">
        <f t="shared" si="93"/>
        <v xml:space="preserve"> </v>
      </c>
      <c r="BQ173" s="4">
        <f t="shared" si="93"/>
        <v>723.09999999999991</v>
      </c>
      <c r="BS173" s="13">
        <f t="shared" si="86"/>
        <v>1029.5999999999999</v>
      </c>
    </row>
    <row r="174" spans="1:71" x14ac:dyDescent="0.15">
      <c r="A174">
        <v>2005</v>
      </c>
      <c r="B174" t="s">
        <v>6</v>
      </c>
      <c r="C174" t="str">
        <f t="shared" si="77"/>
        <v>2005 January</v>
      </c>
      <c r="D174" s="8">
        <v>36891</v>
      </c>
      <c r="E174" s="23">
        <f>[1]Rainfall!$D1611</f>
        <v>30</v>
      </c>
      <c r="F174" s="4"/>
      <c r="G174" s="2">
        <f t="shared" si="95"/>
        <v>130.6</v>
      </c>
      <c r="H174" s="2">
        <f t="shared" si="98"/>
        <v>383.1</v>
      </c>
      <c r="I174" s="2">
        <f t="shared" si="78"/>
        <v>661.89999999999986</v>
      </c>
      <c r="J174" s="2" t="str">
        <f t="shared" si="88"/>
        <v/>
      </c>
      <c r="K174" s="2" t="str">
        <f t="shared" si="89"/>
        <v/>
      </c>
      <c r="L174" s="2" t="str">
        <f t="shared" si="90"/>
        <v/>
      </c>
      <c r="M174" s="2"/>
      <c r="N174" t="str">
        <f t="shared" si="87"/>
        <v/>
      </c>
      <c r="O174" s="2">
        <f t="shared" si="79"/>
        <v>713.33333333333337</v>
      </c>
      <c r="P174" s="2">
        <f t="shared" si="80"/>
        <v>741.88333333333321</v>
      </c>
      <c r="Q174" s="2">
        <f t="shared" si="81"/>
        <v>683.60833333333323</v>
      </c>
      <c r="S174">
        <f t="shared" si="94"/>
        <v>30</v>
      </c>
      <c r="T174" t="str">
        <f t="shared" si="94"/>
        <v xml:space="preserve"> </v>
      </c>
      <c r="U174" t="str">
        <f t="shared" si="94"/>
        <v xml:space="preserve"> </v>
      </c>
      <c r="V174" t="str">
        <f t="shared" si="94"/>
        <v xml:space="preserve"> </v>
      </c>
      <c r="W174" t="str">
        <f t="shared" si="94"/>
        <v xml:space="preserve"> </v>
      </c>
      <c r="X174" t="str">
        <f t="shared" si="94"/>
        <v xml:space="preserve"> </v>
      </c>
      <c r="Y174" t="str">
        <f t="shared" si="94"/>
        <v xml:space="preserve"> </v>
      </c>
      <c r="Z174" t="str">
        <f t="shared" si="94"/>
        <v xml:space="preserve"> </v>
      </c>
      <c r="AA174" t="str">
        <f t="shared" si="94"/>
        <v xml:space="preserve"> </v>
      </c>
      <c r="AB174" t="str">
        <f t="shared" si="94"/>
        <v xml:space="preserve"> </v>
      </c>
      <c r="AC174" t="str">
        <f t="shared" si="94"/>
        <v xml:space="preserve"> </v>
      </c>
      <c r="AD174" t="str">
        <f t="shared" si="94"/>
        <v xml:space="preserve"> </v>
      </c>
      <c r="AF174" s="4">
        <f t="shared" si="96"/>
        <v>130.6</v>
      </c>
      <c r="AG174" s="4" t="str">
        <f t="shared" si="96"/>
        <v xml:space="preserve"> </v>
      </c>
      <c r="AH174" s="4" t="str">
        <f t="shared" si="96"/>
        <v xml:space="preserve"> </v>
      </c>
      <c r="AI174" s="4" t="str">
        <f t="shared" si="96"/>
        <v xml:space="preserve"> </v>
      </c>
      <c r="AJ174" s="4" t="str">
        <f t="shared" si="96"/>
        <v xml:space="preserve"> </v>
      </c>
      <c r="AK174" s="4" t="str">
        <f t="shared" si="96"/>
        <v xml:space="preserve"> </v>
      </c>
      <c r="AL174" s="4" t="str">
        <f t="shared" si="96"/>
        <v xml:space="preserve"> </v>
      </c>
      <c r="AM174" s="4" t="str">
        <f t="shared" si="96"/>
        <v xml:space="preserve"> </v>
      </c>
      <c r="AN174" s="4" t="str">
        <f t="shared" si="96"/>
        <v xml:space="preserve"> </v>
      </c>
      <c r="AO174" s="4" t="str">
        <f t="shared" si="96"/>
        <v xml:space="preserve"> </v>
      </c>
      <c r="AP174" s="4" t="str">
        <f t="shared" si="96"/>
        <v xml:space="preserve"> </v>
      </c>
      <c r="AQ174" s="4" t="str">
        <f t="shared" si="96"/>
        <v xml:space="preserve"> </v>
      </c>
      <c r="AS174" s="4">
        <f t="shared" si="97"/>
        <v>383.1</v>
      </c>
      <c r="AT174" s="4" t="str">
        <f t="shared" si="97"/>
        <v xml:space="preserve"> </v>
      </c>
      <c r="AU174" s="4" t="str">
        <f t="shared" si="97"/>
        <v xml:space="preserve"> </v>
      </c>
      <c r="AV174" s="4" t="str">
        <f t="shared" si="97"/>
        <v xml:space="preserve"> </v>
      </c>
      <c r="AW174" s="4" t="str">
        <f t="shared" si="97"/>
        <v xml:space="preserve"> </v>
      </c>
      <c r="AX174" s="4" t="str">
        <f t="shared" si="97"/>
        <v xml:space="preserve"> </v>
      </c>
      <c r="AY174" s="4" t="str">
        <f t="shared" si="97"/>
        <v xml:space="preserve"> </v>
      </c>
      <c r="AZ174" s="4" t="str">
        <f t="shared" si="97"/>
        <v xml:space="preserve"> </v>
      </c>
      <c r="BA174" s="4" t="str">
        <f t="shared" si="97"/>
        <v xml:space="preserve"> </v>
      </c>
      <c r="BB174" s="4" t="str">
        <f t="shared" si="97"/>
        <v xml:space="preserve"> </v>
      </c>
      <c r="BC174" s="4" t="str">
        <f t="shared" si="97"/>
        <v xml:space="preserve"> </v>
      </c>
      <c r="BD174" s="4" t="str">
        <f t="shared" si="97"/>
        <v xml:space="preserve"> </v>
      </c>
      <c r="BF174" s="4">
        <f t="shared" si="93"/>
        <v>661.89999999999986</v>
      </c>
      <c r="BG174" s="4" t="str">
        <f t="shared" si="93"/>
        <v xml:space="preserve"> </v>
      </c>
      <c r="BH174" s="4" t="str">
        <f t="shared" si="93"/>
        <v xml:space="preserve"> </v>
      </c>
      <c r="BI174" s="4" t="str">
        <f t="shared" si="93"/>
        <v xml:space="preserve"> </v>
      </c>
      <c r="BJ174" s="4" t="str">
        <f t="shared" si="93"/>
        <v xml:space="preserve"> </v>
      </c>
      <c r="BK174" s="4" t="str">
        <f t="shared" si="93"/>
        <v xml:space="preserve"> </v>
      </c>
      <c r="BL174" s="4" t="str">
        <f t="shared" si="93"/>
        <v xml:space="preserve"> </v>
      </c>
      <c r="BM174" s="4" t="str">
        <f t="shared" si="93"/>
        <v xml:space="preserve"> </v>
      </c>
      <c r="BN174" s="4" t="str">
        <f t="shared" si="93"/>
        <v xml:space="preserve"> </v>
      </c>
      <c r="BO174" s="4" t="str">
        <f t="shared" si="93"/>
        <v xml:space="preserve"> </v>
      </c>
      <c r="BP174" s="4" t="str">
        <f t="shared" si="93"/>
        <v xml:space="preserve"> </v>
      </c>
      <c r="BQ174" s="4" t="str">
        <f t="shared" si="93"/>
        <v xml:space="preserve"> </v>
      </c>
      <c r="BS174" s="13">
        <f t="shared" si="86"/>
        <v>1019.7999999999997</v>
      </c>
    </row>
    <row r="175" spans="1:71" x14ac:dyDescent="0.15">
      <c r="A175">
        <v>2005</v>
      </c>
      <c r="B175" t="s">
        <v>7</v>
      </c>
      <c r="C175" t="str">
        <f t="shared" si="77"/>
        <v>2005 February</v>
      </c>
      <c r="D175" s="8">
        <v>36922</v>
      </c>
      <c r="E175" s="23">
        <f>[1]Rainfall!$D1612</f>
        <v>31.5</v>
      </c>
      <c r="F175" s="4"/>
      <c r="G175" s="2">
        <f t="shared" si="95"/>
        <v>106.3</v>
      </c>
      <c r="H175" s="2">
        <f t="shared" si="98"/>
        <v>308.3</v>
      </c>
      <c r="I175" s="2">
        <f t="shared" si="78"/>
        <v>663.5</v>
      </c>
      <c r="J175" s="2" t="str">
        <f t="shared" si="88"/>
        <v/>
      </c>
      <c r="K175" s="2" t="str">
        <f t="shared" si="89"/>
        <v/>
      </c>
      <c r="L175" s="2" t="str">
        <f t="shared" si="90"/>
        <v/>
      </c>
      <c r="M175" s="2"/>
      <c r="N175" t="str">
        <f t="shared" si="87"/>
        <v/>
      </c>
      <c r="O175" s="2">
        <f t="shared" si="79"/>
        <v>682.83333333333337</v>
      </c>
      <c r="P175" s="2">
        <f t="shared" si="80"/>
        <v>729.48333333333323</v>
      </c>
      <c r="Q175" s="2">
        <f t="shared" si="81"/>
        <v>690.47499999999991</v>
      </c>
      <c r="S175" t="str">
        <f t="shared" si="94"/>
        <v xml:space="preserve"> </v>
      </c>
      <c r="T175">
        <f t="shared" si="94"/>
        <v>31.5</v>
      </c>
      <c r="U175" t="str">
        <f t="shared" si="94"/>
        <v xml:space="preserve"> </v>
      </c>
      <c r="V175" t="str">
        <f t="shared" si="94"/>
        <v xml:space="preserve"> </v>
      </c>
      <c r="W175" t="str">
        <f t="shared" si="94"/>
        <v xml:space="preserve"> </v>
      </c>
      <c r="X175" t="str">
        <f t="shared" si="94"/>
        <v xml:space="preserve"> </v>
      </c>
      <c r="Y175" t="str">
        <f t="shared" si="94"/>
        <v xml:space="preserve"> </v>
      </c>
      <c r="Z175" t="str">
        <f t="shared" si="94"/>
        <v xml:space="preserve"> </v>
      </c>
      <c r="AA175" t="str">
        <f t="shared" si="94"/>
        <v xml:space="preserve"> </v>
      </c>
      <c r="AB175" t="str">
        <f t="shared" si="94"/>
        <v xml:space="preserve"> </v>
      </c>
      <c r="AC175" t="str">
        <f t="shared" si="94"/>
        <v xml:space="preserve"> </v>
      </c>
      <c r="AD175" t="str">
        <f t="shared" si="94"/>
        <v xml:space="preserve"> </v>
      </c>
      <c r="AF175" s="4" t="str">
        <f t="shared" si="96"/>
        <v xml:space="preserve"> </v>
      </c>
      <c r="AG175" s="4">
        <f t="shared" si="96"/>
        <v>106.3</v>
      </c>
      <c r="AH175" s="4" t="str">
        <f t="shared" si="96"/>
        <v xml:space="preserve"> </v>
      </c>
      <c r="AI175" s="4" t="str">
        <f t="shared" si="96"/>
        <v xml:space="preserve"> </v>
      </c>
      <c r="AJ175" s="4" t="str">
        <f t="shared" si="96"/>
        <v xml:space="preserve"> </v>
      </c>
      <c r="AK175" s="4" t="str">
        <f t="shared" si="96"/>
        <v xml:space="preserve"> </v>
      </c>
      <c r="AL175" s="4" t="str">
        <f t="shared" si="96"/>
        <v xml:space="preserve"> </v>
      </c>
      <c r="AM175" s="4" t="str">
        <f t="shared" si="96"/>
        <v xml:space="preserve"> </v>
      </c>
      <c r="AN175" s="4" t="str">
        <f t="shared" si="96"/>
        <v xml:space="preserve"> </v>
      </c>
      <c r="AO175" s="4" t="str">
        <f t="shared" si="96"/>
        <v xml:space="preserve"> </v>
      </c>
      <c r="AP175" s="4" t="str">
        <f t="shared" si="96"/>
        <v xml:space="preserve"> </v>
      </c>
      <c r="AQ175" s="4" t="str">
        <f t="shared" si="96"/>
        <v xml:space="preserve"> </v>
      </c>
      <c r="AS175" s="4" t="str">
        <f t="shared" si="97"/>
        <v xml:space="preserve"> </v>
      </c>
      <c r="AT175" s="4">
        <f t="shared" si="97"/>
        <v>308.3</v>
      </c>
      <c r="AU175" s="4" t="str">
        <f t="shared" si="97"/>
        <v xml:space="preserve"> </v>
      </c>
      <c r="AV175" s="4" t="str">
        <f t="shared" si="97"/>
        <v xml:space="preserve"> </v>
      </c>
      <c r="AW175" s="4" t="str">
        <f t="shared" si="97"/>
        <v xml:space="preserve"> </v>
      </c>
      <c r="AX175" s="4" t="str">
        <f t="shared" si="97"/>
        <v xml:space="preserve"> </v>
      </c>
      <c r="AY175" s="4" t="str">
        <f t="shared" si="97"/>
        <v xml:space="preserve"> </v>
      </c>
      <c r="AZ175" s="4" t="str">
        <f t="shared" si="97"/>
        <v xml:space="preserve"> </v>
      </c>
      <c r="BA175" s="4" t="str">
        <f t="shared" si="97"/>
        <v xml:space="preserve"> </v>
      </c>
      <c r="BB175" s="4" t="str">
        <f t="shared" si="97"/>
        <v xml:space="preserve"> </v>
      </c>
      <c r="BC175" s="4" t="str">
        <f t="shared" si="97"/>
        <v xml:space="preserve"> </v>
      </c>
      <c r="BD175" s="4" t="str">
        <f t="shared" si="97"/>
        <v xml:space="preserve"> </v>
      </c>
      <c r="BF175" s="4" t="str">
        <f t="shared" si="93"/>
        <v xml:space="preserve"> </v>
      </c>
      <c r="BG175" s="4">
        <f t="shared" si="93"/>
        <v>663.5</v>
      </c>
      <c r="BH175" s="4" t="str">
        <f t="shared" si="93"/>
        <v xml:space="preserve"> </v>
      </c>
      <c r="BI175" s="4" t="str">
        <f t="shared" si="93"/>
        <v xml:space="preserve"> </v>
      </c>
      <c r="BJ175" s="4" t="str">
        <f t="shared" si="93"/>
        <v xml:space="preserve"> </v>
      </c>
      <c r="BK175" s="4" t="str">
        <f t="shared" si="93"/>
        <v xml:space="preserve"> </v>
      </c>
      <c r="BL175" s="4" t="str">
        <f t="shared" si="93"/>
        <v xml:space="preserve"> </v>
      </c>
      <c r="BM175" s="4" t="str">
        <f t="shared" si="93"/>
        <v xml:space="preserve"> </v>
      </c>
      <c r="BN175" s="4" t="str">
        <f t="shared" si="93"/>
        <v xml:space="preserve"> </v>
      </c>
      <c r="BO175" s="4" t="str">
        <f t="shared" si="93"/>
        <v xml:space="preserve"> </v>
      </c>
      <c r="BP175" s="4" t="str">
        <f t="shared" si="93"/>
        <v xml:space="preserve"> </v>
      </c>
      <c r="BQ175" s="4" t="str">
        <f t="shared" si="93"/>
        <v xml:space="preserve"> </v>
      </c>
      <c r="BS175" s="13">
        <f t="shared" si="86"/>
        <v>1046.1999999999998</v>
      </c>
    </row>
    <row r="176" spans="1:71" x14ac:dyDescent="0.15">
      <c r="A176">
        <v>2005</v>
      </c>
      <c r="B176" t="s">
        <v>8</v>
      </c>
      <c r="C176" t="str">
        <f t="shared" si="77"/>
        <v>2005 March</v>
      </c>
      <c r="D176" s="8">
        <v>36950</v>
      </c>
      <c r="E176" s="23">
        <f>[1]Rainfall!$D1613</f>
        <v>45.9</v>
      </c>
      <c r="F176" s="4"/>
      <c r="G176" s="2">
        <f t="shared" si="95"/>
        <v>107.4</v>
      </c>
      <c r="H176" s="2">
        <f t="shared" si="98"/>
        <v>331.29999999999995</v>
      </c>
      <c r="I176" s="2">
        <f t="shared" si="78"/>
        <v>665.4</v>
      </c>
      <c r="J176" s="2" t="str">
        <f t="shared" si="88"/>
        <v/>
      </c>
      <c r="K176" s="2" t="str">
        <f t="shared" si="89"/>
        <v/>
      </c>
      <c r="L176" s="2" t="str">
        <f t="shared" si="90"/>
        <v/>
      </c>
      <c r="M176" s="2"/>
      <c r="N176" t="str">
        <f t="shared" si="87"/>
        <v/>
      </c>
      <c r="O176" s="2">
        <f t="shared" si="79"/>
        <v>663.59999999999991</v>
      </c>
      <c r="P176" s="2">
        <f t="shared" si="80"/>
        <v>716.26666666666654</v>
      </c>
      <c r="Q176" s="2">
        <f t="shared" si="81"/>
        <v>695.70833333333314</v>
      </c>
      <c r="S176" t="str">
        <f t="shared" si="94"/>
        <v xml:space="preserve"> </v>
      </c>
      <c r="T176" t="str">
        <f t="shared" si="94"/>
        <v xml:space="preserve"> </v>
      </c>
      <c r="U176">
        <f t="shared" si="94"/>
        <v>45.9</v>
      </c>
      <c r="V176" t="str">
        <f t="shared" si="94"/>
        <v xml:space="preserve"> </v>
      </c>
      <c r="W176" t="str">
        <f t="shared" si="94"/>
        <v xml:space="preserve"> </v>
      </c>
      <c r="X176" t="str">
        <f t="shared" si="94"/>
        <v xml:space="preserve"> </v>
      </c>
      <c r="Y176" t="str">
        <f t="shared" si="94"/>
        <v xml:space="preserve"> </v>
      </c>
      <c r="Z176" t="str">
        <f t="shared" si="94"/>
        <v xml:space="preserve"> </v>
      </c>
      <c r="AA176" t="str">
        <f t="shared" si="94"/>
        <v xml:space="preserve"> </v>
      </c>
      <c r="AB176" t="str">
        <f t="shared" si="94"/>
        <v xml:space="preserve"> </v>
      </c>
      <c r="AC176" t="str">
        <f t="shared" si="94"/>
        <v xml:space="preserve"> </v>
      </c>
      <c r="AD176" t="str">
        <f t="shared" si="94"/>
        <v xml:space="preserve"> </v>
      </c>
      <c r="AF176" s="4" t="str">
        <f t="shared" si="96"/>
        <v xml:space="preserve"> </v>
      </c>
      <c r="AG176" s="4" t="str">
        <f t="shared" si="96"/>
        <v xml:space="preserve"> </v>
      </c>
      <c r="AH176" s="4">
        <f t="shared" si="96"/>
        <v>107.4</v>
      </c>
      <c r="AI176" s="4" t="str">
        <f t="shared" si="96"/>
        <v xml:space="preserve"> </v>
      </c>
      <c r="AJ176" s="4" t="str">
        <f t="shared" si="96"/>
        <v xml:space="preserve"> </v>
      </c>
      <c r="AK176" s="4" t="str">
        <f t="shared" si="96"/>
        <v xml:space="preserve"> </v>
      </c>
      <c r="AL176" s="4" t="str">
        <f t="shared" si="96"/>
        <v xml:space="preserve"> </v>
      </c>
      <c r="AM176" s="4" t="str">
        <f t="shared" si="96"/>
        <v xml:space="preserve"> </v>
      </c>
      <c r="AN176" s="4" t="str">
        <f t="shared" si="96"/>
        <v xml:space="preserve"> </v>
      </c>
      <c r="AO176" s="4" t="str">
        <f t="shared" si="96"/>
        <v xml:space="preserve"> </v>
      </c>
      <c r="AP176" s="4" t="str">
        <f t="shared" si="96"/>
        <v xml:space="preserve"> </v>
      </c>
      <c r="AQ176" s="4" t="str">
        <f t="shared" si="96"/>
        <v xml:space="preserve"> </v>
      </c>
      <c r="AS176" s="4" t="str">
        <f t="shared" si="97"/>
        <v xml:space="preserve"> </v>
      </c>
      <c r="AT176" s="4" t="str">
        <f t="shared" si="97"/>
        <v xml:space="preserve"> </v>
      </c>
      <c r="AU176" s="4">
        <f t="shared" si="97"/>
        <v>331.29999999999995</v>
      </c>
      <c r="AV176" s="4" t="str">
        <f t="shared" si="97"/>
        <v xml:space="preserve"> </v>
      </c>
      <c r="AW176" s="4" t="str">
        <f t="shared" si="97"/>
        <v xml:space="preserve"> </v>
      </c>
      <c r="AX176" s="4" t="str">
        <f t="shared" si="97"/>
        <v xml:space="preserve"> </v>
      </c>
      <c r="AY176" s="4" t="str">
        <f t="shared" si="97"/>
        <v xml:space="preserve"> </v>
      </c>
      <c r="AZ176" s="4" t="str">
        <f t="shared" si="97"/>
        <v xml:space="preserve"> </v>
      </c>
      <c r="BA176" s="4" t="str">
        <f t="shared" si="97"/>
        <v xml:space="preserve"> </v>
      </c>
      <c r="BB176" s="4" t="str">
        <f t="shared" si="97"/>
        <v xml:space="preserve"> </v>
      </c>
      <c r="BC176" s="4" t="str">
        <f t="shared" si="97"/>
        <v xml:space="preserve"> </v>
      </c>
      <c r="BD176" s="4" t="str">
        <f t="shared" si="97"/>
        <v xml:space="preserve"> </v>
      </c>
      <c r="BF176" s="4" t="str">
        <f t="shared" si="93"/>
        <v xml:space="preserve"> </v>
      </c>
      <c r="BG176" s="4" t="str">
        <f t="shared" si="93"/>
        <v xml:space="preserve"> </v>
      </c>
      <c r="BH176" s="4">
        <f t="shared" si="93"/>
        <v>665.4</v>
      </c>
      <c r="BI176" s="4" t="str">
        <f t="shared" si="93"/>
        <v xml:space="preserve"> </v>
      </c>
      <c r="BJ176" s="4" t="str">
        <f t="shared" si="93"/>
        <v xml:space="preserve"> </v>
      </c>
      <c r="BK176" s="4" t="str">
        <f t="shared" si="93"/>
        <v xml:space="preserve"> </v>
      </c>
      <c r="BL176" s="4" t="str">
        <f t="shared" si="93"/>
        <v xml:space="preserve"> </v>
      </c>
      <c r="BM176" s="4" t="str">
        <f t="shared" si="93"/>
        <v xml:space="preserve"> </v>
      </c>
      <c r="BN176" s="4" t="str">
        <f t="shared" si="93"/>
        <v xml:space="preserve"> </v>
      </c>
      <c r="BO176" s="4" t="str">
        <f t="shared" si="93"/>
        <v xml:space="preserve"> </v>
      </c>
      <c r="BP176" s="4" t="str">
        <f t="shared" si="93"/>
        <v xml:space="preserve"> </v>
      </c>
      <c r="BQ176" s="4" t="str">
        <f t="shared" si="93"/>
        <v xml:space="preserve"> </v>
      </c>
      <c r="BS176" s="13">
        <f t="shared" si="86"/>
        <v>1076</v>
      </c>
    </row>
    <row r="177" spans="1:71" x14ac:dyDescent="0.15">
      <c r="A177">
        <v>2005</v>
      </c>
      <c r="B177" t="s">
        <v>9</v>
      </c>
      <c r="C177" t="str">
        <f t="shared" si="77"/>
        <v>2005 April</v>
      </c>
      <c r="D177" s="8">
        <v>36981</v>
      </c>
      <c r="E177" s="23">
        <f>[1]Rainfall!$D1614</f>
        <v>59.3</v>
      </c>
      <c r="F177" s="4"/>
      <c r="G177" s="2">
        <f t="shared" si="95"/>
        <v>136.69999999999999</v>
      </c>
      <c r="H177" s="2">
        <f t="shared" si="98"/>
        <v>267.3</v>
      </c>
      <c r="I177" s="2">
        <f t="shared" ref="I177:I183" si="99">SUM(E166:E177)</f>
        <v>644.9</v>
      </c>
      <c r="J177" s="2" t="str">
        <f t="shared" si="88"/>
        <v/>
      </c>
      <c r="K177" s="2" t="str">
        <f t="shared" si="89"/>
        <v/>
      </c>
      <c r="L177" s="2" t="str">
        <f t="shared" si="90"/>
        <v/>
      </c>
      <c r="M177" s="2"/>
      <c r="N177" t="str">
        <f t="shared" si="87"/>
        <v/>
      </c>
      <c r="O177" s="2">
        <f t="shared" si="79"/>
        <v>657.93333333333339</v>
      </c>
      <c r="P177" s="2">
        <f t="shared" si="80"/>
        <v>685.63333333333333</v>
      </c>
      <c r="Q177" s="2">
        <f t="shared" si="81"/>
        <v>695.4</v>
      </c>
      <c r="S177" t="str">
        <f t="shared" si="94"/>
        <v xml:space="preserve"> </v>
      </c>
      <c r="T177" t="str">
        <f t="shared" si="94"/>
        <v xml:space="preserve"> </v>
      </c>
      <c r="U177" t="str">
        <f t="shared" si="94"/>
        <v xml:space="preserve"> </v>
      </c>
      <c r="V177">
        <f t="shared" si="94"/>
        <v>59.3</v>
      </c>
      <c r="W177" t="str">
        <f t="shared" si="94"/>
        <v xml:space="preserve"> </v>
      </c>
      <c r="X177" t="str">
        <f t="shared" si="94"/>
        <v xml:space="preserve"> </v>
      </c>
      <c r="Y177" t="str">
        <f t="shared" si="94"/>
        <v xml:space="preserve"> </v>
      </c>
      <c r="Z177" t="str">
        <f t="shared" si="94"/>
        <v xml:space="preserve"> </v>
      </c>
      <c r="AA177" t="str">
        <f t="shared" si="94"/>
        <v xml:space="preserve"> </v>
      </c>
      <c r="AB177" t="str">
        <f t="shared" si="94"/>
        <v xml:space="preserve"> </v>
      </c>
      <c r="AC177" t="str">
        <f t="shared" si="94"/>
        <v xml:space="preserve"> </v>
      </c>
      <c r="AD177" t="str">
        <f t="shared" si="94"/>
        <v xml:space="preserve"> </v>
      </c>
      <c r="AF177" s="4" t="str">
        <f t="shared" si="96"/>
        <v xml:space="preserve"> </v>
      </c>
      <c r="AG177" s="4" t="str">
        <f t="shared" si="96"/>
        <v xml:space="preserve"> </v>
      </c>
      <c r="AH177" s="4" t="str">
        <f t="shared" si="96"/>
        <v xml:space="preserve"> </v>
      </c>
      <c r="AI177" s="4">
        <f t="shared" si="96"/>
        <v>136.69999999999999</v>
      </c>
      <c r="AJ177" s="4" t="str">
        <f t="shared" si="96"/>
        <v xml:space="preserve"> </v>
      </c>
      <c r="AK177" s="4" t="str">
        <f t="shared" si="96"/>
        <v xml:space="preserve"> </v>
      </c>
      <c r="AL177" s="4" t="str">
        <f t="shared" si="96"/>
        <v xml:space="preserve"> </v>
      </c>
      <c r="AM177" s="4" t="str">
        <f t="shared" si="96"/>
        <v xml:space="preserve"> </v>
      </c>
      <c r="AN177" s="4" t="str">
        <f t="shared" si="96"/>
        <v xml:space="preserve"> </v>
      </c>
      <c r="AO177" s="4" t="str">
        <f t="shared" si="96"/>
        <v xml:space="preserve"> </v>
      </c>
      <c r="AP177" s="4" t="str">
        <f t="shared" si="96"/>
        <v xml:space="preserve"> </v>
      </c>
      <c r="AQ177" s="4" t="str">
        <f t="shared" si="96"/>
        <v xml:space="preserve"> </v>
      </c>
      <c r="AS177" s="4" t="str">
        <f t="shared" si="97"/>
        <v xml:space="preserve"> </v>
      </c>
      <c r="AT177" s="4" t="str">
        <f t="shared" si="97"/>
        <v xml:space="preserve"> </v>
      </c>
      <c r="AU177" s="4" t="str">
        <f t="shared" si="97"/>
        <v xml:space="preserve"> </v>
      </c>
      <c r="AV177" s="4">
        <f t="shared" si="97"/>
        <v>267.3</v>
      </c>
      <c r="AW177" s="4" t="str">
        <f t="shared" si="97"/>
        <v xml:space="preserve"> </v>
      </c>
      <c r="AX177" s="4" t="str">
        <f t="shared" si="97"/>
        <v xml:space="preserve"> </v>
      </c>
      <c r="AY177" s="4" t="str">
        <f t="shared" si="97"/>
        <v xml:space="preserve"> </v>
      </c>
      <c r="AZ177" s="4" t="str">
        <f t="shared" si="97"/>
        <v xml:space="preserve"> </v>
      </c>
      <c r="BA177" s="4" t="str">
        <f t="shared" si="97"/>
        <v xml:space="preserve"> </v>
      </c>
      <c r="BB177" s="4" t="str">
        <f t="shared" si="97"/>
        <v xml:space="preserve"> </v>
      </c>
      <c r="BC177" s="4" t="str">
        <f t="shared" si="97"/>
        <v xml:space="preserve"> </v>
      </c>
      <c r="BD177" s="4" t="str">
        <f t="shared" si="97"/>
        <v xml:space="preserve"> </v>
      </c>
      <c r="BF177" s="4" t="str">
        <f t="shared" si="93"/>
        <v xml:space="preserve"> </v>
      </c>
      <c r="BG177" s="4" t="str">
        <f t="shared" si="93"/>
        <v xml:space="preserve"> </v>
      </c>
      <c r="BH177" s="4" t="str">
        <f t="shared" si="93"/>
        <v xml:space="preserve"> </v>
      </c>
      <c r="BI177" s="4">
        <f t="shared" si="93"/>
        <v>644.9</v>
      </c>
      <c r="BJ177" s="4" t="str">
        <f t="shared" si="93"/>
        <v xml:space="preserve"> </v>
      </c>
      <c r="BK177" s="4" t="str">
        <f t="shared" si="93"/>
        <v xml:space="preserve"> </v>
      </c>
      <c r="BL177" s="4" t="str">
        <f t="shared" si="93"/>
        <v xml:space="preserve"> </v>
      </c>
      <c r="BM177" s="4" t="str">
        <f t="shared" si="93"/>
        <v xml:space="preserve"> </v>
      </c>
      <c r="BN177" s="4" t="str">
        <f t="shared" si="93"/>
        <v xml:space="preserve"> </v>
      </c>
      <c r="BO177" s="4" t="str">
        <f t="shared" si="93"/>
        <v xml:space="preserve"> </v>
      </c>
      <c r="BP177" s="4" t="str">
        <f t="shared" si="93"/>
        <v xml:space="preserve"> </v>
      </c>
      <c r="BQ177" s="4" t="str">
        <f t="shared" si="93"/>
        <v xml:space="preserve"> </v>
      </c>
      <c r="BS177" s="13">
        <f t="shared" si="86"/>
        <v>1095.9999999999998</v>
      </c>
    </row>
    <row r="178" spans="1:71" x14ac:dyDescent="0.15">
      <c r="A178">
        <v>2005</v>
      </c>
      <c r="B178" t="s">
        <v>10</v>
      </c>
      <c r="C178" t="str">
        <f t="shared" si="77"/>
        <v>2005 May</v>
      </c>
      <c r="D178" s="8">
        <v>37011</v>
      </c>
      <c r="E178" s="23">
        <f>[1]Rainfall!$D1615</f>
        <v>31.3</v>
      </c>
      <c r="F178" s="4"/>
      <c r="G178" s="2">
        <f t="shared" si="95"/>
        <v>136.5</v>
      </c>
      <c r="H178" s="2">
        <f t="shared" si="98"/>
        <v>242.8</v>
      </c>
      <c r="I178" s="2">
        <f t="shared" si="99"/>
        <v>624.09999999999991</v>
      </c>
      <c r="J178" s="2">
        <f t="shared" si="88"/>
        <v>136.5</v>
      </c>
      <c r="K178" s="2">
        <f t="shared" si="89"/>
        <v>242.8</v>
      </c>
      <c r="L178" s="2">
        <f t="shared" si="90"/>
        <v>624.09999999999991</v>
      </c>
      <c r="M178" s="2"/>
      <c r="N178" t="str">
        <f t="shared" si="87"/>
        <v/>
      </c>
      <c r="O178" s="2">
        <f t="shared" si="79"/>
        <v>644.79999999999995</v>
      </c>
      <c r="P178" s="2">
        <f t="shared" si="80"/>
        <v>663.81666666666672</v>
      </c>
      <c r="Q178" s="2">
        <f t="shared" si="81"/>
        <v>693.09999999999991</v>
      </c>
      <c r="S178" t="str">
        <f t="shared" si="94"/>
        <v xml:space="preserve"> </v>
      </c>
      <c r="T178" t="str">
        <f t="shared" si="94"/>
        <v xml:space="preserve"> </v>
      </c>
      <c r="U178" t="str">
        <f t="shared" si="94"/>
        <v xml:space="preserve"> </v>
      </c>
      <c r="V178" t="str">
        <f t="shared" si="94"/>
        <v xml:space="preserve"> </v>
      </c>
      <c r="W178">
        <f t="shared" si="94"/>
        <v>31.3</v>
      </c>
      <c r="X178" t="str">
        <f t="shared" si="94"/>
        <v xml:space="preserve"> </v>
      </c>
      <c r="Y178" t="str">
        <f t="shared" si="94"/>
        <v xml:space="preserve"> </v>
      </c>
      <c r="Z178" t="str">
        <f t="shared" si="94"/>
        <v xml:space="preserve"> </v>
      </c>
      <c r="AA178" t="str">
        <f t="shared" si="94"/>
        <v xml:space="preserve"> </v>
      </c>
      <c r="AB178" t="str">
        <f t="shared" si="94"/>
        <v xml:space="preserve"> </v>
      </c>
      <c r="AC178" t="str">
        <f t="shared" si="94"/>
        <v xml:space="preserve"> </v>
      </c>
      <c r="AD178" t="str">
        <f t="shared" si="94"/>
        <v xml:space="preserve"> </v>
      </c>
      <c r="AF178" s="4" t="str">
        <f t="shared" ref="AF178:AQ187" si="100">IF($B178=AF$4,$G178," ")</f>
        <v xml:space="preserve"> </v>
      </c>
      <c r="AG178" s="4" t="str">
        <f t="shared" si="100"/>
        <v xml:space="preserve"> </v>
      </c>
      <c r="AH178" s="4" t="str">
        <f t="shared" si="100"/>
        <v xml:space="preserve"> </v>
      </c>
      <c r="AI178" s="4" t="str">
        <f t="shared" si="100"/>
        <v xml:space="preserve"> </v>
      </c>
      <c r="AJ178" s="4">
        <f t="shared" si="100"/>
        <v>136.5</v>
      </c>
      <c r="AK178" s="4" t="str">
        <f t="shared" si="100"/>
        <v xml:space="preserve"> </v>
      </c>
      <c r="AL178" s="4" t="str">
        <f t="shared" si="100"/>
        <v xml:space="preserve"> </v>
      </c>
      <c r="AM178" s="4" t="str">
        <f t="shared" si="100"/>
        <v xml:space="preserve"> </v>
      </c>
      <c r="AN178" s="4" t="str">
        <f t="shared" si="100"/>
        <v xml:space="preserve"> </v>
      </c>
      <c r="AO178" s="4" t="str">
        <f t="shared" si="100"/>
        <v xml:space="preserve"> </v>
      </c>
      <c r="AP178" s="4" t="str">
        <f t="shared" si="100"/>
        <v xml:space="preserve"> </v>
      </c>
      <c r="AQ178" s="4" t="str">
        <f t="shared" si="100"/>
        <v xml:space="preserve"> </v>
      </c>
      <c r="AS178" s="4" t="str">
        <f t="shared" ref="AS178:BD187" si="101">IF($B178=AS$4,$H178," ")</f>
        <v xml:space="preserve"> </v>
      </c>
      <c r="AT178" s="4" t="str">
        <f t="shared" si="101"/>
        <v xml:space="preserve"> </v>
      </c>
      <c r="AU178" s="4" t="str">
        <f t="shared" si="101"/>
        <v xml:space="preserve"> </v>
      </c>
      <c r="AV178" s="4" t="str">
        <f t="shared" si="101"/>
        <v xml:space="preserve"> </v>
      </c>
      <c r="AW178" s="4">
        <f t="shared" si="101"/>
        <v>242.8</v>
      </c>
      <c r="AX178" s="4" t="str">
        <f t="shared" si="101"/>
        <v xml:space="preserve"> </v>
      </c>
      <c r="AY178" s="4" t="str">
        <f t="shared" si="101"/>
        <v xml:space="preserve"> </v>
      </c>
      <c r="AZ178" s="4" t="str">
        <f t="shared" si="101"/>
        <v xml:space="preserve"> </v>
      </c>
      <c r="BA178" s="4" t="str">
        <f t="shared" si="101"/>
        <v xml:space="preserve"> </v>
      </c>
      <c r="BB178" s="4" t="str">
        <f t="shared" si="101"/>
        <v xml:space="preserve"> </v>
      </c>
      <c r="BC178" s="4" t="str">
        <f t="shared" si="101"/>
        <v xml:space="preserve"> </v>
      </c>
      <c r="BD178" s="4" t="str">
        <f t="shared" si="101"/>
        <v xml:space="preserve"> </v>
      </c>
      <c r="BF178" s="4" t="str">
        <f t="shared" si="93"/>
        <v xml:space="preserve"> </v>
      </c>
      <c r="BG178" s="4" t="str">
        <f t="shared" si="93"/>
        <v xml:space="preserve"> </v>
      </c>
      <c r="BH178" s="4" t="str">
        <f t="shared" si="93"/>
        <v xml:space="preserve"> </v>
      </c>
      <c r="BI178" s="4" t="str">
        <f t="shared" si="93"/>
        <v xml:space="preserve"> </v>
      </c>
      <c r="BJ178" s="4">
        <f t="shared" si="93"/>
        <v>624.09999999999991</v>
      </c>
      <c r="BK178" s="4" t="str">
        <f t="shared" si="93"/>
        <v xml:space="preserve"> </v>
      </c>
      <c r="BL178" s="4" t="str">
        <f t="shared" si="93"/>
        <v xml:space="preserve"> </v>
      </c>
      <c r="BM178" s="4" t="str">
        <f t="shared" si="93"/>
        <v xml:space="preserve"> </v>
      </c>
      <c r="BN178" s="4" t="str">
        <f t="shared" si="93"/>
        <v xml:space="preserve"> </v>
      </c>
      <c r="BO178" s="4" t="str">
        <f t="shared" si="93"/>
        <v xml:space="preserve"> </v>
      </c>
      <c r="BP178" s="4" t="str">
        <f t="shared" si="93"/>
        <v xml:space="preserve"> </v>
      </c>
      <c r="BQ178" s="4" t="str">
        <f t="shared" si="93"/>
        <v xml:space="preserve"> </v>
      </c>
      <c r="BS178" s="13">
        <f t="shared" si="86"/>
        <v>997.79999999999973</v>
      </c>
    </row>
    <row r="179" spans="1:71" x14ac:dyDescent="0.15">
      <c r="A179">
        <v>2005</v>
      </c>
      <c r="B179" t="s">
        <v>11</v>
      </c>
      <c r="C179" t="str">
        <f t="shared" si="77"/>
        <v>2005 June</v>
      </c>
      <c r="D179" s="8">
        <v>37042</v>
      </c>
      <c r="E179" s="23">
        <f>[1]Rainfall!$D1616</f>
        <v>50.2</v>
      </c>
      <c r="F179" s="4"/>
      <c r="G179" s="2">
        <f t="shared" si="95"/>
        <v>140.80000000000001</v>
      </c>
      <c r="H179" s="2">
        <f t="shared" si="98"/>
        <v>248.2</v>
      </c>
      <c r="I179" s="2">
        <f t="shared" si="99"/>
        <v>646.5</v>
      </c>
      <c r="J179" s="2" t="str">
        <f t="shared" si="88"/>
        <v/>
      </c>
      <c r="K179" s="2" t="str">
        <f t="shared" si="89"/>
        <v/>
      </c>
      <c r="L179" s="2" t="str">
        <f t="shared" si="90"/>
        <v/>
      </c>
      <c r="M179" s="2"/>
      <c r="N179" t="str">
        <f t="shared" si="87"/>
        <v/>
      </c>
      <c r="O179" s="2">
        <f t="shared" si="79"/>
        <v>638.5</v>
      </c>
      <c r="P179" s="2">
        <f t="shared" si="80"/>
        <v>651.04999999999995</v>
      </c>
      <c r="Q179" s="2">
        <f t="shared" si="81"/>
        <v>694.36666666666645</v>
      </c>
      <c r="S179" t="str">
        <f t="shared" ref="S179:AD194" si="102">IF($B179=S$4,$E179," ")</f>
        <v xml:space="preserve"> </v>
      </c>
      <c r="T179" t="str">
        <f t="shared" si="102"/>
        <v xml:space="preserve"> </v>
      </c>
      <c r="U179" t="str">
        <f t="shared" si="102"/>
        <v xml:space="preserve"> </v>
      </c>
      <c r="V179" t="str">
        <f t="shared" si="102"/>
        <v xml:space="preserve"> </v>
      </c>
      <c r="W179" t="str">
        <f t="shared" si="102"/>
        <v xml:space="preserve"> </v>
      </c>
      <c r="X179">
        <f t="shared" si="102"/>
        <v>50.2</v>
      </c>
      <c r="Y179" t="str">
        <f t="shared" si="102"/>
        <v xml:space="preserve"> </v>
      </c>
      <c r="Z179" t="str">
        <f t="shared" si="102"/>
        <v xml:space="preserve"> </v>
      </c>
      <c r="AA179" t="str">
        <f t="shared" si="102"/>
        <v xml:space="preserve"> </v>
      </c>
      <c r="AB179" t="str">
        <f t="shared" si="102"/>
        <v xml:space="preserve"> </v>
      </c>
      <c r="AC179" t="str">
        <f t="shared" si="102"/>
        <v xml:space="preserve"> </v>
      </c>
      <c r="AD179" t="str">
        <f t="shared" si="102"/>
        <v xml:space="preserve"> </v>
      </c>
      <c r="AF179" s="4" t="str">
        <f t="shared" si="100"/>
        <v xml:space="preserve"> </v>
      </c>
      <c r="AG179" s="4" t="str">
        <f t="shared" si="100"/>
        <v xml:space="preserve"> </v>
      </c>
      <c r="AH179" s="4" t="str">
        <f t="shared" si="100"/>
        <v xml:space="preserve"> </v>
      </c>
      <c r="AI179" s="4" t="str">
        <f t="shared" si="100"/>
        <v xml:space="preserve"> </v>
      </c>
      <c r="AJ179" s="4" t="str">
        <f t="shared" si="100"/>
        <v xml:space="preserve"> </v>
      </c>
      <c r="AK179" s="4">
        <f t="shared" si="100"/>
        <v>140.80000000000001</v>
      </c>
      <c r="AL179" s="4" t="str">
        <f t="shared" si="100"/>
        <v xml:space="preserve"> </v>
      </c>
      <c r="AM179" s="4" t="str">
        <f t="shared" si="100"/>
        <v xml:space="preserve"> </v>
      </c>
      <c r="AN179" s="4" t="str">
        <f t="shared" si="100"/>
        <v xml:space="preserve"> </v>
      </c>
      <c r="AO179" s="4" t="str">
        <f t="shared" si="100"/>
        <v xml:space="preserve"> </v>
      </c>
      <c r="AP179" s="4" t="str">
        <f t="shared" si="100"/>
        <v xml:space="preserve"> </v>
      </c>
      <c r="AQ179" s="4" t="str">
        <f t="shared" si="100"/>
        <v xml:space="preserve"> </v>
      </c>
      <c r="AS179" s="4" t="str">
        <f t="shared" si="101"/>
        <v xml:space="preserve"> </v>
      </c>
      <c r="AT179" s="4" t="str">
        <f t="shared" si="101"/>
        <v xml:space="preserve"> </v>
      </c>
      <c r="AU179" s="4" t="str">
        <f t="shared" si="101"/>
        <v xml:space="preserve"> </v>
      </c>
      <c r="AV179" s="4" t="str">
        <f t="shared" si="101"/>
        <v xml:space="preserve"> </v>
      </c>
      <c r="AW179" s="4" t="str">
        <f t="shared" si="101"/>
        <v xml:space="preserve"> </v>
      </c>
      <c r="AX179" s="4">
        <f t="shared" si="101"/>
        <v>248.2</v>
      </c>
      <c r="AY179" s="4" t="str">
        <f t="shared" si="101"/>
        <v xml:space="preserve"> </v>
      </c>
      <c r="AZ179" s="4" t="str">
        <f t="shared" si="101"/>
        <v xml:space="preserve"> </v>
      </c>
      <c r="BA179" s="4" t="str">
        <f t="shared" si="101"/>
        <v xml:space="preserve"> </v>
      </c>
      <c r="BB179" s="4" t="str">
        <f t="shared" si="101"/>
        <v xml:space="preserve"> </v>
      </c>
      <c r="BC179" s="4" t="str">
        <f t="shared" si="101"/>
        <v xml:space="preserve"> </v>
      </c>
      <c r="BD179" s="4" t="str">
        <f t="shared" si="101"/>
        <v xml:space="preserve"> </v>
      </c>
      <c r="BF179" s="4" t="str">
        <f t="shared" si="93"/>
        <v xml:space="preserve"> </v>
      </c>
      <c r="BG179" s="4" t="str">
        <f t="shared" si="93"/>
        <v xml:space="preserve"> </v>
      </c>
      <c r="BH179" s="4" t="str">
        <f t="shared" si="93"/>
        <v xml:space="preserve"> </v>
      </c>
      <c r="BI179" s="4" t="str">
        <f t="shared" si="93"/>
        <v xml:space="preserve"> </v>
      </c>
      <c r="BJ179" s="4" t="str">
        <f t="shared" si="93"/>
        <v xml:space="preserve"> </v>
      </c>
      <c r="BK179" s="4">
        <f t="shared" ref="BG179:BQ194" si="103">IF($B179=BK$4,$I179," ")</f>
        <v>646.5</v>
      </c>
      <c r="BL179" s="4" t="str">
        <f t="shared" si="103"/>
        <v xml:space="preserve"> </v>
      </c>
      <c r="BM179" s="4" t="str">
        <f t="shared" si="103"/>
        <v xml:space="preserve"> </v>
      </c>
      <c r="BN179" s="4" t="str">
        <f t="shared" si="103"/>
        <v xml:space="preserve"> </v>
      </c>
      <c r="BO179" s="4" t="str">
        <f t="shared" si="103"/>
        <v xml:space="preserve"> </v>
      </c>
      <c r="BP179" s="4" t="str">
        <f t="shared" si="103"/>
        <v xml:space="preserve"> </v>
      </c>
      <c r="BQ179" s="4" t="str">
        <f t="shared" si="103"/>
        <v xml:space="preserve"> </v>
      </c>
      <c r="BS179" s="13">
        <f t="shared" si="86"/>
        <v>971.29999999999984</v>
      </c>
    </row>
    <row r="180" spans="1:71" x14ac:dyDescent="0.15">
      <c r="A180">
        <v>2005</v>
      </c>
      <c r="B180" t="s">
        <v>12</v>
      </c>
      <c r="C180" t="str">
        <f t="shared" si="77"/>
        <v>2005 July</v>
      </c>
      <c r="D180" s="8">
        <v>37072</v>
      </c>
      <c r="E180" s="23">
        <f>[1]Rainfall!$D1617</f>
        <v>41.5</v>
      </c>
      <c r="F180" s="4"/>
      <c r="G180" s="2">
        <f t="shared" si="95"/>
        <v>123</v>
      </c>
      <c r="H180" s="2">
        <f t="shared" si="98"/>
        <v>259.7</v>
      </c>
      <c r="I180" s="2">
        <f t="shared" si="99"/>
        <v>642.79999999999995</v>
      </c>
      <c r="J180" s="2" t="str">
        <f t="shared" si="88"/>
        <v/>
      </c>
      <c r="K180" s="2" t="str">
        <f t="shared" si="89"/>
        <v/>
      </c>
      <c r="L180" s="2" t="str">
        <f t="shared" si="90"/>
        <v/>
      </c>
      <c r="M180" s="2"/>
      <c r="N180" t="str">
        <f t="shared" si="87"/>
        <v/>
      </c>
      <c r="O180" s="2">
        <f t="shared" si="79"/>
        <v>637.79999999999995</v>
      </c>
      <c r="P180" s="2">
        <f t="shared" si="80"/>
        <v>647.86666666666667</v>
      </c>
      <c r="Q180" s="2">
        <f t="shared" si="81"/>
        <v>694.87499999999989</v>
      </c>
      <c r="S180" t="str">
        <f t="shared" si="102"/>
        <v xml:space="preserve"> </v>
      </c>
      <c r="T180" t="str">
        <f t="shared" si="102"/>
        <v xml:space="preserve"> </v>
      </c>
      <c r="U180" t="str">
        <f t="shared" si="102"/>
        <v xml:space="preserve"> </v>
      </c>
      <c r="V180" t="str">
        <f t="shared" si="102"/>
        <v xml:space="preserve"> </v>
      </c>
      <c r="W180" t="str">
        <f t="shared" si="102"/>
        <v xml:space="preserve"> </v>
      </c>
      <c r="X180" t="str">
        <f t="shared" si="102"/>
        <v xml:space="preserve"> </v>
      </c>
      <c r="Y180">
        <f t="shared" si="102"/>
        <v>41.5</v>
      </c>
      <c r="Z180" t="str">
        <f t="shared" si="102"/>
        <v xml:space="preserve"> </v>
      </c>
      <c r="AA180" t="str">
        <f t="shared" si="102"/>
        <v xml:space="preserve"> </v>
      </c>
      <c r="AB180" t="str">
        <f t="shared" si="102"/>
        <v xml:space="preserve"> </v>
      </c>
      <c r="AC180" t="str">
        <f t="shared" si="102"/>
        <v xml:space="preserve"> </v>
      </c>
      <c r="AD180" t="str">
        <f t="shared" si="102"/>
        <v xml:space="preserve"> </v>
      </c>
      <c r="AF180" s="4" t="str">
        <f t="shared" si="100"/>
        <v xml:space="preserve"> </v>
      </c>
      <c r="AG180" s="4" t="str">
        <f t="shared" si="100"/>
        <v xml:space="preserve"> </v>
      </c>
      <c r="AH180" s="4" t="str">
        <f t="shared" si="100"/>
        <v xml:space="preserve"> </v>
      </c>
      <c r="AI180" s="4" t="str">
        <f t="shared" si="100"/>
        <v xml:space="preserve"> </v>
      </c>
      <c r="AJ180" s="4" t="str">
        <f t="shared" si="100"/>
        <v xml:space="preserve"> </v>
      </c>
      <c r="AK180" s="4" t="str">
        <f t="shared" si="100"/>
        <v xml:space="preserve"> </v>
      </c>
      <c r="AL180" s="4">
        <f t="shared" si="100"/>
        <v>123</v>
      </c>
      <c r="AM180" s="4" t="str">
        <f t="shared" si="100"/>
        <v xml:space="preserve"> </v>
      </c>
      <c r="AN180" s="4" t="str">
        <f t="shared" si="100"/>
        <v xml:space="preserve"> </v>
      </c>
      <c r="AO180" s="4" t="str">
        <f t="shared" si="100"/>
        <v xml:space="preserve"> </v>
      </c>
      <c r="AP180" s="4" t="str">
        <f t="shared" si="100"/>
        <v xml:space="preserve"> </v>
      </c>
      <c r="AQ180" s="4" t="str">
        <f t="shared" si="100"/>
        <v xml:space="preserve"> </v>
      </c>
      <c r="AS180" s="4" t="str">
        <f t="shared" si="101"/>
        <v xml:space="preserve"> </v>
      </c>
      <c r="AT180" s="4" t="str">
        <f t="shared" si="101"/>
        <v xml:space="preserve"> </v>
      </c>
      <c r="AU180" s="4" t="str">
        <f t="shared" si="101"/>
        <v xml:space="preserve"> </v>
      </c>
      <c r="AV180" s="4" t="str">
        <f t="shared" si="101"/>
        <v xml:space="preserve"> </v>
      </c>
      <c r="AW180" s="4" t="str">
        <f t="shared" si="101"/>
        <v xml:space="preserve"> </v>
      </c>
      <c r="AX180" s="4" t="str">
        <f t="shared" si="101"/>
        <v xml:space="preserve"> </v>
      </c>
      <c r="AY180" s="4">
        <f t="shared" si="101"/>
        <v>259.7</v>
      </c>
      <c r="AZ180" s="4" t="str">
        <f t="shared" si="101"/>
        <v xml:space="preserve"> </v>
      </c>
      <c r="BA180" s="4" t="str">
        <f t="shared" si="101"/>
        <v xml:space="preserve"> </v>
      </c>
      <c r="BB180" s="4" t="str">
        <f t="shared" si="101"/>
        <v xml:space="preserve"> </v>
      </c>
      <c r="BC180" s="4" t="str">
        <f t="shared" si="101"/>
        <v xml:space="preserve"> </v>
      </c>
      <c r="BD180" s="4" t="str">
        <f t="shared" si="101"/>
        <v xml:space="preserve"> </v>
      </c>
      <c r="BF180" s="4" t="str">
        <f t="shared" si="93"/>
        <v xml:space="preserve"> </v>
      </c>
      <c r="BG180" s="4" t="str">
        <f t="shared" si="103"/>
        <v xml:space="preserve"> </v>
      </c>
      <c r="BH180" s="4" t="str">
        <f t="shared" si="103"/>
        <v xml:space="preserve"> </v>
      </c>
      <c r="BI180" s="4" t="str">
        <f t="shared" si="103"/>
        <v xml:space="preserve"> </v>
      </c>
      <c r="BJ180" s="4" t="str">
        <f t="shared" si="103"/>
        <v xml:space="preserve"> </v>
      </c>
      <c r="BK180" s="4" t="str">
        <f t="shared" si="103"/>
        <v xml:space="preserve"> </v>
      </c>
      <c r="BL180" s="4">
        <f t="shared" si="103"/>
        <v>642.79999999999995</v>
      </c>
      <c r="BM180" s="4" t="str">
        <f t="shared" si="103"/>
        <v xml:space="preserve"> </v>
      </c>
      <c r="BN180" s="4" t="str">
        <f t="shared" si="103"/>
        <v xml:space="preserve"> </v>
      </c>
      <c r="BO180" s="4" t="str">
        <f t="shared" si="103"/>
        <v xml:space="preserve"> </v>
      </c>
      <c r="BP180" s="4" t="str">
        <f t="shared" si="103"/>
        <v xml:space="preserve"> </v>
      </c>
      <c r="BQ180" s="4" t="str">
        <f t="shared" si="103"/>
        <v xml:space="preserve"> </v>
      </c>
      <c r="BS180" s="13">
        <f t="shared" si="86"/>
        <v>921.5999999999998</v>
      </c>
    </row>
    <row r="181" spans="1:71" x14ac:dyDescent="0.15">
      <c r="A181">
        <v>2005</v>
      </c>
      <c r="B181" t="s">
        <v>13</v>
      </c>
      <c r="C181" t="str">
        <f t="shared" si="77"/>
        <v>2005 August</v>
      </c>
      <c r="D181" s="8">
        <v>37103</v>
      </c>
      <c r="E181" s="23">
        <f>[1]Rainfall!$D1618</f>
        <v>51.6</v>
      </c>
      <c r="F181" s="4"/>
      <c r="G181" s="2">
        <f t="shared" si="95"/>
        <v>143.30000000000001</v>
      </c>
      <c r="H181" s="2">
        <f t="shared" si="98"/>
        <v>279.8</v>
      </c>
      <c r="I181" s="2">
        <f t="shared" si="99"/>
        <v>588.1</v>
      </c>
      <c r="J181" s="2" t="str">
        <f t="shared" si="88"/>
        <v/>
      </c>
      <c r="K181" s="2" t="str">
        <f t="shared" si="89"/>
        <v/>
      </c>
      <c r="L181" s="2" t="str">
        <f t="shared" si="90"/>
        <v/>
      </c>
      <c r="M181" s="2"/>
      <c r="N181" t="str">
        <f t="shared" si="87"/>
        <v/>
      </c>
      <c r="O181" s="2">
        <f t="shared" si="79"/>
        <v>625.80000000000007</v>
      </c>
      <c r="P181" s="2">
        <f t="shared" si="80"/>
        <v>635.29999999999995</v>
      </c>
      <c r="Q181" s="2">
        <f t="shared" si="81"/>
        <v>682.39166666666665</v>
      </c>
      <c r="S181" t="str">
        <f t="shared" si="102"/>
        <v xml:space="preserve"> </v>
      </c>
      <c r="T181" t="str">
        <f t="shared" si="102"/>
        <v xml:space="preserve"> </v>
      </c>
      <c r="U181" t="str">
        <f t="shared" si="102"/>
        <v xml:space="preserve"> </v>
      </c>
      <c r="V181" t="str">
        <f t="shared" si="102"/>
        <v xml:space="preserve"> </v>
      </c>
      <c r="W181" t="str">
        <f t="shared" si="102"/>
        <v xml:space="preserve"> </v>
      </c>
      <c r="X181" t="str">
        <f t="shared" si="102"/>
        <v xml:space="preserve"> </v>
      </c>
      <c r="Y181" t="str">
        <f t="shared" si="102"/>
        <v xml:space="preserve"> </v>
      </c>
      <c r="Z181">
        <f t="shared" si="102"/>
        <v>51.6</v>
      </c>
      <c r="AA181" t="str">
        <f t="shared" si="102"/>
        <v xml:space="preserve"> </v>
      </c>
      <c r="AB181" t="str">
        <f t="shared" si="102"/>
        <v xml:space="preserve"> </v>
      </c>
      <c r="AC181" t="str">
        <f t="shared" si="102"/>
        <v xml:space="preserve"> </v>
      </c>
      <c r="AD181" t="str">
        <f t="shared" si="102"/>
        <v xml:space="preserve"> </v>
      </c>
      <c r="AF181" s="4" t="str">
        <f t="shared" si="100"/>
        <v xml:space="preserve"> </v>
      </c>
      <c r="AG181" s="4" t="str">
        <f t="shared" si="100"/>
        <v xml:space="preserve"> </v>
      </c>
      <c r="AH181" s="4" t="str">
        <f t="shared" si="100"/>
        <v xml:space="preserve"> </v>
      </c>
      <c r="AI181" s="4" t="str">
        <f t="shared" si="100"/>
        <v xml:space="preserve"> </v>
      </c>
      <c r="AJ181" s="4" t="str">
        <f t="shared" si="100"/>
        <v xml:space="preserve"> </v>
      </c>
      <c r="AK181" s="4" t="str">
        <f t="shared" si="100"/>
        <v xml:space="preserve"> </v>
      </c>
      <c r="AL181" s="4" t="str">
        <f t="shared" si="100"/>
        <v xml:space="preserve"> </v>
      </c>
      <c r="AM181" s="4">
        <f t="shared" si="100"/>
        <v>143.30000000000001</v>
      </c>
      <c r="AN181" s="4" t="str">
        <f t="shared" si="100"/>
        <v xml:space="preserve"> </v>
      </c>
      <c r="AO181" s="4" t="str">
        <f t="shared" si="100"/>
        <v xml:space="preserve"> </v>
      </c>
      <c r="AP181" s="4" t="str">
        <f t="shared" si="100"/>
        <v xml:space="preserve"> </v>
      </c>
      <c r="AQ181" s="4" t="str">
        <f t="shared" si="100"/>
        <v xml:space="preserve"> </v>
      </c>
      <c r="AS181" s="4" t="str">
        <f t="shared" si="101"/>
        <v xml:space="preserve"> </v>
      </c>
      <c r="AT181" s="4" t="str">
        <f t="shared" si="101"/>
        <v xml:space="preserve"> </v>
      </c>
      <c r="AU181" s="4" t="str">
        <f t="shared" si="101"/>
        <v xml:space="preserve"> </v>
      </c>
      <c r="AV181" s="4" t="str">
        <f t="shared" si="101"/>
        <v xml:space="preserve"> </v>
      </c>
      <c r="AW181" s="4" t="str">
        <f t="shared" si="101"/>
        <v xml:space="preserve"> </v>
      </c>
      <c r="AX181" s="4" t="str">
        <f t="shared" si="101"/>
        <v xml:space="preserve"> </v>
      </c>
      <c r="AY181" s="4" t="str">
        <f t="shared" si="101"/>
        <v xml:space="preserve"> </v>
      </c>
      <c r="AZ181" s="4">
        <f t="shared" si="101"/>
        <v>279.8</v>
      </c>
      <c r="BA181" s="4" t="str">
        <f t="shared" si="101"/>
        <v xml:space="preserve"> </v>
      </c>
      <c r="BB181" s="4" t="str">
        <f t="shared" si="101"/>
        <v xml:space="preserve"> </v>
      </c>
      <c r="BC181" s="4" t="str">
        <f t="shared" si="101"/>
        <v xml:space="preserve"> </v>
      </c>
      <c r="BD181" s="4" t="str">
        <f t="shared" si="101"/>
        <v xml:space="preserve"> </v>
      </c>
      <c r="BF181" s="4" t="str">
        <f t="shared" si="93"/>
        <v xml:space="preserve"> </v>
      </c>
      <c r="BG181" s="4" t="str">
        <f t="shared" si="103"/>
        <v xml:space="preserve"> </v>
      </c>
      <c r="BH181" s="4" t="str">
        <f t="shared" si="103"/>
        <v xml:space="preserve"> </v>
      </c>
      <c r="BI181" s="4" t="str">
        <f t="shared" si="103"/>
        <v xml:space="preserve"> </v>
      </c>
      <c r="BJ181" s="4" t="str">
        <f t="shared" si="103"/>
        <v xml:space="preserve"> </v>
      </c>
      <c r="BK181" s="4" t="str">
        <f t="shared" si="103"/>
        <v xml:space="preserve"> </v>
      </c>
      <c r="BL181" s="4" t="str">
        <f t="shared" si="103"/>
        <v xml:space="preserve"> </v>
      </c>
      <c r="BM181" s="4">
        <f t="shared" si="103"/>
        <v>588.1</v>
      </c>
      <c r="BN181" s="4" t="str">
        <f t="shared" si="103"/>
        <v xml:space="preserve"> </v>
      </c>
      <c r="BO181" s="4" t="str">
        <f t="shared" si="103"/>
        <v xml:space="preserve"> </v>
      </c>
      <c r="BP181" s="4" t="str">
        <f t="shared" si="103"/>
        <v xml:space="preserve"> </v>
      </c>
      <c r="BQ181" s="4" t="str">
        <f t="shared" si="103"/>
        <v xml:space="preserve"> </v>
      </c>
      <c r="BS181" s="13">
        <f t="shared" si="86"/>
        <v>943.3</v>
      </c>
    </row>
    <row r="182" spans="1:71" x14ac:dyDescent="0.15">
      <c r="A182">
        <v>2005</v>
      </c>
      <c r="B182" t="s">
        <v>14</v>
      </c>
      <c r="C182" t="str">
        <f t="shared" si="77"/>
        <v>2005 September</v>
      </c>
      <c r="D182" s="8">
        <v>37134</v>
      </c>
      <c r="E182" s="23">
        <f>[1]Rainfall!$D1619</f>
        <v>54.6</v>
      </c>
      <c r="F182" s="4"/>
      <c r="G182" s="2">
        <f t="shared" si="95"/>
        <v>147.69999999999999</v>
      </c>
      <c r="H182" s="2">
        <f t="shared" si="98"/>
        <v>288.5</v>
      </c>
      <c r="I182" s="2">
        <f t="shared" si="99"/>
        <v>619.79999999999995</v>
      </c>
      <c r="J182" s="2" t="str">
        <f t="shared" si="88"/>
        <v/>
      </c>
      <c r="K182" s="2" t="str">
        <f t="shared" si="89"/>
        <v/>
      </c>
      <c r="L182" s="2" t="str">
        <f t="shared" si="90"/>
        <v/>
      </c>
      <c r="M182" s="2"/>
      <c r="N182" t="str">
        <f t="shared" si="87"/>
        <v/>
      </c>
      <c r="O182" s="2">
        <f t="shared" si="79"/>
        <v>616.9</v>
      </c>
      <c r="P182" s="2">
        <f t="shared" si="80"/>
        <v>627.69999999999993</v>
      </c>
      <c r="Q182" s="2">
        <f t="shared" si="81"/>
        <v>671.98333333333323</v>
      </c>
      <c r="S182" t="str">
        <f t="shared" si="102"/>
        <v xml:space="preserve"> </v>
      </c>
      <c r="T182" t="str">
        <f t="shared" si="102"/>
        <v xml:space="preserve"> </v>
      </c>
      <c r="U182" t="str">
        <f t="shared" si="102"/>
        <v xml:space="preserve"> </v>
      </c>
      <c r="V182" t="str">
        <f t="shared" si="102"/>
        <v xml:space="preserve"> </v>
      </c>
      <c r="W182" t="str">
        <f t="shared" si="102"/>
        <v xml:space="preserve"> </v>
      </c>
      <c r="X182" t="str">
        <f t="shared" si="102"/>
        <v xml:space="preserve"> </v>
      </c>
      <c r="Y182" t="str">
        <f t="shared" si="102"/>
        <v xml:space="preserve"> </v>
      </c>
      <c r="Z182" t="str">
        <f t="shared" si="102"/>
        <v xml:space="preserve"> </v>
      </c>
      <c r="AA182">
        <f t="shared" si="102"/>
        <v>54.6</v>
      </c>
      <c r="AB182" t="str">
        <f t="shared" si="102"/>
        <v xml:space="preserve"> </v>
      </c>
      <c r="AC182" t="str">
        <f t="shared" si="102"/>
        <v xml:space="preserve"> </v>
      </c>
      <c r="AD182" t="str">
        <f t="shared" si="102"/>
        <v xml:space="preserve"> </v>
      </c>
      <c r="AF182" s="4" t="str">
        <f t="shared" si="100"/>
        <v xml:space="preserve"> </v>
      </c>
      <c r="AG182" s="4" t="str">
        <f t="shared" si="100"/>
        <v xml:space="preserve"> </v>
      </c>
      <c r="AH182" s="4" t="str">
        <f t="shared" si="100"/>
        <v xml:space="preserve"> </v>
      </c>
      <c r="AI182" s="4" t="str">
        <f t="shared" si="100"/>
        <v xml:space="preserve"> </v>
      </c>
      <c r="AJ182" s="4" t="str">
        <f t="shared" si="100"/>
        <v xml:space="preserve"> </v>
      </c>
      <c r="AK182" s="4" t="str">
        <f t="shared" si="100"/>
        <v xml:space="preserve"> </v>
      </c>
      <c r="AL182" s="4" t="str">
        <f t="shared" si="100"/>
        <v xml:space="preserve"> </v>
      </c>
      <c r="AM182" s="4" t="str">
        <f t="shared" si="100"/>
        <v xml:space="preserve"> </v>
      </c>
      <c r="AN182" s="4">
        <f t="shared" si="100"/>
        <v>147.69999999999999</v>
      </c>
      <c r="AO182" s="4" t="str">
        <f t="shared" si="100"/>
        <v xml:space="preserve"> </v>
      </c>
      <c r="AP182" s="4" t="str">
        <f t="shared" si="100"/>
        <v xml:space="preserve"> </v>
      </c>
      <c r="AQ182" s="4" t="str">
        <f t="shared" si="100"/>
        <v xml:space="preserve"> </v>
      </c>
      <c r="AS182" s="4" t="str">
        <f t="shared" si="101"/>
        <v xml:space="preserve"> </v>
      </c>
      <c r="AT182" s="4" t="str">
        <f t="shared" si="101"/>
        <v xml:space="preserve"> </v>
      </c>
      <c r="AU182" s="4" t="str">
        <f t="shared" si="101"/>
        <v xml:space="preserve"> </v>
      </c>
      <c r="AV182" s="4" t="str">
        <f t="shared" si="101"/>
        <v xml:space="preserve"> </v>
      </c>
      <c r="AW182" s="4" t="str">
        <f t="shared" si="101"/>
        <v xml:space="preserve"> </v>
      </c>
      <c r="AX182" s="4" t="str">
        <f t="shared" si="101"/>
        <v xml:space="preserve"> </v>
      </c>
      <c r="AY182" s="4" t="str">
        <f t="shared" si="101"/>
        <v xml:space="preserve"> </v>
      </c>
      <c r="AZ182" s="4" t="str">
        <f t="shared" si="101"/>
        <v xml:space="preserve"> </v>
      </c>
      <c r="BA182" s="4">
        <f t="shared" si="101"/>
        <v>288.5</v>
      </c>
      <c r="BB182" s="4" t="str">
        <f t="shared" si="101"/>
        <v xml:space="preserve"> </v>
      </c>
      <c r="BC182" s="4" t="str">
        <f t="shared" si="101"/>
        <v xml:space="preserve"> </v>
      </c>
      <c r="BD182" s="4" t="str">
        <f t="shared" si="101"/>
        <v xml:space="preserve"> </v>
      </c>
      <c r="BF182" s="4" t="str">
        <f t="shared" si="93"/>
        <v xml:space="preserve"> </v>
      </c>
      <c r="BG182" s="4" t="str">
        <f t="shared" si="103"/>
        <v xml:space="preserve"> </v>
      </c>
      <c r="BH182" s="4" t="str">
        <f t="shared" si="103"/>
        <v xml:space="preserve"> </v>
      </c>
      <c r="BI182" s="4" t="str">
        <f t="shared" si="103"/>
        <v xml:space="preserve"> </v>
      </c>
      <c r="BJ182" s="4" t="str">
        <f t="shared" si="103"/>
        <v xml:space="preserve"> </v>
      </c>
      <c r="BK182" s="4" t="str">
        <f t="shared" si="103"/>
        <v xml:space="preserve"> </v>
      </c>
      <c r="BL182" s="4" t="str">
        <f t="shared" si="103"/>
        <v xml:space="preserve"> </v>
      </c>
      <c r="BM182" s="4" t="str">
        <f t="shared" si="103"/>
        <v xml:space="preserve"> </v>
      </c>
      <c r="BN182" s="4">
        <f t="shared" si="103"/>
        <v>619.79999999999995</v>
      </c>
      <c r="BO182" s="4" t="str">
        <f t="shared" si="103"/>
        <v xml:space="preserve"> </v>
      </c>
      <c r="BP182" s="4" t="str">
        <f t="shared" si="103"/>
        <v xml:space="preserve"> </v>
      </c>
      <c r="BQ182" s="4" t="str">
        <f t="shared" si="103"/>
        <v xml:space="preserve"> </v>
      </c>
      <c r="BS182" s="13">
        <f t="shared" si="86"/>
        <v>953.9</v>
      </c>
    </row>
    <row r="183" spans="1:71" x14ac:dyDescent="0.15">
      <c r="A183">
        <v>2005</v>
      </c>
      <c r="B183" t="s">
        <v>15</v>
      </c>
      <c r="C183" t="str">
        <f t="shared" si="77"/>
        <v>2005 October</v>
      </c>
      <c r="D183" s="8">
        <v>37164</v>
      </c>
      <c r="E183" s="23">
        <f>[1]Rainfall!$D1620</f>
        <v>79.5</v>
      </c>
      <c r="F183" s="4"/>
      <c r="G183" s="2">
        <f t="shared" si="95"/>
        <v>185.7</v>
      </c>
      <c r="H183" s="2">
        <f t="shared" si="98"/>
        <v>308.7</v>
      </c>
      <c r="I183" s="2">
        <f t="shared" si="99"/>
        <v>576</v>
      </c>
      <c r="J183" s="2" t="str">
        <f t="shared" si="88"/>
        <v/>
      </c>
      <c r="K183" s="2" t="str">
        <f t="shared" si="89"/>
        <v/>
      </c>
      <c r="L183" s="2" t="str">
        <f t="shared" si="90"/>
        <v/>
      </c>
      <c r="M183" s="2"/>
      <c r="N183">
        <f t="shared" si="87"/>
        <v>576</v>
      </c>
      <c r="O183" s="2">
        <f t="shared" si="79"/>
        <v>594.63333333333333</v>
      </c>
      <c r="P183" s="2">
        <f t="shared" si="80"/>
        <v>616.2166666666667</v>
      </c>
      <c r="Q183" s="2">
        <f t="shared" si="81"/>
        <v>650.92500000000007</v>
      </c>
      <c r="S183" t="str">
        <f t="shared" si="102"/>
        <v xml:space="preserve"> </v>
      </c>
      <c r="T183" t="str">
        <f t="shared" si="102"/>
        <v xml:space="preserve"> </v>
      </c>
      <c r="U183" t="str">
        <f t="shared" si="102"/>
        <v xml:space="preserve"> </v>
      </c>
      <c r="V183" t="str">
        <f t="shared" si="102"/>
        <v xml:space="preserve"> </v>
      </c>
      <c r="W183" t="str">
        <f t="shared" si="102"/>
        <v xml:space="preserve"> </v>
      </c>
      <c r="X183" t="str">
        <f t="shared" si="102"/>
        <v xml:space="preserve"> </v>
      </c>
      <c r="Y183" t="str">
        <f t="shared" si="102"/>
        <v xml:space="preserve"> </v>
      </c>
      <c r="Z183" t="str">
        <f t="shared" si="102"/>
        <v xml:space="preserve"> </v>
      </c>
      <c r="AA183" t="str">
        <f t="shared" si="102"/>
        <v xml:space="preserve"> </v>
      </c>
      <c r="AB183">
        <f t="shared" si="102"/>
        <v>79.5</v>
      </c>
      <c r="AC183" t="str">
        <f t="shared" si="102"/>
        <v xml:space="preserve"> </v>
      </c>
      <c r="AD183" t="str">
        <f t="shared" si="102"/>
        <v xml:space="preserve"> </v>
      </c>
      <c r="AF183" s="4" t="str">
        <f t="shared" si="100"/>
        <v xml:space="preserve"> </v>
      </c>
      <c r="AG183" s="4" t="str">
        <f t="shared" si="100"/>
        <v xml:space="preserve"> </v>
      </c>
      <c r="AH183" s="4" t="str">
        <f t="shared" si="100"/>
        <v xml:space="preserve"> </v>
      </c>
      <c r="AI183" s="4" t="str">
        <f t="shared" si="100"/>
        <v xml:space="preserve"> </v>
      </c>
      <c r="AJ183" s="4" t="str">
        <f t="shared" si="100"/>
        <v xml:space="preserve"> </v>
      </c>
      <c r="AK183" s="4" t="str">
        <f t="shared" si="100"/>
        <v xml:space="preserve"> </v>
      </c>
      <c r="AL183" s="4" t="str">
        <f t="shared" si="100"/>
        <v xml:space="preserve"> </v>
      </c>
      <c r="AM183" s="4" t="str">
        <f t="shared" si="100"/>
        <v xml:space="preserve"> </v>
      </c>
      <c r="AN183" s="4" t="str">
        <f t="shared" si="100"/>
        <v xml:space="preserve"> </v>
      </c>
      <c r="AO183" s="4">
        <f t="shared" si="100"/>
        <v>185.7</v>
      </c>
      <c r="AP183" s="4" t="str">
        <f t="shared" si="100"/>
        <v xml:space="preserve"> </v>
      </c>
      <c r="AQ183" s="4" t="str">
        <f t="shared" si="100"/>
        <v xml:space="preserve"> </v>
      </c>
      <c r="AS183" s="4" t="str">
        <f t="shared" si="101"/>
        <v xml:space="preserve"> </v>
      </c>
      <c r="AT183" s="4" t="str">
        <f t="shared" si="101"/>
        <v xml:space="preserve"> </v>
      </c>
      <c r="AU183" s="4" t="str">
        <f t="shared" si="101"/>
        <v xml:space="preserve"> </v>
      </c>
      <c r="AV183" s="4" t="str">
        <f t="shared" si="101"/>
        <v xml:space="preserve"> </v>
      </c>
      <c r="AW183" s="4" t="str">
        <f t="shared" si="101"/>
        <v xml:space="preserve"> </v>
      </c>
      <c r="AX183" s="4" t="str">
        <f t="shared" si="101"/>
        <v xml:space="preserve"> </v>
      </c>
      <c r="AY183" s="4" t="str">
        <f t="shared" si="101"/>
        <v xml:space="preserve"> </v>
      </c>
      <c r="AZ183" s="4" t="str">
        <f t="shared" si="101"/>
        <v xml:space="preserve"> </v>
      </c>
      <c r="BA183" s="4" t="str">
        <f t="shared" si="101"/>
        <v xml:space="preserve"> </v>
      </c>
      <c r="BB183" s="4">
        <f t="shared" si="101"/>
        <v>308.7</v>
      </c>
      <c r="BC183" s="4" t="str">
        <f t="shared" si="101"/>
        <v xml:space="preserve"> </v>
      </c>
      <c r="BD183" s="4" t="str">
        <f t="shared" si="101"/>
        <v xml:space="preserve"> </v>
      </c>
      <c r="BF183" s="4" t="str">
        <f t="shared" si="93"/>
        <v xml:space="preserve"> </v>
      </c>
      <c r="BG183" s="4" t="str">
        <f t="shared" si="103"/>
        <v xml:space="preserve"> </v>
      </c>
      <c r="BH183" s="4" t="str">
        <f t="shared" si="103"/>
        <v xml:space="preserve"> </v>
      </c>
      <c r="BI183" s="4" t="str">
        <f t="shared" si="103"/>
        <v xml:space="preserve"> </v>
      </c>
      <c r="BJ183" s="4" t="str">
        <f t="shared" si="103"/>
        <v xml:space="preserve"> </v>
      </c>
      <c r="BK183" s="4" t="str">
        <f t="shared" si="103"/>
        <v xml:space="preserve"> </v>
      </c>
      <c r="BL183" s="4" t="str">
        <f t="shared" si="103"/>
        <v xml:space="preserve"> </v>
      </c>
      <c r="BM183" s="4" t="str">
        <f t="shared" si="103"/>
        <v xml:space="preserve"> </v>
      </c>
      <c r="BN183" s="4" t="str">
        <f t="shared" si="103"/>
        <v xml:space="preserve"> </v>
      </c>
      <c r="BO183" s="4">
        <f t="shared" si="103"/>
        <v>576</v>
      </c>
      <c r="BP183" s="4" t="str">
        <f t="shared" si="103"/>
        <v xml:space="preserve"> </v>
      </c>
      <c r="BQ183" s="4" t="str">
        <f t="shared" si="103"/>
        <v xml:space="preserve"> </v>
      </c>
      <c r="BS183" s="13">
        <f t="shared" si="86"/>
        <v>953.6</v>
      </c>
    </row>
    <row r="184" spans="1:71" x14ac:dyDescent="0.15">
      <c r="A184">
        <v>2005</v>
      </c>
      <c r="B184" t="s">
        <v>16</v>
      </c>
      <c r="C184" t="str">
        <f t="shared" si="77"/>
        <v>2005 November</v>
      </c>
      <c r="D184" s="8">
        <v>37195</v>
      </c>
      <c r="E184" s="23">
        <f>[1]Rainfall!$D1621</f>
        <v>49.3</v>
      </c>
      <c r="F184" s="4"/>
      <c r="G184" s="2">
        <f>SUM(E181:E184)</f>
        <v>235</v>
      </c>
      <c r="H184" s="2">
        <f>SUM(E178:E184)</f>
        <v>358</v>
      </c>
      <c r="I184" s="2">
        <f t="shared" ref="I184:I194" si="104">SUM(E172:E184)</f>
        <v>625.29999999999995</v>
      </c>
      <c r="J184" s="2" t="str">
        <f t="shared" si="88"/>
        <v/>
      </c>
      <c r="K184" s="2" t="str">
        <f t="shared" si="89"/>
        <v/>
      </c>
      <c r="L184" s="2" t="str">
        <f t="shared" si="90"/>
        <v/>
      </c>
      <c r="M184" s="2"/>
      <c r="N184" t="str">
        <f t="shared" si="87"/>
        <v/>
      </c>
      <c r="O184" s="2">
        <f>AVERAGE(I181:I184)</f>
        <v>602.29999999999995</v>
      </c>
      <c r="P184" s="2">
        <f>AVERAGE($I178:$I184)</f>
        <v>617.51428571428573</v>
      </c>
      <c r="Q184" s="2">
        <f t="shared" ref="Q184:Q194" si="105">AVERAGE($I172:$I184)</f>
        <v>648.95384615384614</v>
      </c>
      <c r="S184" t="str">
        <f t="shared" si="102"/>
        <v xml:space="preserve"> </v>
      </c>
      <c r="T184" t="str">
        <f t="shared" si="102"/>
        <v xml:space="preserve"> </v>
      </c>
      <c r="U184" t="str">
        <f t="shared" si="102"/>
        <v xml:space="preserve"> </v>
      </c>
      <c r="V184" t="str">
        <f t="shared" si="102"/>
        <v xml:space="preserve"> </v>
      </c>
      <c r="W184" t="str">
        <f t="shared" si="102"/>
        <v xml:space="preserve"> </v>
      </c>
      <c r="X184" t="str">
        <f t="shared" si="102"/>
        <v xml:space="preserve"> </v>
      </c>
      <c r="Y184" t="str">
        <f t="shared" si="102"/>
        <v xml:space="preserve"> </v>
      </c>
      <c r="Z184" t="str">
        <f t="shared" si="102"/>
        <v xml:space="preserve"> </v>
      </c>
      <c r="AA184" t="str">
        <f t="shared" si="102"/>
        <v xml:space="preserve"> </v>
      </c>
      <c r="AB184" t="str">
        <f t="shared" si="102"/>
        <v xml:space="preserve"> </v>
      </c>
      <c r="AC184">
        <f t="shared" si="102"/>
        <v>49.3</v>
      </c>
      <c r="AD184" t="str">
        <f t="shared" si="102"/>
        <v xml:space="preserve"> </v>
      </c>
      <c r="AF184" s="4" t="str">
        <f t="shared" si="100"/>
        <v xml:space="preserve"> </v>
      </c>
      <c r="AG184" s="4" t="str">
        <f t="shared" si="100"/>
        <v xml:space="preserve"> </v>
      </c>
      <c r="AH184" s="4" t="str">
        <f t="shared" si="100"/>
        <v xml:space="preserve"> </v>
      </c>
      <c r="AI184" s="4" t="str">
        <f t="shared" si="100"/>
        <v xml:space="preserve"> </v>
      </c>
      <c r="AJ184" s="4" t="str">
        <f t="shared" si="100"/>
        <v xml:space="preserve"> </v>
      </c>
      <c r="AK184" s="4" t="str">
        <f t="shared" si="100"/>
        <v xml:space="preserve"> </v>
      </c>
      <c r="AL184" s="4" t="str">
        <f t="shared" si="100"/>
        <v xml:space="preserve"> </v>
      </c>
      <c r="AM184" s="4" t="str">
        <f t="shared" si="100"/>
        <v xml:space="preserve"> </v>
      </c>
      <c r="AN184" s="4" t="str">
        <f t="shared" si="100"/>
        <v xml:space="preserve"> </v>
      </c>
      <c r="AO184" s="4" t="str">
        <f t="shared" si="100"/>
        <v xml:space="preserve"> </v>
      </c>
      <c r="AP184" s="4">
        <f t="shared" si="100"/>
        <v>235</v>
      </c>
      <c r="AQ184" s="4" t="str">
        <f t="shared" si="100"/>
        <v xml:space="preserve"> </v>
      </c>
      <c r="AS184" s="4" t="str">
        <f t="shared" si="101"/>
        <v xml:space="preserve"> </v>
      </c>
      <c r="AT184" s="4" t="str">
        <f t="shared" si="101"/>
        <v xml:space="preserve"> </v>
      </c>
      <c r="AU184" s="4" t="str">
        <f t="shared" si="101"/>
        <v xml:space="preserve"> </v>
      </c>
      <c r="AV184" s="4" t="str">
        <f t="shared" si="101"/>
        <v xml:space="preserve"> </v>
      </c>
      <c r="AW184" s="4" t="str">
        <f t="shared" si="101"/>
        <v xml:space="preserve"> </v>
      </c>
      <c r="AX184" s="4" t="str">
        <f t="shared" si="101"/>
        <v xml:space="preserve"> </v>
      </c>
      <c r="AY184" s="4" t="str">
        <f t="shared" si="101"/>
        <v xml:space="preserve"> </v>
      </c>
      <c r="AZ184" s="4" t="str">
        <f t="shared" si="101"/>
        <v xml:space="preserve"> </v>
      </c>
      <c r="BA184" s="4" t="str">
        <f t="shared" si="101"/>
        <v xml:space="preserve"> </v>
      </c>
      <c r="BB184" s="4" t="str">
        <f t="shared" si="101"/>
        <v xml:space="preserve"> </v>
      </c>
      <c r="BC184" s="4">
        <f t="shared" si="101"/>
        <v>358</v>
      </c>
      <c r="BD184" s="4" t="str">
        <f t="shared" si="101"/>
        <v xml:space="preserve"> </v>
      </c>
      <c r="BF184" s="4" t="str">
        <f t="shared" si="93"/>
        <v xml:space="preserve"> </v>
      </c>
      <c r="BG184" s="4" t="str">
        <f t="shared" si="103"/>
        <v xml:space="preserve"> </v>
      </c>
      <c r="BH184" s="4" t="str">
        <f t="shared" si="103"/>
        <v xml:space="preserve"> </v>
      </c>
      <c r="BI184" s="4" t="str">
        <f t="shared" si="103"/>
        <v xml:space="preserve"> </v>
      </c>
      <c r="BJ184" s="4" t="str">
        <f t="shared" si="103"/>
        <v xml:space="preserve"> </v>
      </c>
      <c r="BK184" s="4" t="str">
        <f t="shared" si="103"/>
        <v xml:space="preserve"> </v>
      </c>
      <c r="BL184" s="4" t="str">
        <f t="shared" si="103"/>
        <v xml:space="preserve"> </v>
      </c>
      <c r="BM184" s="4" t="str">
        <f t="shared" si="103"/>
        <v xml:space="preserve"> </v>
      </c>
      <c r="BN184" s="4" t="str">
        <f t="shared" si="103"/>
        <v xml:space="preserve"> </v>
      </c>
      <c r="BO184" s="4" t="str">
        <f t="shared" si="103"/>
        <v xml:space="preserve"> </v>
      </c>
      <c r="BP184" s="4">
        <f t="shared" si="103"/>
        <v>625.29999999999995</v>
      </c>
      <c r="BQ184" s="4" t="str">
        <f t="shared" si="103"/>
        <v xml:space="preserve"> </v>
      </c>
      <c r="BS184" s="13">
        <f t="shared" si="86"/>
        <v>950.8</v>
      </c>
    </row>
    <row r="185" spans="1:71" x14ac:dyDescent="0.15">
      <c r="A185">
        <v>2005</v>
      </c>
      <c r="B185" t="s">
        <v>17</v>
      </c>
      <c r="C185" t="str">
        <f t="shared" si="77"/>
        <v>2005 December</v>
      </c>
      <c r="D185" s="8">
        <v>37225</v>
      </c>
      <c r="E185" s="23">
        <f>[1]Rainfall!$D1622</f>
        <v>54.7</v>
      </c>
      <c r="F185" s="4"/>
      <c r="G185" s="2">
        <f>SUM(E182:E185)</f>
        <v>238.09999999999997</v>
      </c>
      <c r="H185" s="2">
        <f>SUM(E179:E185)</f>
        <v>381.4</v>
      </c>
      <c r="I185" s="2">
        <f t="shared" si="104"/>
        <v>624.20000000000005</v>
      </c>
      <c r="J185" s="2" t="str">
        <f t="shared" si="88"/>
        <v/>
      </c>
      <c r="K185" s="2" t="str">
        <f t="shared" si="89"/>
        <v/>
      </c>
      <c r="L185" s="2" t="str">
        <f t="shared" si="90"/>
        <v/>
      </c>
      <c r="M185" s="2"/>
      <c r="N185" t="str">
        <f t="shared" si="87"/>
        <v/>
      </c>
      <c r="O185" s="2">
        <f>AVERAGE(I182:I185)</f>
        <v>611.32500000000005</v>
      </c>
      <c r="P185" s="2">
        <f>AVERAGE($I179:$I185)</f>
        <v>617.52857142857135</v>
      </c>
      <c r="Q185" s="2">
        <f t="shared" si="105"/>
        <v>638.89230769230767</v>
      </c>
      <c r="S185" t="str">
        <f t="shared" si="102"/>
        <v xml:space="preserve"> </v>
      </c>
      <c r="T185" t="str">
        <f t="shared" si="102"/>
        <v xml:space="preserve"> </v>
      </c>
      <c r="U185" t="str">
        <f t="shared" si="102"/>
        <v xml:space="preserve"> </v>
      </c>
      <c r="V185" t="str">
        <f t="shared" si="102"/>
        <v xml:space="preserve"> </v>
      </c>
      <c r="W185" t="str">
        <f t="shared" si="102"/>
        <v xml:space="preserve"> </v>
      </c>
      <c r="X185" t="str">
        <f t="shared" si="102"/>
        <v xml:space="preserve"> </v>
      </c>
      <c r="Y185" t="str">
        <f t="shared" si="102"/>
        <v xml:space="preserve"> </v>
      </c>
      <c r="Z185" t="str">
        <f t="shared" si="102"/>
        <v xml:space="preserve"> </v>
      </c>
      <c r="AA185" t="str">
        <f t="shared" si="102"/>
        <v xml:space="preserve"> </v>
      </c>
      <c r="AB185" t="str">
        <f t="shared" si="102"/>
        <v xml:space="preserve"> </v>
      </c>
      <c r="AC185" t="str">
        <f t="shared" si="102"/>
        <v xml:space="preserve"> </v>
      </c>
      <c r="AD185">
        <f t="shared" si="102"/>
        <v>54.7</v>
      </c>
      <c r="AF185" s="4" t="str">
        <f t="shared" si="100"/>
        <v xml:space="preserve"> </v>
      </c>
      <c r="AG185" s="4" t="str">
        <f t="shared" si="100"/>
        <v xml:space="preserve"> </v>
      </c>
      <c r="AH185" s="4" t="str">
        <f t="shared" si="100"/>
        <v xml:space="preserve"> </v>
      </c>
      <c r="AI185" s="4" t="str">
        <f t="shared" si="100"/>
        <v xml:space="preserve"> </v>
      </c>
      <c r="AJ185" s="4" t="str">
        <f t="shared" si="100"/>
        <v xml:space="preserve"> </v>
      </c>
      <c r="AK185" s="4" t="str">
        <f t="shared" si="100"/>
        <v xml:space="preserve"> </v>
      </c>
      <c r="AL185" s="4" t="str">
        <f t="shared" si="100"/>
        <v xml:space="preserve"> </v>
      </c>
      <c r="AM185" s="4" t="str">
        <f t="shared" si="100"/>
        <v xml:space="preserve"> </v>
      </c>
      <c r="AN185" s="4" t="str">
        <f t="shared" si="100"/>
        <v xml:space="preserve"> </v>
      </c>
      <c r="AO185" s="4" t="str">
        <f t="shared" si="100"/>
        <v xml:space="preserve"> </v>
      </c>
      <c r="AP185" s="4" t="str">
        <f t="shared" si="100"/>
        <v xml:space="preserve"> </v>
      </c>
      <c r="AQ185" s="4">
        <f t="shared" si="100"/>
        <v>238.09999999999997</v>
      </c>
      <c r="AS185" s="4" t="str">
        <f t="shared" si="101"/>
        <v xml:space="preserve"> </v>
      </c>
      <c r="AT185" s="4" t="str">
        <f t="shared" si="101"/>
        <v xml:space="preserve"> </v>
      </c>
      <c r="AU185" s="4" t="str">
        <f t="shared" si="101"/>
        <v xml:space="preserve"> </v>
      </c>
      <c r="AV185" s="4" t="str">
        <f t="shared" si="101"/>
        <v xml:space="preserve"> </v>
      </c>
      <c r="AW185" s="4" t="str">
        <f t="shared" si="101"/>
        <v xml:space="preserve"> </v>
      </c>
      <c r="AX185" s="4" t="str">
        <f t="shared" si="101"/>
        <v xml:space="preserve"> </v>
      </c>
      <c r="AY185" s="4" t="str">
        <f t="shared" si="101"/>
        <v xml:space="preserve"> </v>
      </c>
      <c r="AZ185" s="4" t="str">
        <f t="shared" si="101"/>
        <v xml:space="preserve"> </v>
      </c>
      <c r="BA185" s="4" t="str">
        <f t="shared" si="101"/>
        <v xml:space="preserve"> </v>
      </c>
      <c r="BB185" s="4" t="str">
        <f t="shared" si="101"/>
        <v xml:space="preserve"> </v>
      </c>
      <c r="BC185" s="4" t="str">
        <f t="shared" si="101"/>
        <v xml:space="preserve"> </v>
      </c>
      <c r="BD185" s="4">
        <f t="shared" si="101"/>
        <v>381.4</v>
      </c>
      <c r="BF185" s="4" t="str">
        <f t="shared" si="93"/>
        <v xml:space="preserve"> </v>
      </c>
      <c r="BG185" s="4" t="str">
        <f t="shared" si="103"/>
        <v xml:space="preserve"> </v>
      </c>
      <c r="BH185" s="4" t="str">
        <f t="shared" si="103"/>
        <v xml:space="preserve"> </v>
      </c>
      <c r="BI185" s="4" t="str">
        <f t="shared" si="103"/>
        <v xml:space="preserve"> </v>
      </c>
      <c r="BJ185" s="4" t="str">
        <f t="shared" si="103"/>
        <v xml:space="preserve"> </v>
      </c>
      <c r="BK185" s="4" t="str">
        <f t="shared" si="103"/>
        <v xml:space="preserve"> </v>
      </c>
      <c r="BL185" s="4" t="str">
        <f t="shared" si="103"/>
        <v xml:space="preserve"> </v>
      </c>
      <c r="BM185" s="4" t="str">
        <f t="shared" si="103"/>
        <v xml:space="preserve"> </v>
      </c>
      <c r="BN185" s="4" t="str">
        <f t="shared" si="103"/>
        <v xml:space="preserve"> </v>
      </c>
      <c r="BO185" s="4" t="str">
        <f t="shared" si="103"/>
        <v xml:space="preserve"> </v>
      </c>
      <c r="BP185" s="4" t="str">
        <f t="shared" si="103"/>
        <v xml:space="preserve"> </v>
      </c>
      <c r="BQ185" s="4">
        <f t="shared" si="103"/>
        <v>624.20000000000005</v>
      </c>
      <c r="BS185" s="13">
        <f t="shared" si="86"/>
        <v>977.7</v>
      </c>
    </row>
    <row r="186" spans="1:71" x14ac:dyDescent="0.15">
      <c r="A186">
        <v>2006</v>
      </c>
      <c r="B186" t="s">
        <v>6</v>
      </c>
      <c r="C186" t="str">
        <f t="shared" si="77"/>
        <v>2006 January</v>
      </c>
      <c r="D186" s="8">
        <v>37256</v>
      </c>
      <c r="E186" s="23">
        <f>[1]Rainfall!$D1623</f>
        <v>23.9</v>
      </c>
      <c r="F186" s="4"/>
      <c r="G186" s="2">
        <f t="shared" ref="G186:G249" si="106">SUM(E184:E186)</f>
        <v>127.9</v>
      </c>
      <c r="H186" s="2">
        <f>SUM(E180:E186)</f>
        <v>355.09999999999997</v>
      </c>
      <c r="I186" s="2">
        <f t="shared" si="104"/>
        <v>603.30000000000007</v>
      </c>
      <c r="J186" s="2" t="str">
        <f t="shared" si="88"/>
        <v/>
      </c>
      <c r="K186" s="2" t="str">
        <f t="shared" si="89"/>
        <v/>
      </c>
      <c r="L186" s="2" t="str">
        <f t="shared" si="90"/>
        <v/>
      </c>
      <c r="M186" s="2"/>
      <c r="N186" t="str">
        <f t="shared" si="87"/>
        <v/>
      </c>
      <c r="O186" s="2">
        <f t="shared" si="79"/>
        <v>617.6</v>
      </c>
      <c r="P186" s="2">
        <f>AVERAGE($I180:$I186)</f>
        <v>611.35714285714289</v>
      </c>
      <c r="Q186" s="2">
        <f t="shared" si="105"/>
        <v>629.67692307692312</v>
      </c>
      <c r="S186">
        <f t="shared" si="102"/>
        <v>23.9</v>
      </c>
      <c r="T186" t="str">
        <f t="shared" si="102"/>
        <v xml:space="preserve"> </v>
      </c>
      <c r="U186" t="str">
        <f t="shared" si="102"/>
        <v xml:space="preserve"> </v>
      </c>
      <c r="V186" t="str">
        <f t="shared" si="102"/>
        <v xml:space="preserve"> </v>
      </c>
      <c r="W186" t="str">
        <f t="shared" si="102"/>
        <v xml:space="preserve"> </v>
      </c>
      <c r="X186" t="str">
        <f t="shared" si="102"/>
        <v xml:space="preserve"> </v>
      </c>
      <c r="Y186" t="str">
        <f t="shared" si="102"/>
        <v xml:space="preserve"> </v>
      </c>
      <c r="Z186" t="str">
        <f t="shared" si="102"/>
        <v xml:space="preserve"> </v>
      </c>
      <c r="AA186" t="str">
        <f t="shared" si="102"/>
        <v xml:space="preserve"> </v>
      </c>
      <c r="AB186" t="str">
        <f t="shared" si="102"/>
        <v xml:space="preserve"> </v>
      </c>
      <c r="AC186" t="str">
        <f t="shared" si="102"/>
        <v xml:space="preserve"> </v>
      </c>
      <c r="AD186" t="str">
        <f t="shared" si="102"/>
        <v xml:space="preserve"> </v>
      </c>
      <c r="AF186" s="4">
        <f t="shared" si="100"/>
        <v>127.9</v>
      </c>
      <c r="AG186" s="4" t="str">
        <f t="shared" si="100"/>
        <v xml:space="preserve"> </v>
      </c>
      <c r="AH186" s="4" t="str">
        <f t="shared" si="100"/>
        <v xml:space="preserve"> </v>
      </c>
      <c r="AI186" s="4" t="str">
        <f t="shared" si="100"/>
        <v xml:space="preserve"> </v>
      </c>
      <c r="AJ186" s="4" t="str">
        <f t="shared" si="100"/>
        <v xml:space="preserve"> </v>
      </c>
      <c r="AK186" s="4" t="str">
        <f t="shared" si="100"/>
        <v xml:space="preserve"> </v>
      </c>
      <c r="AL186" s="4" t="str">
        <f t="shared" si="100"/>
        <v xml:space="preserve"> </v>
      </c>
      <c r="AM186" s="4" t="str">
        <f t="shared" si="100"/>
        <v xml:space="preserve"> </v>
      </c>
      <c r="AN186" s="4" t="str">
        <f t="shared" si="100"/>
        <v xml:space="preserve"> </v>
      </c>
      <c r="AO186" s="4" t="str">
        <f t="shared" si="100"/>
        <v xml:space="preserve"> </v>
      </c>
      <c r="AP186" s="4" t="str">
        <f t="shared" si="100"/>
        <v xml:space="preserve"> </v>
      </c>
      <c r="AQ186" s="4" t="str">
        <f t="shared" si="100"/>
        <v xml:space="preserve"> </v>
      </c>
      <c r="AS186" s="4">
        <f t="shared" si="101"/>
        <v>355.09999999999997</v>
      </c>
      <c r="AT186" s="4" t="str">
        <f t="shared" si="101"/>
        <v xml:space="preserve"> </v>
      </c>
      <c r="AU186" s="4" t="str">
        <f t="shared" si="101"/>
        <v xml:space="preserve"> </v>
      </c>
      <c r="AV186" s="4" t="str">
        <f t="shared" si="101"/>
        <v xml:space="preserve"> </v>
      </c>
      <c r="AW186" s="4" t="str">
        <f t="shared" si="101"/>
        <v xml:space="preserve"> </v>
      </c>
      <c r="AX186" s="4" t="str">
        <f t="shared" si="101"/>
        <v xml:space="preserve"> </v>
      </c>
      <c r="AY186" s="4" t="str">
        <f t="shared" si="101"/>
        <v xml:space="preserve"> </v>
      </c>
      <c r="AZ186" s="4" t="str">
        <f t="shared" si="101"/>
        <v xml:space="preserve"> </v>
      </c>
      <c r="BA186" s="4" t="str">
        <f t="shared" si="101"/>
        <v xml:space="preserve"> </v>
      </c>
      <c r="BB186" s="4" t="str">
        <f t="shared" si="101"/>
        <v xml:space="preserve"> </v>
      </c>
      <c r="BC186" s="4" t="str">
        <f t="shared" si="101"/>
        <v xml:space="preserve"> </v>
      </c>
      <c r="BD186" s="4" t="str">
        <f t="shared" si="101"/>
        <v xml:space="preserve"> </v>
      </c>
      <c r="BF186" s="4">
        <f t="shared" si="93"/>
        <v>603.30000000000007</v>
      </c>
      <c r="BG186" s="4" t="str">
        <f t="shared" si="103"/>
        <v xml:space="preserve"> </v>
      </c>
      <c r="BH186" s="4" t="str">
        <f t="shared" si="103"/>
        <v xml:space="preserve"> </v>
      </c>
      <c r="BI186" s="4" t="str">
        <f t="shared" si="103"/>
        <v xml:space="preserve"> </v>
      </c>
      <c r="BJ186" s="4" t="str">
        <f t="shared" si="103"/>
        <v xml:space="preserve"> </v>
      </c>
      <c r="BK186" s="4" t="str">
        <f t="shared" si="103"/>
        <v xml:space="preserve"> </v>
      </c>
      <c r="BL186" s="4" t="str">
        <f t="shared" si="103"/>
        <v xml:space="preserve"> </v>
      </c>
      <c r="BM186" s="4" t="str">
        <f t="shared" si="103"/>
        <v xml:space="preserve"> </v>
      </c>
      <c r="BN186" s="4" t="str">
        <f t="shared" si="103"/>
        <v xml:space="preserve"> </v>
      </c>
      <c r="BO186" s="4" t="str">
        <f t="shared" si="103"/>
        <v xml:space="preserve"> </v>
      </c>
      <c r="BP186" s="4" t="str">
        <f t="shared" si="103"/>
        <v xml:space="preserve"> </v>
      </c>
      <c r="BQ186" s="4" t="str">
        <f t="shared" si="103"/>
        <v xml:space="preserve"> </v>
      </c>
      <c r="BS186" s="13">
        <f t="shared" si="86"/>
        <v>956.4</v>
      </c>
    </row>
    <row r="187" spans="1:71" x14ac:dyDescent="0.15">
      <c r="A187">
        <v>2006</v>
      </c>
      <c r="B187" t="s">
        <v>7</v>
      </c>
      <c r="C187" t="str">
        <f t="shared" si="77"/>
        <v>2006 February</v>
      </c>
      <c r="D187" s="8">
        <v>37287</v>
      </c>
      <c r="E187" s="23">
        <f>[1]Rainfall!$D1624</f>
        <v>41.8</v>
      </c>
      <c r="F187" s="4"/>
      <c r="G187" s="2">
        <f t="shared" si="106"/>
        <v>120.39999999999999</v>
      </c>
      <c r="H187" s="2">
        <f>SUM(E181:E187)</f>
        <v>355.4</v>
      </c>
      <c r="I187" s="2">
        <f t="shared" si="104"/>
        <v>615.1</v>
      </c>
      <c r="J187" s="2" t="str">
        <f t="shared" si="88"/>
        <v/>
      </c>
      <c r="K187" s="2" t="str">
        <f t="shared" si="89"/>
        <v/>
      </c>
      <c r="L187" s="2" t="str">
        <f t="shared" si="90"/>
        <v/>
      </c>
      <c r="M187" s="2"/>
      <c r="N187" t="str">
        <f t="shared" si="87"/>
        <v/>
      </c>
      <c r="O187" s="2">
        <f t="shared" si="79"/>
        <v>614.19999999999993</v>
      </c>
      <c r="P187" s="2">
        <f>AVERAGE($I181:$I187)</f>
        <v>607.4</v>
      </c>
      <c r="Q187" s="2">
        <f t="shared" si="105"/>
        <v>626.07692307692309</v>
      </c>
      <c r="S187" t="str">
        <f t="shared" si="102"/>
        <v xml:space="preserve"> </v>
      </c>
      <c r="T187">
        <f t="shared" si="102"/>
        <v>41.8</v>
      </c>
      <c r="U187" t="str">
        <f t="shared" si="102"/>
        <v xml:space="preserve"> </v>
      </c>
      <c r="V187" t="str">
        <f t="shared" si="102"/>
        <v xml:space="preserve"> </v>
      </c>
      <c r="W187" t="str">
        <f t="shared" si="102"/>
        <v xml:space="preserve"> </v>
      </c>
      <c r="X187" t="str">
        <f t="shared" si="102"/>
        <v xml:space="preserve"> </v>
      </c>
      <c r="Y187" t="str">
        <f t="shared" si="102"/>
        <v xml:space="preserve"> </v>
      </c>
      <c r="Z187" t="str">
        <f t="shared" si="102"/>
        <v xml:space="preserve"> </v>
      </c>
      <c r="AA187" t="str">
        <f t="shared" si="102"/>
        <v xml:space="preserve"> </v>
      </c>
      <c r="AB187" t="str">
        <f t="shared" si="102"/>
        <v xml:space="preserve"> </v>
      </c>
      <c r="AC187" t="str">
        <f t="shared" si="102"/>
        <v xml:space="preserve"> </v>
      </c>
      <c r="AD187" t="str">
        <f t="shared" si="102"/>
        <v xml:space="preserve"> </v>
      </c>
      <c r="AF187" s="4" t="str">
        <f t="shared" si="100"/>
        <v xml:space="preserve"> </v>
      </c>
      <c r="AG187" s="4">
        <f t="shared" si="100"/>
        <v>120.39999999999999</v>
      </c>
      <c r="AH187" s="4" t="str">
        <f t="shared" si="100"/>
        <v xml:space="preserve"> </v>
      </c>
      <c r="AI187" s="4" t="str">
        <f t="shared" si="100"/>
        <v xml:space="preserve"> </v>
      </c>
      <c r="AJ187" s="4" t="str">
        <f t="shared" si="100"/>
        <v xml:space="preserve"> </v>
      </c>
      <c r="AK187" s="4" t="str">
        <f t="shared" si="100"/>
        <v xml:space="preserve"> </v>
      </c>
      <c r="AL187" s="4" t="str">
        <f t="shared" si="100"/>
        <v xml:space="preserve"> </v>
      </c>
      <c r="AM187" s="4" t="str">
        <f t="shared" si="100"/>
        <v xml:space="preserve"> </v>
      </c>
      <c r="AN187" s="4" t="str">
        <f t="shared" si="100"/>
        <v xml:space="preserve"> </v>
      </c>
      <c r="AO187" s="4" t="str">
        <f t="shared" si="100"/>
        <v xml:space="preserve"> </v>
      </c>
      <c r="AP187" s="4" t="str">
        <f t="shared" si="100"/>
        <v xml:space="preserve"> </v>
      </c>
      <c r="AQ187" s="4" t="str">
        <f t="shared" si="100"/>
        <v xml:space="preserve"> </v>
      </c>
      <c r="AS187" s="4" t="str">
        <f t="shared" si="101"/>
        <v xml:space="preserve"> </v>
      </c>
      <c r="AT187" s="4">
        <f t="shared" si="101"/>
        <v>355.4</v>
      </c>
      <c r="AU187" s="4" t="str">
        <f t="shared" si="101"/>
        <v xml:space="preserve"> </v>
      </c>
      <c r="AV187" s="4" t="str">
        <f t="shared" si="101"/>
        <v xml:space="preserve"> </v>
      </c>
      <c r="AW187" s="4" t="str">
        <f t="shared" si="101"/>
        <v xml:space="preserve"> </v>
      </c>
      <c r="AX187" s="4" t="str">
        <f t="shared" si="101"/>
        <v xml:space="preserve"> </v>
      </c>
      <c r="AY187" s="4" t="str">
        <f t="shared" si="101"/>
        <v xml:space="preserve"> </v>
      </c>
      <c r="AZ187" s="4" t="str">
        <f t="shared" si="101"/>
        <v xml:space="preserve"> </v>
      </c>
      <c r="BA187" s="4" t="str">
        <f t="shared" si="101"/>
        <v xml:space="preserve"> </v>
      </c>
      <c r="BB187" s="4" t="str">
        <f t="shared" si="101"/>
        <v xml:space="preserve"> </v>
      </c>
      <c r="BC187" s="4" t="str">
        <f t="shared" si="101"/>
        <v xml:space="preserve"> </v>
      </c>
      <c r="BD187" s="4" t="str">
        <f t="shared" si="101"/>
        <v xml:space="preserve"> </v>
      </c>
      <c r="BF187" s="4" t="str">
        <f t="shared" si="93"/>
        <v xml:space="preserve"> </v>
      </c>
      <c r="BG187" s="4">
        <f t="shared" si="103"/>
        <v>615.1</v>
      </c>
      <c r="BH187" s="4" t="str">
        <f t="shared" si="103"/>
        <v xml:space="preserve"> </v>
      </c>
      <c r="BI187" s="4" t="str">
        <f t="shared" si="103"/>
        <v xml:space="preserve"> </v>
      </c>
      <c r="BJ187" s="4" t="str">
        <f t="shared" si="103"/>
        <v xml:space="preserve"> </v>
      </c>
      <c r="BK187" s="4" t="str">
        <f t="shared" si="103"/>
        <v xml:space="preserve"> </v>
      </c>
      <c r="BL187" s="4" t="str">
        <f t="shared" si="103"/>
        <v xml:space="preserve"> </v>
      </c>
      <c r="BM187" s="4" t="str">
        <f t="shared" si="103"/>
        <v xml:space="preserve"> </v>
      </c>
      <c r="BN187" s="4" t="str">
        <f t="shared" si="103"/>
        <v xml:space="preserve"> </v>
      </c>
      <c r="BO187" s="4" t="str">
        <f t="shared" si="103"/>
        <v xml:space="preserve"> </v>
      </c>
      <c r="BP187" s="4" t="str">
        <f t="shared" si="103"/>
        <v xml:space="preserve"> </v>
      </c>
      <c r="BQ187" s="4" t="str">
        <f t="shared" si="103"/>
        <v xml:space="preserve"> </v>
      </c>
      <c r="BS187" s="13">
        <f t="shared" si="86"/>
        <v>891.9</v>
      </c>
    </row>
    <row r="188" spans="1:71" x14ac:dyDescent="0.15">
      <c r="A188">
        <v>2006</v>
      </c>
      <c r="B188" t="s">
        <v>8</v>
      </c>
      <c r="C188" t="str">
        <f t="shared" si="77"/>
        <v>2006 March</v>
      </c>
      <c r="D188" s="8">
        <v>37315</v>
      </c>
      <c r="E188" s="23">
        <f>[1]Rainfall!$D1625</f>
        <v>54.1</v>
      </c>
      <c r="F188" s="4"/>
      <c r="G188" s="2">
        <f t="shared" si="106"/>
        <v>119.79999999999998</v>
      </c>
      <c r="H188" s="2">
        <f>SUM(E182:E188)</f>
        <v>357.9</v>
      </c>
      <c r="I188" s="2">
        <f t="shared" si="104"/>
        <v>637.70000000000005</v>
      </c>
      <c r="J188" s="2" t="str">
        <f t="shared" si="88"/>
        <v/>
      </c>
      <c r="K188" s="2" t="str">
        <f t="shared" si="89"/>
        <v/>
      </c>
      <c r="L188" s="2" t="str">
        <f t="shared" si="90"/>
        <v/>
      </c>
      <c r="M188" s="2"/>
      <c r="N188" t="str">
        <f t="shared" si="87"/>
        <v/>
      </c>
      <c r="O188" s="2">
        <f t="shared" si="79"/>
        <v>618.70000000000005</v>
      </c>
      <c r="P188" s="2">
        <f>AVERAGE($I182:$I188)</f>
        <v>614.48571428571438</v>
      </c>
      <c r="Q188" s="2">
        <f t="shared" si="105"/>
        <v>624.09230769230771</v>
      </c>
      <c r="S188" t="str">
        <f t="shared" si="102"/>
        <v xml:space="preserve"> </v>
      </c>
      <c r="T188" t="str">
        <f t="shared" si="102"/>
        <v xml:space="preserve"> </v>
      </c>
      <c r="U188">
        <f t="shared" si="102"/>
        <v>54.1</v>
      </c>
      <c r="V188" t="str">
        <f t="shared" si="102"/>
        <v xml:space="preserve"> </v>
      </c>
      <c r="W188" t="str">
        <f t="shared" si="102"/>
        <v xml:space="preserve"> </v>
      </c>
      <c r="X188" t="str">
        <f t="shared" si="102"/>
        <v xml:space="preserve"> </v>
      </c>
      <c r="Y188" t="str">
        <f t="shared" si="102"/>
        <v xml:space="preserve"> </v>
      </c>
      <c r="Z188" t="str">
        <f t="shared" si="102"/>
        <v xml:space="preserve"> </v>
      </c>
      <c r="AA188" t="str">
        <f t="shared" si="102"/>
        <v xml:space="preserve"> </v>
      </c>
      <c r="AB188" t="str">
        <f t="shared" si="102"/>
        <v xml:space="preserve"> </v>
      </c>
      <c r="AC188" t="str">
        <f t="shared" si="102"/>
        <v xml:space="preserve"> </v>
      </c>
      <c r="AD188" t="str">
        <f t="shared" si="102"/>
        <v xml:space="preserve"> </v>
      </c>
      <c r="AF188" s="4" t="str">
        <f t="shared" ref="AF188:AQ197" si="107">IF($B188=AF$4,$G188," ")</f>
        <v xml:space="preserve"> </v>
      </c>
      <c r="AG188" s="4" t="str">
        <f t="shared" si="107"/>
        <v xml:space="preserve"> </v>
      </c>
      <c r="AH188" s="4">
        <f t="shared" si="107"/>
        <v>119.79999999999998</v>
      </c>
      <c r="AI188" s="4" t="str">
        <f t="shared" si="107"/>
        <v xml:space="preserve"> </v>
      </c>
      <c r="AJ188" s="4" t="str">
        <f t="shared" si="107"/>
        <v xml:space="preserve"> </v>
      </c>
      <c r="AK188" s="4" t="str">
        <f t="shared" si="107"/>
        <v xml:space="preserve"> </v>
      </c>
      <c r="AL188" s="4" t="str">
        <f t="shared" si="107"/>
        <v xml:space="preserve"> </v>
      </c>
      <c r="AM188" s="4" t="str">
        <f t="shared" si="107"/>
        <v xml:space="preserve"> </v>
      </c>
      <c r="AN188" s="4" t="str">
        <f t="shared" si="107"/>
        <v xml:space="preserve"> </v>
      </c>
      <c r="AO188" s="4" t="str">
        <f t="shared" si="107"/>
        <v xml:space="preserve"> </v>
      </c>
      <c r="AP188" s="4" t="str">
        <f t="shared" si="107"/>
        <v xml:space="preserve"> </v>
      </c>
      <c r="AQ188" s="4" t="str">
        <f t="shared" si="107"/>
        <v xml:space="preserve"> </v>
      </c>
      <c r="AS188" s="4" t="str">
        <f t="shared" ref="AS188:BD197" si="108">IF($B188=AS$4,$H188," ")</f>
        <v xml:space="preserve"> </v>
      </c>
      <c r="AT188" s="4" t="str">
        <f t="shared" si="108"/>
        <v xml:space="preserve"> </v>
      </c>
      <c r="AU188" s="4">
        <f t="shared" si="108"/>
        <v>357.9</v>
      </c>
      <c r="AV188" s="4" t="str">
        <f t="shared" si="108"/>
        <v xml:space="preserve"> </v>
      </c>
      <c r="AW188" s="4" t="str">
        <f t="shared" si="108"/>
        <v xml:space="preserve"> </v>
      </c>
      <c r="AX188" s="4" t="str">
        <f t="shared" si="108"/>
        <v xml:space="preserve"> </v>
      </c>
      <c r="AY188" s="4" t="str">
        <f t="shared" si="108"/>
        <v xml:space="preserve"> </v>
      </c>
      <c r="AZ188" s="4" t="str">
        <f t="shared" si="108"/>
        <v xml:space="preserve"> </v>
      </c>
      <c r="BA188" s="4" t="str">
        <f t="shared" si="108"/>
        <v xml:space="preserve"> </v>
      </c>
      <c r="BB188" s="4" t="str">
        <f t="shared" si="108"/>
        <v xml:space="preserve"> </v>
      </c>
      <c r="BC188" s="4" t="str">
        <f t="shared" si="108"/>
        <v xml:space="preserve"> </v>
      </c>
      <c r="BD188" s="4" t="str">
        <f t="shared" si="108"/>
        <v xml:space="preserve"> </v>
      </c>
      <c r="BF188" s="4" t="str">
        <f t="shared" si="93"/>
        <v xml:space="preserve"> </v>
      </c>
      <c r="BG188" s="4" t="str">
        <f t="shared" si="103"/>
        <v xml:space="preserve"> </v>
      </c>
      <c r="BH188" s="4">
        <f t="shared" si="103"/>
        <v>637.70000000000005</v>
      </c>
      <c r="BI188" s="4" t="str">
        <f t="shared" si="103"/>
        <v xml:space="preserve"> </v>
      </c>
      <c r="BJ188" s="4" t="str">
        <f t="shared" si="103"/>
        <v xml:space="preserve"> </v>
      </c>
      <c r="BK188" s="4" t="str">
        <f t="shared" si="103"/>
        <v xml:space="preserve"> </v>
      </c>
      <c r="BL188" s="4" t="str">
        <f t="shared" si="103"/>
        <v xml:space="preserve"> </v>
      </c>
      <c r="BM188" s="4" t="str">
        <f t="shared" si="103"/>
        <v xml:space="preserve"> </v>
      </c>
      <c r="BN188" s="4" t="str">
        <f t="shared" si="103"/>
        <v xml:space="preserve"> </v>
      </c>
      <c r="BO188" s="4" t="str">
        <f t="shared" si="103"/>
        <v xml:space="preserve"> </v>
      </c>
      <c r="BP188" s="4" t="str">
        <f t="shared" si="103"/>
        <v xml:space="preserve"> </v>
      </c>
      <c r="BQ188" s="4" t="str">
        <f t="shared" si="103"/>
        <v xml:space="preserve"> </v>
      </c>
      <c r="BS188" s="13">
        <f t="shared" si="86"/>
        <v>923.09999999999991</v>
      </c>
    </row>
    <row r="189" spans="1:71" x14ac:dyDescent="0.15">
      <c r="A189">
        <v>2006</v>
      </c>
      <c r="B189" t="s">
        <v>9</v>
      </c>
      <c r="C189" t="str">
        <f t="shared" si="77"/>
        <v>2006 April</v>
      </c>
      <c r="D189" s="8">
        <v>37346</v>
      </c>
      <c r="E189" s="23">
        <f>[1]Rainfall!$D1626</f>
        <v>42.3</v>
      </c>
      <c r="F189" s="4"/>
      <c r="G189" s="2">
        <f t="shared" si="106"/>
        <v>138.19999999999999</v>
      </c>
      <c r="H189" s="2">
        <f t="shared" ref="H189:H252" si="109">SUM(E184:E189)</f>
        <v>266.09999999999997</v>
      </c>
      <c r="I189" s="2">
        <f t="shared" si="104"/>
        <v>634.09999999999991</v>
      </c>
      <c r="J189" s="2" t="str">
        <f t="shared" si="88"/>
        <v/>
      </c>
      <c r="K189" s="2" t="str">
        <f t="shared" si="89"/>
        <v/>
      </c>
      <c r="L189" s="2" t="str">
        <f t="shared" si="90"/>
        <v/>
      </c>
      <c r="M189" s="2"/>
      <c r="N189" t="str">
        <f t="shared" si="87"/>
        <v/>
      </c>
      <c r="O189" s="2">
        <f t="shared" si="79"/>
        <v>628.9666666666667</v>
      </c>
      <c r="P189" s="2">
        <f t="shared" si="80"/>
        <v>623.28333333333342</v>
      </c>
      <c r="Q189" s="2">
        <f t="shared" si="105"/>
        <v>621.68461538461531</v>
      </c>
      <c r="S189" t="str">
        <f t="shared" si="102"/>
        <v xml:space="preserve"> </v>
      </c>
      <c r="T189" t="str">
        <f t="shared" si="102"/>
        <v xml:space="preserve"> </v>
      </c>
      <c r="U189" t="str">
        <f t="shared" si="102"/>
        <v xml:space="preserve"> </v>
      </c>
      <c r="V189">
        <f t="shared" si="102"/>
        <v>42.3</v>
      </c>
      <c r="W189" t="str">
        <f t="shared" si="102"/>
        <v xml:space="preserve"> </v>
      </c>
      <c r="X189" t="str">
        <f t="shared" si="102"/>
        <v xml:space="preserve"> </v>
      </c>
      <c r="Y189" t="str">
        <f t="shared" si="102"/>
        <v xml:space="preserve"> </v>
      </c>
      <c r="Z189" t="str">
        <f t="shared" si="102"/>
        <v xml:space="preserve"> </v>
      </c>
      <c r="AA189" t="str">
        <f t="shared" si="102"/>
        <v xml:space="preserve"> </v>
      </c>
      <c r="AB189" t="str">
        <f t="shared" si="102"/>
        <v xml:space="preserve"> </v>
      </c>
      <c r="AC189" t="str">
        <f t="shared" si="102"/>
        <v xml:space="preserve"> </v>
      </c>
      <c r="AD189" t="str">
        <f t="shared" si="102"/>
        <v xml:space="preserve"> </v>
      </c>
      <c r="AF189" s="4" t="str">
        <f t="shared" si="107"/>
        <v xml:space="preserve"> </v>
      </c>
      <c r="AG189" s="4" t="str">
        <f t="shared" si="107"/>
        <v xml:space="preserve"> </v>
      </c>
      <c r="AH189" s="4" t="str">
        <f t="shared" si="107"/>
        <v xml:space="preserve"> </v>
      </c>
      <c r="AI189" s="4">
        <f t="shared" si="107"/>
        <v>138.19999999999999</v>
      </c>
      <c r="AJ189" s="4" t="str">
        <f t="shared" si="107"/>
        <v xml:space="preserve"> </v>
      </c>
      <c r="AK189" s="4" t="str">
        <f t="shared" si="107"/>
        <v xml:space="preserve"> </v>
      </c>
      <c r="AL189" s="4" t="str">
        <f t="shared" si="107"/>
        <v xml:space="preserve"> </v>
      </c>
      <c r="AM189" s="4" t="str">
        <f t="shared" si="107"/>
        <v xml:space="preserve"> </v>
      </c>
      <c r="AN189" s="4" t="str">
        <f t="shared" si="107"/>
        <v xml:space="preserve"> </v>
      </c>
      <c r="AO189" s="4" t="str">
        <f t="shared" si="107"/>
        <v xml:space="preserve"> </v>
      </c>
      <c r="AP189" s="4" t="str">
        <f t="shared" si="107"/>
        <v xml:space="preserve"> </v>
      </c>
      <c r="AQ189" s="4" t="str">
        <f t="shared" si="107"/>
        <v xml:space="preserve"> </v>
      </c>
      <c r="AS189" s="4" t="str">
        <f t="shared" si="108"/>
        <v xml:space="preserve"> </v>
      </c>
      <c r="AT189" s="4" t="str">
        <f t="shared" si="108"/>
        <v xml:space="preserve"> </v>
      </c>
      <c r="AU189" s="4" t="str">
        <f t="shared" si="108"/>
        <v xml:space="preserve"> </v>
      </c>
      <c r="AV189" s="4">
        <f t="shared" si="108"/>
        <v>266.09999999999997</v>
      </c>
      <c r="AW189" s="4" t="str">
        <f t="shared" si="108"/>
        <v xml:space="preserve"> </v>
      </c>
      <c r="AX189" s="4" t="str">
        <f t="shared" si="108"/>
        <v xml:space="preserve"> </v>
      </c>
      <c r="AY189" s="4" t="str">
        <f t="shared" si="108"/>
        <v xml:space="preserve"> </v>
      </c>
      <c r="AZ189" s="4" t="str">
        <f t="shared" si="108"/>
        <v xml:space="preserve"> </v>
      </c>
      <c r="BA189" s="4" t="str">
        <f t="shared" si="108"/>
        <v xml:space="preserve"> </v>
      </c>
      <c r="BB189" s="4" t="str">
        <f t="shared" si="108"/>
        <v xml:space="preserve"> </v>
      </c>
      <c r="BC189" s="4" t="str">
        <f t="shared" si="108"/>
        <v xml:space="preserve"> </v>
      </c>
      <c r="BD189" s="4" t="str">
        <f t="shared" si="108"/>
        <v xml:space="preserve"> </v>
      </c>
      <c r="BF189" s="4" t="str">
        <f t="shared" si="93"/>
        <v xml:space="preserve"> </v>
      </c>
      <c r="BG189" s="4" t="str">
        <f t="shared" si="103"/>
        <v xml:space="preserve"> </v>
      </c>
      <c r="BH189" s="4" t="str">
        <f t="shared" si="103"/>
        <v xml:space="preserve"> </v>
      </c>
      <c r="BI189" s="4">
        <f t="shared" si="103"/>
        <v>634.09999999999991</v>
      </c>
      <c r="BJ189" s="4" t="str">
        <f t="shared" si="103"/>
        <v xml:space="preserve"> </v>
      </c>
      <c r="BK189" s="4" t="str">
        <f t="shared" si="103"/>
        <v xml:space="preserve"> </v>
      </c>
      <c r="BL189" s="4" t="str">
        <f t="shared" si="103"/>
        <v xml:space="preserve"> </v>
      </c>
      <c r="BM189" s="4" t="str">
        <f t="shared" si="103"/>
        <v xml:space="preserve"> </v>
      </c>
      <c r="BN189" s="4" t="str">
        <f t="shared" si="103"/>
        <v xml:space="preserve"> </v>
      </c>
      <c r="BO189" s="4" t="str">
        <f t="shared" si="103"/>
        <v xml:space="preserve"> </v>
      </c>
      <c r="BP189" s="4" t="str">
        <f t="shared" si="103"/>
        <v xml:space="preserve"> </v>
      </c>
      <c r="BQ189" s="4" t="str">
        <f t="shared" si="103"/>
        <v xml:space="preserve"> </v>
      </c>
      <c r="BS189" s="13">
        <f t="shared" si="86"/>
        <v>842.09999999999991</v>
      </c>
    </row>
    <row r="190" spans="1:71" x14ac:dyDescent="0.15">
      <c r="A190">
        <v>2006</v>
      </c>
      <c r="B190" t="s">
        <v>10</v>
      </c>
      <c r="C190" t="str">
        <f t="shared" si="77"/>
        <v>2006 May</v>
      </c>
      <c r="D190" s="8">
        <v>37376</v>
      </c>
      <c r="E190" s="23">
        <f>[1]Rainfall!$D1627</f>
        <v>84.2</v>
      </c>
      <c r="F190" s="4"/>
      <c r="G190" s="2">
        <f t="shared" si="106"/>
        <v>180.60000000000002</v>
      </c>
      <c r="H190" s="2">
        <f t="shared" si="109"/>
        <v>301</v>
      </c>
      <c r="I190" s="2">
        <f t="shared" si="104"/>
        <v>659</v>
      </c>
      <c r="J190" s="2">
        <f t="shared" si="88"/>
        <v>180.60000000000002</v>
      </c>
      <c r="K190" s="2">
        <f t="shared" si="89"/>
        <v>301</v>
      </c>
      <c r="L190" s="2">
        <f t="shared" si="90"/>
        <v>659</v>
      </c>
      <c r="M190" s="2"/>
      <c r="N190" t="str">
        <f t="shared" si="87"/>
        <v/>
      </c>
      <c r="O190" s="2">
        <f t="shared" si="79"/>
        <v>643.6</v>
      </c>
      <c r="P190" s="2">
        <f t="shared" si="80"/>
        <v>628.9</v>
      </c>
      <c r="Q190" s="2">
        <f t="shared" si="105"/>
        <v>622.76923076923072</v>
      </c>
      <c r="S190" t="str">
        <f t="shared" si="102"/>
        <v xml:space="preserve"> </v>
      </c>
      <c r="T190" t="str">
        <f t="shared" si="102"/>
        <v xml:space="preserve"> </v>
      </c>
      <c r="U190" t="str">
        <f t="shared" si="102"/>
        <v xml:space="preserve"> </v>
      </c>
      <c r="V190" t="str">
        <f t="shared" si="102"/>
        <v xml:space="preserve"> </v>
      </c>
      <c r="W190">
        <f t="shared" si="102"/>
        <v>84.2</v>
      </c>
      <c r="X190" t="str">
        <f t="shared" si="102"/>
        <v xml:space="preserve"> </v>
      </c>
      <c r="Y190" t="str">
        <f t="shared" si="102"/>
        <v xml:space="preserve"> </v>
      </c>
      <c r="Z190" t="str">
        <f t="shared" si="102"/>
        <v xml:space="preserve"> </v>
      </c>
      <c r="AA190" t="str">
        <f t="shared" si="102"/>
        <v xml:space="preserve"> </v>
      </c>
      <c r="AB190" t="str">
        <f t="shared" si="102"/>
        <v xml:space="preserve"> </v>
      </c>
      <c r="AC190" t="str">
        <f t="shared" si="102"/>
        <v xml:space="preserve"> </v>
      </c>
      <c r="AD190" t="str">
        <f t="shared" si="102"/>
        <v xml:space="preserve"> </v>
      </c>
      <c r="AF190" s="4" t="str">
        <f t="shared" si="107"/>
        <v xml:space="preserve"> </v>
      </c>
      <c r="AG190" s="4" t="str">
        <f t="shared" si="107"/>
        <v xml:space="preserve"> </v>
      </c>
      <c r="AH190" s="4" t="str">
        <f t="shared" si="107"/>
        <v xml:space="preserve"> </v>
      </c>
      <c r="AI190" s="4" t="str">
        <f t="shared" si="107"/>
        <v xml:space="preserve"> </v>
      </c>
      <c r="AJ190" s="4">
        <f t="shared" si="107"/>
        <v>180.60000000000002</v>
      </c>
      <c r="AK190" s="4" t="str">
        <f t="shared" si="107"/>
        <v xml:space="preserve"> </v>
      </c>
      <c r="AL190" s="4" t="str">
        <f t="shared" si="107"/>
        <v xml:space="preserve"> </v>
      </c>
      <c r="AM190" s="4" t="str">
        <f t="shared" si="107"/>
        <v xml:space="preserve"> </v>
      </c>
      <c r="AN190" s="4" t="str">
        <f t="shared" si="107"/>
        <v xml:space="preserve"> </v>
      </c>
      <c r="AO190" s="4" t="str">
        <f t="shared" si="107"/>
        <v xml:space="preserve"> </v>
      </c>
      <c r="AP190" s="4" t="str">
        <f t="shared" si="107"/>
        <v xml:space="preserve"> </v>
      </c>
      <c r="AQ190" s="4" t="str">
        <f t="shared" si="107"/>
        <v xml:space="preserve"> </v>
      </c>
      <c r="AS190" s="4" t="str">
        <f t="shared" si="108"/>
        <v xml:space="preserve"> </v>
      </c>
      <c r="AT190" s="4" t="str">
        <f t="shared" si="108"/>
        <v xml:space="preserve"> </v>
      </c>
      <c r="AU190" s="4" t="str">
        <f t="shared" si="108"/>
        <v xml:space="preserve"> </v>
      </c>
      <c r="AV190" s="4" t="str">
        <f t="shared" si="108"/>
        <v xml:space="preserve"> </v>
      </c>
      <c r="AW190" s="4">
        <f t="shared" si="108"/>
        <v>301</v>
      </c>
      <c r="AX190" s="4" t="str">
        <f t="shared" si="108"/>
        <v xml:space="preserve"> </v>
      </c>
      <c r="AY190" s="4" t="str">
        <f t="shared" si="108"/>
        <v xml:space="preserve"> </v>
      </c>
      <c r="AZ190" s="4" t="str">
        <f t="shared" si="108"/>
        <v xml:space="preserve"> </v>
      </c>
      <c r="BA190" s="4" t="str">
        <f t="shared" si="108"/>
        <v xml:space="preserve"> </v>
      </c>
      <c r="BB190" s="4" t="str">
        <f t="shared" si="108"/>
        <v xml:space="preserve"> </v>
      </c>
      <c r="BC190" s="4" t="str">
        <f t="shared" si="108"/>
        <v xml:space="preserve"> </v>
      </c>
      <c r="BD190" s="4" t="str">
        <f t="shared" si="108"/>
        <v xml:space="preserve"> </v>
      </c>
      <c r="BF190" s="4" t="str">
        <f t="shared" si="93"/>
        <v xml:space="preserve"> </v>
      </c>
      <c r="BG190" s="4" t="str">
        <f t="shared" si="103"/>
        <v xml:space="preserve"> </v>
      </c>
      <c r="BH190" s="4" t="str">
        <f t="shared" si="103"/>
        <v xml:space="preserve"> </v>
      </c>
      <c r="BI190" s="4" t="str">
        <f t="shared" si="103"/>
        <v xml:space="preserve"> </v>
      </c>
      <c r="BJ190" s="4">
        <f t="shared" si="103"/>
        <v>659</v>
      </c>
      <c r="BK190" s="4" t="str">
        <f t="shared" si="103"/>
        <v xml:space="preserve"> </v>
      </c>
      <c r="BL190" s="4" t="str">
        <f t="shared" si="103"/>
        <v xml:space="preserve"> </v>
      </c>
      <c r="BM190" s="4" t="str">
        <f t="shared" si="103"/>
        <v xml:space="preserve"> </v>
      </c>
      <c r="BN190" s="4" t="str">
        <f t="shared" si="103"/>
        <v xml:space="preserve"> </v>
      </c>
      <c r="BO190" s="4" t="str">
        <f t="shared" si="103"/>
        <v xml:space="preserve"> </v>
      </c>
      <c r="BP190" s="4" t="str">
        <f t="shared" si="103"/>
        <v xml:space="preserve"> </v>
      </c>
      <c r="BQ190" s="4" t="str">
        <f t="shared" si="103"/>
        <v xml:space="preserve"> </v>
      </c>
      <c r="BS190" s="13">
        <f t="shared" si="86"/>
        <v>870.5</v>
      </c>
    </row>
    <row r="191" spans="1:71" x14ac:dyDescent="0.15">
      <c r="A191">
        <v>2006</v>
      </c>
      <c r="B191" t="s">
        <v>11</v>
      </c>
      <c r="C191" t="str">
        <f t="shared" si="77"/>
        <v>2006 June</v>
      </c>
      <c r="D191" s="8">
        <v>37407</v>
      </c>
      <c r="E191" s="23">
        <f>[1]Rainfall!$D1628</f>
        <v>11.3</v>
      </c>
      <c r="F191" s="4"/>
      <c r="G191" s="2">
        <f t="shared" si="106"/>
        <v>137.80000000000001</v>
      </c>
      <c r="H191" s="2">
        <f t="shared" si="109"/>
        <v>257.59999999999997</v>
      </c>
      <c r="I191" s="2">
        <f t="shared" si="104"/>
        <v>639</v>
      </c>
      <c r="J191" s="2" t="str">
        <f t="shared" si="88"/>
        <v/>
      </c>
      <c r="K191" s="2" t="str">
        <f t="shared" si="89"/>
        <v/>
      </c>
      <c r="L191" s="2" t="str">
        <f t="shared" si="90"/>
        <v/>
      </c>
      <c r="M191" s="2"/>
      <c r="N191" t="str">
        <f t="shared" si="87"/>
        <v/>
      </c>
      <c r="O191" s="2">
        <f t="shared" si="79"/>
        <v>644.0333333333333</v>
      </c>
      <c r="P191" s="2">
        <f t="shared" si="80"/>
        <v>631.36666666666667</v>
      </c>
      <c r="Q191" s="2">
        <f t="shared" si="105"/>
        <v>623.9153846153846</v>
      </c>
      <c r="S191" t="str">
        <f t="shared" si="102"/>
        <v xml:space="preserve"> </v>
      </c>
      <c r="T191" t="str">
        <f t="shared" si="102"/>
        <v xml:space="preserve"> </v>
      </c>
      <c r="U191" t="str">
        <f t="shared" si="102"/>
        <v xml:space="preserve"> </v>
      </c>
      <c r="V191" t="str">
        <f t="shared" si="102"/>
        <v xml:space="preserve"> </v>
      </c>
      <c r="W191" t="str">
        <f t="shared" si="102"/>
        <v xml:space="preserve"> </v>
      </c>
      <c r="X191">
        <f t="shared" si="102"/>
        <v>11.3</v>
      </c>
      <c r="Y191" t="str">
        <f t="shared" si="102"/>
        <v xml:space="preserve"> </v>
      </c>
      <c r="Z191" t="str">
        <f t="shared" si="102"/>
        <v xml:space="preserve"> </v>
      </c>
      <c r="AA191" t="str">
        <f t="shared" si="102"/>
        <v xml:space="preserve"> </v>
      </c>
      <c r="AB191" t="str">
        <f t="shared" si="102"/>
        <v xml:space="preserve"> </v>
      </c>
      <c r="AC191" t="str">
        <f t="shared" si="102"/>
        <v xml:space="preserve"> </v>
      </c>
      <c r="AD191" t="str">
        <f t="shared" si="102"/>
        <v xml:space="preserve"> </v>
      </c>
      <c r="AF191" s="4" t="str">
        <f t="shared" si="107"/>
        <v xml:space="preserve"> </v>
      </c>
      <c r="AG191" s="4" t="str">
        <f t="shared" si="107"/>
        <v xml:space="preserve"> </v>
      </c>
      <c r="AH191" s="4" t="str">
        <f t="shared" si="107"/>
        <v xml:space="preserve"> </v>
      </c>
      <c r="AI191" s="4" t="str">
        <f t="shared" si="107"/>
        <v xml:space="preserve"> </v>
      </c>
      <c r="AJ191" s="4" t="str">
        <f t="shared" si="107"/>
        <v xml:space="preserve"> </v>
      </c>
      <c r="AK191" s="4">
        <f t="shared" si="107"/>
        <v>137.80000000000001</v>
      </c>
      <c r="AL191" s="4" t="str">
        <f t="shared" si="107"/>
        <v xml:space="preserve"> </v>
      </c>
      <c r="AM191" s="4" t="str">
        <f t="shared" si="107"/>
        <v xml:space="preserve"> </v>
      </c>
      <c r="AN191" s="4" t="str">
        <f t="shared" si="107"/>
        <v xml:space="preserve"> </v>
      </c>
      <c r="AO191" s="4" t="str">
        <f t="shared" si="107"/>
        <v xml:space="preserve"> </v>
      </c>
      <c r="AP191" s="4" t="str">
        <f t="shared" si="107"/>
        <v xml:space="preserve"> </v>
      </c>
      <c r="AQ191" s="4" t="str">
        <f t="shared" si="107"/>
        <v xml:space="preserve"> </v>
      </c>
      <c r="AS191" s="4" t="str">
        <f t="shared" si="108"/>
        <v xml:space="preserve"> </v>
      </c>
      <c r="AT191" s="4" t="str">
        <f t="shared" si="108"/>
        <v xml:space="preserve"> </v>
      </c>
      <c r="AU191" s="4" t="str">
        <f t="shared" si="108"/>
        <v xml:space="preserve"> </v>
      </c>
      <c r="AV191" s="4" t="str">
        <f t="shared" si="108"/>
        <v xml:space="preserve"> </v>
      </c>
      <c r="AW191" s="4" t="str">
        <f t="shared" si="108"/>
        <v xml:space="preserve"> </v>
      </c>
      <c r="AX191" s="4">
        <f t="shared" si="108"/>
        <v>257.59999999999997</v>
      </c>
      <c r="AY191" s="4" t="str">
        <f t="shared" si="108"/>
        <v xml:space="preserve"> </v>
      </c>
      <c r="AZ191" s="4" t="str">
        <f t="shared" si="108"/>
        <v xml:space="preserve"> </v>
      </c>
      <c r="BA191" s="4" t="str">
        <f t="shared" si="108"/>
        <v xml:space="preserve"> </v>
      </c>
      <c r="BB191" s="4" t="str">
        <f t="shared" si="108"/>
        <v xml:space="preserve"> </v>
      </c>
      <c r="BC191" s="4" t="str">
        <f t="shared" si="108"/>
        <v xml:space="preserve"> </v>
      </c>
      <c r="BD191" s="4" t="str">
        <f t="shared" si="108"/>
        <v xml:space="preserve"> </v>
      </c>
      <c r="BF191" s="4" t="str">
        <f t="shared" si="93"/>
        <v xml:space="preserve"> </v>
      </c>
      <c r="BG191" s="4" t="str">
        <f t="shared" si="103"/>
        <v xml:space="preserve"> </v>
      </c>
      <c r="BH191" s="4" t="str">
        <f t="shared" si="103"/>
        <v xml:space="preserve"> </v>
      </c>
      <c r="BI191" s="4" t="str">
        <f t="shared" si="103"/>
        <v xml:space="preserve"> </v>
      </c>
      <c r="BJ191" s="4" t="str">
        <f t="shared" si="103"/>
        <v xml:space="preserve"> </v>
      </c>
      <c r="BK191" s="4">
        <f t="shared" si="103"/>
        <v>639</v>
      </c>
      <c r="BL191" s="4" t="str">
        <f t="shared" si="103"/>
        <v xml:space="preserve"> </v>
      </c>
      <c r="BM191" s="4" t="str">
        <f t="shared" si="103"/>
        <v xml:space="preserve"> </v>
      </c>
      <c r="BN191" s="4" t="str">
        <f t="shared" si="103"/>
        <v xml:space="preserve"> </v>
      </c>
      <c r="BO191" s="4" t="str">
        <f t="shared" si="103"/>
        <v xml:space="preserve"> </v>
      </c>
      <c r="BP191" s="4" t="str">
        <f t="shared" si="103"/>
        <v xml:space="preserve"> </v>
      </c>
      <c r="BQ191" s="4" t="str">
        <f t="shared" si="103"/>
        <v xml:space="preserve"> </v>
      </c>
      <c r="BS191" s="13">
        <f t="shared" si="86"/>
        <v>837</v>
      </c>
    </row>
    <row r="192" spans="1:71" x14ac:dyDescent="0.15">
      <c r="A192">
        <v>2006</v>
      </c>
      <c r="B192" t="s">
        <v>12</v>
      </c>
      <c r="C192" t="str">
        <f t="shared" si="77"/>
        <v>2006 July</v>
      </c>
      <c r="D192" s="8">
        <v>37437</v>
      </c>
      <c r="E192" s="23">
        <f>[1]Rainfall!$D1629</f>
        <v>37.9</v>
      </c>
      <c r="F192" s="4"/>
      <c r="G192" s="2">
        <f t="shared" si="106"/>
        <v>133.4</v>
      </c>
      <c r="H192" s="2">
        <f t="shared" si="109"/>
        <v>271.59999999999997</v>
      </c>
      <c r="I192" s="2">
        <f t="shared" si="104"/>
        <v>626.69999999999993</v>
      </c>
      <c r="J192" s="2" t="str">
        <f t="shared" si="88"/>
        <v/>
      </c>
      <c r="K192" s="2" t="str">
        <f t="shared" si="89"/>
        <v/>
      </c>
      <c r="L192" s="2" t="str">
        <f t="shared" si="90"/>
        <v/>
      </c>
      <c r="M192" s="2"/>
      <c r="N192" t="str">
        <f t="shared" si="87"/>
        <v/>
      </c>
      <c r="O192" s="2">
        <f t="shared" si="79"/>
        <v>641.56666666666661</v>
      </c>
      <c r="P192" s="2">
        <f t="shared" si="80"/>
        <v>635.26666666666665</v>
      </c>
      <c r="Q192" s="2">
        <f t="shared" si="105"/>
        <v>622.39230769230767</v>
      </c>
      <c r="S192" t="str">
        <f t="shared" si="102"/>
        <v xml:space="preserve"> </v>
      </c>
      <c r="T192" t="str">
        <f t="shared" si="102"/>
        <v xml:space="preserve"> </v>
      </c>
      <c r="U192" t="str">
        <f t="shared" si="102"/>
        <v xml:space="preserve"> </v>
      </c>
      <c r="V192" t="str">
        <f t="shared" si="102"/>
        <v xml:space="preserve"> </v>
      </c>
      <c r="W192" t="str">
        <f t="shared" si="102"/>
        <v xml:space="preserve"> </v>
      </c>
      <c r="X192" t="str">
        <f t="shared" si="102"/>
        <v xml:space="preserve"> </v>
      </c>
      <c r="Y192">
        <f t="shared" si="102"/>
        <v>37.9</v>
      </c>
      <c r="Z192" t="str">
        <f t="shared" si="102"/>
        <v xml:space="preserve"> </v>
      </c>
      <c r="AA192" t="str">
        <f t="shared" si="102"/>
        <v xml:space="preserve"> </v>
      </c>
      <c r="AB192" t="str">
        <f t="shared" si="102"/>
        <v xml:space="preserve"> </v>
      </c>
      <c r="AC192" t="str">
        <f t="shared" si="102"/>
        <v xml:space="preserve"> </v>
      </c>
      <c r="AD192" t="str">
        <f t="shared" si="102"/>
        <v xml:space="preserve"> </v>
      </c>
      <c r="AF192" s="4" t="str">
        <f t="shared" si="107"/>
        <v xml:space="preserve"> </v>
      </c>
      <c r="AG192" s="4" t="str">
        <f t="shared" si="107"/>
        <v xml:space="preserve"> </v>
      </c>
      <c r="AH192" s="4" t="str">
        <f t="shared" si="107"/>
        <v xml:space="preserve"> </v>
      </c>
      <c r="AI192" s="4" t="str">
        <f t="shared" si="107"/>
        <v xml:space="preserve"> </v>
      </c>
      <c r="AJ192" s="4" t="str">
        <f t="shared" si="107"/>
        <v xml:space="preserve"> </v>
      </c>
      <c r="AK192" s="4" t="str">
        <f t="shared" si="107"/>
        <v xml:space="preserve"> </v>
      </c>
      <c r="AL192" s="4">
        <f t="shared" si="107"/>
        <v>133.4</v>
      </c>
      <c r="AM192" s="4" t="str">
        <f t="shared" si="107"/>
        <v xml:space="preserve"> </v>
      </c>
      <c r="AN192" s="4" t="str">
        <f t="shared" si="107"/>
        <v xml:space="preserve"> </v>
      </c>
      <c r="AO192" s="4" t="str">
        <f t="shared" si="107"/>
        <v xml:space="preserve"> </v>
      </c>
      <c r="AP192" s="4" t="str">
        <f t="shared" si="107"/>
        <v xml:space="preserve"> </v>
      </c>
      <c r="AQ192" s="4" t="str">
        <f t="shared" si="107"/>
        <v xml:space="preserve"> </v>
      </c>
      <c r="AS192" s="4" t="str">
        <f t="shared" si="108"/>
        <v xml:space="preserve"> </v>
      </c>
      <c r="AT192" s="4" t="str">
        <f t="shared" si="108"/>
        <v xml:space="preserve"> </v>
      </c>
      <c r="AU192" s="4" t="str">
        <f t="shared" si="108"/>
        <v xml:space="preserve"> </v>
      </c>
      <c r="AV192" s="4" t="str">
        <f t="shared" si="108"/>
        <v xml:space="preserve"> </v>
      </c>
      <c r="AW192" s="4" t="str">
        <f t="shared" si="108"/>
        <v xml:space="preserve"> </v>
      </c>
      <c r="AX192" s="4" t="str">
        <f t="shared" si="108"/>
        <v xml:space="preserve"> </v>
      </c>
      <c r="AY192" s="4">
        <f t="shared" si="108"/>
        <v>271.59999999999997</v>
      </c>
      <c r="AZ192" s="4" t="str">
        <f t="shared" si="108"/>
        <v xml:space="preserve"> </v>
      </c>
      <c r="BA192" s="4" t="str">
        <f t="shared" si="108"/>
        <v xml:space="preserve"> </v>
      </c>
      <c r="BB192" s="4" t="str">
        <f t="shared" si="108"/>
        <v xml:space="preserve"> </v>
      </c>
      <c r="BC192" s="4" t="str">
        <f t="shared" si="108"/>
        <v xml:space="preserve"> </v>
      </c>
      <c r="BD192" s="4" t="str">
        <f t="shared" si="108"/>
        <v xml:space="preserve"> </v>
      </c>
      <c r="BF192" s="4" t="str">
        <f t="shared" si="93"/>
        <v xml:space="preserve"> </v>
      </c>
      <c r="BG192" s="4" t="str">
        <f t="shared" si="103"/>
        <v xml:space="preserve"> </v>
      </c>
      <c r="BH192" s="4" t="str">
        <f t="shared" si="103"/>
        <v xml:space="preserve"> </v>
      </c>
      <c r="BI192" s="4" t="str">
        <f t="shared" si="103"/>
        <v xml:space="preserve"> </v>
      </c>
      <c r="BJ192" s="4" t="str">
        <f t="shared" si="103"/>
        <v xml:space="preserve"> </v>
      </c>
      <c r="BK192" s="4" t="str">
        <f t="shared" si="103"/>
        <v xml:space="preserve"> </v>
      </c>
      <c r="BL192" s="4">
        <f t="shared" si="103"/>
        <v>626.69999999999993</v>
      </c>
      <c r="BM192" s="4" t="str">
        <f t="shared" si="103"/>
        <v xml:space="preserve"> </v>
      </c>
      <c r="BN192" s="4" t="str">
        <f t="shared" si="103"/>
        <v xml:space="preserve"> </v>
      </c>
      <c r="BO192" s="4" t="str">
        <f t="shared" si="103"/>
        <v xml:space="preserve"> </v>
      </c>
      <c r="BP192" s="4" t="str">
        <f t="shared" si="103"/>
        <v xml:space="preserve"> </v>
      </c>
      <c r="BQ192" s="4" t="str">
        <f t="shared" si="103"/>
        <v xml:space="preserve"> </v>
      </c>
      <c r="BS192" s="13">
        <f t="shared" si="86"/>
        <v>844.9</v>
      </c>
    </row>
    <row r="193" spans="1:71" x14ac:dyDescent="0.15">
      <c r="A193">
        <v>2006</v>
      </c>
      <c r="B193" t="s">
        <v>13</v>
      </c>
      <c r="C193" t="str">
        <f t="shared" si="77"/>
        <v>2006 August</v>
      </c>
      <c r="D193" s="8">
        <v>37468</v>
      </c>
      <c r="E193" s="23">
        <f>[1]Rainfall!$D1630</f>
        <v>81.900000000000006</v>
      </c>
      <c r="F193" s="4"/>
      <c r="G193" s="2">
        <f t="shared" si="106"/>
        <v>131.10000000000002</v>
      </c>
      <c r="H193" s="2">
        <f t="shared" si="109"/>
        <v>311.70000000000005</v>
      </c>
      <c r="I193" s="2">
        <f t="shared" si="104"/>
        <v>667.09999999999991</v>
      </c>
      <c r="J193" s="2" t="str">
        <f t="shared" si="88"/>
        <v/>
      </c>
      <c r="K193" s="2" t="str">
        <f t="shared" si="89"/>
        <v/>
      </c>
      <c r="L193" s="2" t="str">
        <f t="shared" si="90"/>
        <v/>
      </c>
      <c r="M193" s="2"/>
      <c r="N193" t="str">
        <f t="shared" si="87"/>
        <v/>
      </c>
      <c r="O193" s="2">
        <f t="shared" si="79"/>
        <v>644.26666666666654</v>
      </c>
      <c r="P193" s="2">
        <f t="shared" si="80"/>
        <v>643.93333333333328</v>
      </c>
      <c r="Q193" s="2">
        <f t="shared" si="105"/>
        <v>624.26153846153841</v>
      </c>
      <c r="S193" t="str">
        <f t="shared" si="102"/>
        <v xml:space="preserve"> </v>
      </c>
      <c r="T193" t="str">
        <f t="shared" si="102"/>
        <v xml:space="preserve"> </v>
      </c>
      <c r="U193" t="str">
        <f t="shared" si="102"/>
        <v xml:space="preserve"> </v>
      </c>
      <c r="V193" t="str">
        <f t="shared" si="102"/>
        <v xml:space="preserve"> </v>
      </c>
      <c r="W193" t="str">
        <f t="shared" si="102"/>
        <v xml:space="preserve"> </v>
      </c>
      <c r="X193" t="str">
        <f t="shared" si="102"/>
        <v xml:space="preserve"> </v>
      </c>
      <c r="Y193" t="str">
        <f t="shared" si="102"/>
        <v xml:space="preserve"> </v>
      </c>
      <c r="Z193">
        <f t="shared" si="102"/>
        <v>81.900000000000006</v>
      </c>
      <c r="AA193" t="str">
        <f t="shared" si="102"/>
        <v xml:space="preserve"> </v>
      </c>
      <c r="AB193" t="str">
        <f t="shared" si="102"/>
        <v xml:space="preserve"> </v>
      </c>
      <c r="AC193" t="str">
        <f t="shared" si="102"/>
        <v xml:space="preserve"> </v>
      </c>
      <c r="AD193" t="str">
        <f t="shared" si="102"/>
        <v xml:space="preserve"> </v>
      </c>
      <c r="AF193" s="4" t="str">
        <f t="shared" si="107"/>
        <v xml:space="preserve"> </v>
      </c>
      <c r="AG193" s="4" t="str">
        <f t="shared" si="107"/>
        <v xml:space="preserve"> </v>
      </c>
      <c r="AH193" s="4" t="str">
        <f t="shared" si="107"/>
        <v xml:space="preserve"> </v>
      </c>
      <c r="AI193" s="4" t="str">
        <f t="shared" si="107"/>
        <v xml:space="preserve"> </v>
      </c>
      <c r="AJ193" s="4" t="str">
        <f t="shared" si="107"/>
        <v xml:space="preserve"> </v>
      </c>
      <c r="AK193" s="4" t="str">
        <f t="shared" si="107"/>
        <v xml:space="preserve"> </v>
      </c>
      <c r="AL193" s="4" t="str">
        <f t="shared" si="107"/>
        <v xml:space="preserve"> </v>
      </c>
      <c r="AM193" s="4">
        <f t="shared" si="107"/>
        <v>131.10000000000002</v>
      </c>
      <c r="AN193" s="4" t="str">
        <f t="shared" si="107"/>
        <v xml:space="preserve"> </v>
      </c>
      <c r="AO193" s="4" t="str">
        <f t="shared" si="107"/>
        <v xml:space="preserve"> </v>
      </c>
      <c r="AP193" s="4" t="str">
        <f t="shared" si="107"/>
        <v xml:space="preserve"> </v>
      </c>
      <c r="AQ193" s="4" t="str">
        <f t="shared" si="107"/>
        <v xml:space="preserve"> </v>
      </c>
      <c r="AS193" s="4" t="str">
        <f t="shared" si="108"/>
        <v xml:space="preserve"> </v>
      </c>
      <c r="AT193" s="4" t="str">
        <f t="shared" si="108"/>
        <v xml:space="preserve"> </v>
      </c>
      <c r="AU193" s="4" t="str">
        <f t="shared" si="108"/>
        <v xml:space="preserve"> </v>
      </c>
      <c r="AV193" s="4" t="str">
        <f t="shared" si="108"/>
        <v xml:space="preserve"> </v>
      </c>
      <c r="AW193" s="4" t="str">
        <f t="shared" si="108"/>
        <v xml:space="preserve"> </v>
      </c>
      <c r="AX193" s="4" t="str">
        <f t="shared" si="108"/>
        <v xml:space="preserve"> </v>
      </c>
      <c r="AY193" s="4" t="str">
        <f t="shared" si="108"/>
        <v xml:space="preserve"> </v>
      </c>
      <c r="AZ193" s="4">
        <f t="shared" si="108"/>
        <v>311.70000000000005</v>
      </c>
      <c r="BA193" s="4" t="str">
        <f t="shared" si="108"/>
        <v xml:space="preserve"> </v>
      </c>
      <c r="BB193" s="4" t="str">
        <f t="shared" si="108"/>
        <v xml:space="preserve"> </v>
      </c>
      <c r="BC193" s="4" t="str">
        <f t="shared" si="108"/>
        <v xml:space="preserve"> </v>
      </c>
      <c r="BD193" s="4" t="str">
        <f t="shared" si="108"/>
        <v xml:space="preserve"> </v>
      </c>
      <c r="BF193" s="4" t="str">
        <f t="shared" si="93"/>
        <v xml:space="preserve"> </v>
      </c>
      <c r="BG193" s="4" t="str">
        <f t="shared" si="103"/>
        <v xml:space="preserve"> </v>
      </c>
      <c r="BH193" s="4" t="str">
        <f t="shared" si="103"/>
        <v xml:space="preserve"> </v>
      </c>
      <c r="BI193" s="4" t="str">
        <f t="shared" si="103"/>
        <v xml:space="preserve"> </v>
      </c>
      <c r="BJ193" s="4" t="str">
        <f t="shared" si="103"/>
        <v xml:space="preserve"> </v>
      </c>
      <c r="BK193" s="4" t="str">
        <f t="shared" si="103"/>
        <v xml:space="preserve"> </v>
      </c>
      <c r="BL193" s="4" t="str">
        <f t="shared" si="103"/>
        <v xml:space="preserve"> </v>
      </c>
      <c r="BM193" s="4">
        <f t="shared" si="103"/>
        <v>667.09999999999991</v>
      </c>
      <c r="BN193" s="4" t="str">
        <f t="shared" si="103"/>
        <v xml:space="preserve"> </v>
      </c>
      <c r="BO193" s="4" t="str">
        <f t="shared" si="103"/>
        <v xml:space="preserve"> </v>
      </c>
      <c r="BP193" s="4" t="str">
        <f t="shared" si="103"/>
        <v xml:space="preserve"> </v>
      </c>
      <c r="BQ193" s="4" t="str">
        <f t="shared" si="103"/>
        <v xml:space="preserve"> </v>
      </c>
      <c r="BS193" s="13">
        <f t="shared" si="86"/>
        <v>895.3</v>
      </c>
    </row>
    <row r="194" spans="1:71" x14ac:dyDescent="0.15">
      <c r="A194">
        <v>2006</v>
      </c>
      <c r="B194" t="s">
        <v>14</v>
      </c>
      <c r="C194" t="str">
        <f t="shared" si="77"/>
        <v>2006 September</v>
      </c>
      <c r="D194" s="8">
        <v>37499</v>
      </c>
      <c r="E194" s="23">
        <f>[1]Rainfall!$D1631</f>
        <v>66.2</v>
      </c>
      <c r="F194" s="4"/>
      <c r="G194" s="2">
        <f t="shared" si="106"/>
        <v>186</v>
      </c>
      <c r="H194" s="2">
        <f t="shared" si="109"/>
        <v>323.8</v>
      </c>
      <c r="I194" s="2">
        <f t="shared" si="104"/>
        <v>681.7</v>
      </c>
      <c r="J194" s="2" t="str">
        <f t="shared" si="88"/>
        <v/>
      </c>
      <c r="K194" s="2" t="str">
        <f t="shared" si="89"/>
        <v/>
      </c>
      <c r="L194" s="2" t="str">
        <f t="shared" si="90"/>
        <v/>
      </c>
      <c r="M194" s="2"/>
      <c r="N194" t="str">
        <f t="shared" si="87"/>
        <v/>
      </c>
      <c r="O194" s="2">
        <f t="shared" si="79"/>
        <v>658.49999999999989</v>
      </c>
      <c r="P194" s="2">
        <f t="shared" si="80"/>
        <v>651.26666666666654</v>
      </c>
      <c r="Q194" s="2">
        <f t="shared" si="105"/>
        <v>631.46153846153845</v>
      </c>
      <c r="S194" t="str">
        <f t="shared" si="102"/>
        <v xml:space="preserve"> </v>
      </c>
      <c r="T194" t="str">
        <f t="shared" si="102"/>
        <v xml:space="preserve"> </v>
      </c>
      <c r="U194" t="str">
        <f t="shared" si="102"/>
        <v xml:space="preserve"> </v>
      </c>
      <c r="V194" t="str">
        <f t="shared" si="102"/>
        <v xml:space="preserve"> </v>
      </c>
      <c r="W194" t="str">
        <f t="shared" si="102"/>
        <v xml:space="preserve"> </v>
      </c>
      <c r="X194" t="str">
        <f t="shared" si="102"/>
        <v xml:space="preserve"> </v>
      </c>
      <c r="Y194" t="str">
        <f t="shared" si="102"/>
        <v xml:space="preserve"> </v>
      </c>
      <c r="Z194" t="str">
        <f t="shared" si="102"/>
        <v xml:space="preserve"> </v>
      </c>
      <c r="AA194">
        <f t="shared" si="102"/>
        <v>66.2</v>
      </c>
      <c r="AB194" t="str">
        <f t="shared" si="102"/>
        <v xml:space="preserve"> </v>
      </c>
      <c r="AC194" t="str">
        <f t="shared" si="102"/>
        <v xml:space="preserve"> </v>
      </c>
      <c r="AD194" t="str">
        <f t="shared" si="102"/>
        <v xml:space="preserve"> </v>
      </c>
      <c r="AF194" s="4" t="str">
        <f t="shared" si="107"/>
        <v xml:space="preserve"> </v>
      </c>
      <c r="AG194" s="4" t="str">
        <f t="shared" si="107"/>
        <v xml:space="preserve"> </v>
      </c>
      <c r="AH194" s="4" t="str">
        <f t="shared" si="107"/>
        <v xml:space="preserve"> </v>
      </c>
      <c r="AI194" s="4" t="str">
        <f t="shared" si="107"/>
        <v xml:space="preserve"> </v>
      </c>
      <c r="AJ194" s="4" t="str">
        <f t="shared" si="107"/>
        <v xml:space="preserve"> </v>
      </c>
      <c r="AK194" s="4" t="str">
        <f t="shared" si="107"/>
        <v xml:space="preserve"> </v>
      </c>
      <c r="AL194" s="4" t="str">
        <f t="shared" si="107"/>
        <v xml:space="preserve"> </v>
      </c>
      <c r="AM194" s="4" t="str">
        <f t="shared" si="107"/>
        <v xml:space="preserve"> </v>
      </c>
      <c r="AN194" s="4">
        <f t="shared" si="107"/>
        <v>186</v>
      </c>
      <c r="AO194" s="4" t="str">
        <f t="shared" si="107"/>
        <v xml:space="preserve"> </v>
      </c>
      <c r="AP194" s="4" t="str">
        <f t="shared" si="107"/>
        <v xml:space="preserve"> </v>
      </c>
      <c r="AQ194" s="4" t="str">
        <f t="shared" si="107"/>
        <v xml:space="preserve"> </v>
      </c>
      <c r="AS194" s="4" t="str">
        <f t="shared" si="108"/>
        <v xml:space="preserve"> </v>
      </c>
      <c r="AT194" s="4" t="str">
        <f t="shared" si="108"/>
        <v xml:space="preserve"> </v>
      </c>
      <c r="AU194" s="4" t="str">
        <f t="shared" si="108"/>
        <v xml:space="preserve"> </v>
      </c>
      <c r="AV194" s="4" t="str">
        <f t="shared" si="108"/>
        <v xml:space="preserve"> </v>
      </c>
      <c r="AW194" s="4" t="str">
        <f t="shared" si="108"/>
        <v xml:space="preserve"> </v>
      </c>
      <c r="AX194" s="4" t="str">
        <f t="shared" si="108"/>
        <v xml:space="preserve"> </v>
      </c>
      <c r="AY194" s="4" t="str">
        <f t="shared" si="108"/>
        <v xml:space="preserve"> </v>
      </c>
      <c r="AZ194" s="4" t="str">
        <f t="shared" si="108"/>
        <v xml:space="preserve"> </v>
      </c>
      <c r="BA194" s="4">
        <f t="shared" si="108"/>
        <v>323.8</v>
      </c>
      <c r="BB194" s="4" t="str">
        <f t="shared" si="108"/>
        <v xml:space="preserve"> </v>
      </c>
      <c r="BC194" s="4" t="str">
        <f t="shared" si="108"/>
        <v xml:space="preserve"> </v>
      </c>
      <c r="BD194" s="4" t="str">
        <f t="shared" si="108"/>
        <v xml:space="preserve"> </v>
      </c>
      <c r="BF194" s="4" t="str">
        <f t="shared" si="93"/>
        <v xml:space="preserve"> </v>
      </c>
      <c r="BG194" s="4" t="str">
        <f t="shared" si="103"/>
        <v xml:space="preserve"> </v>
      </c>
      <c r="BH194" s="4" t="str">
        <f t="shared" si="103"/>
        <v xml:space="preserve"> </v>
      </c>
      <c r="BI194" s="4" t="str">
        <f t="shared" si="103"/>
        <v xml:space="preserve"> </v>
      </c>
      <c r="BJ194" s="4" t="str">
        <f t="shared" si="103"/>
        <v xml:space="preserve"> </v>
      </c>
      <c r="BK194" s="4" t="str">
        <f t="shared" si="103"/>
        <v xml:space="preserve"> </v>
      </c>
      <c r="BL194" s="4" t="str">
        <f t="shared" si="103"/>
        <v xml:space="preserve"> </v>
      </c>
      <c r="BM194" s="4" t="str">
        <f t="shared" si="103"/>
        <v xml:space="preserve"> </v>
      </c>
      <c r="BN194" s="4">
        <f t="shared" si="103"/>
        <v>681.7</v>
      </c>
      <c r="BO194" s="4" t="str">
        <f t="shared" si="103"/>
        <v xml:space="preserve"> </v>
      </c>
      <c r="BP194" s="4" t="str">
        <f t="shared" si="103"/>
        <v xml:space="preserve"> </v>
      </c>
      <c r="BQ194" s="4" t="str">
        <f t="shared" si="103"/>
        <v xml:space="preserve"> </v>
      </c>
      <c r="BS194" s="13">
        <f t="shared" si="86"/>
        <v>915.59999999999991</v>
      </c>
    </row>
    <row r="195" spans="1:71" x14ac:dyDescent="0.15">
      <c r="A195">
        <v>2006</v>
      </c>
      <c r="B195" t="s">
        <v>15</v>
      </c>
      <c r="C195" t="str">
        <f t="shared" si="77"/>
        <v>2006 October</v>
      </c>
      <c r="D195" s="8">
        <v>37529</v>
      </c>
      <c r="E195" s="23">
        <f>[1]Rainfall!$D1632</f>
        <v>100.3</v>
      </c>
      <c r="F195" s="4"/>
      <c r="G195" s="2">
        <f t="shared" si="106"/>
        <v>248.40000000000003</v>
      </c>
      <c r="H195" s="2">
        <f t="shared" si="109"/>
        <v>381.8</v>
      </c>
      <c r="I195" s="2">
        <f t="shared" ref="I195:I258" si="110">SUM(E184:E195)</f>
        <v>647.9</v>
      </c>
      <c r="J195" s="2" t="str">
        <f t="shared" si="88"/>
        <v/>
      </c>
      <c r="K195" s="2" t="str">
        <f t="shared" si="89"/>
        <v/>
      </c>
      <c r="L195" s="2" t="str">
        <f t="shared" si="90"/>
        <v/>
      </c>
      <c r="M195" s="2"/>
      <c r="N195">
        <f t="shared" si="87"/>
        <v>647.9</v>
      </c>
      <c r="O195" s="2">
        <f t="shared" si="79"/>
        <v>665.56666666666661</v>
      </c>
      <c r="P195" s="2">
        <f t="shared" si="80"/>
        <v>653.56666666666672</v>
      </c>
      <c r="Q195" s="2">
        <f t="shared" si="81"/>
        <v>638.42499999999995</v>
      </c>
      <c r="S195" t="str">
        <f t="shared" ref="S195:AD210" si="111">IF($B195=S$4,$E195," ")</f>
        <v xml:space="preserve"> </v>
      </c>
      <c r="T195" t="str">
        <f t="shared" si="111"/>
        <v xml:space="preserve"> </v>
      </c>
      <c r="U195" t="str">
        <f t="shared" si="111"/>
        <v xml:space="preserve"> </v>
      </c>
      <c r="V195" t="str">
        <f t="shared" si="111"/>
        <v xml:space="preserve"> </v>
      </c>
      <c r="W195" t="str">
        <f t="shared" si="111"/>
        <v xml:space="preserve"> </v>
      </c>
      <c r="X195" t="str">
        <f t="shared" si="111"/>
        <v xml:space="preserve"> </v>
      </c>
      <c r="Y195" t="str">
        <f t="shared" si="111"/>
        <v xml:space="preserve"> </v>
      </c>
      <c r="Z195" t="str">
        <f t="shared" si="111"/>
        <v xml:space="preserve"> </v>
      </c>
      <c r="AA195" t="str">
        <f t="shared" si="111"/>
        <v xml:space="preserve"> </v>
      </c>
      <c r="AB195">
        <f t="shared" si="111"/>
        <v>100.3</v>
      </c>
      <c r="AC195" t="str">
        <f t="shared" si="111"/>
        <v xml:space="preserve"> </v>
      </c>
      <c r="AD195" t="str">
        <f t="shared" si="111"/>
        <v xml:space="preserve"> </v>
      </c>
      <c r="AF195" s="4" t="str">
        <f t="shared" si="107"/>
        <v xml:space="preserve"> </v>
      </c>
      <c r="AG195" s="4" t="str">
        <f t="shared" si="107"/>
        <v xml:space="preserve"> </v>
      </c>
      <c r="AH195" s="4" t="str">
        <f t="shared" si="107"/>
        <v xml:space="preserve"> </v>
      </c>
      <c r="AI195" s="4" t="str">
        <f t="shared" si="107"/>
        <v xml:space="preserve"> </v>
      </c>
      <c r="AJ195" s="4" t="str">
        <f t="shared" si="107"/>
        <v xml:space="preserve"> </v>
      </c>
      <c r="AK195" s="4" t="str">
        <f t="shared" si="107"/>
        <v xml:space="preserve"> </v>
      </c>
      <c r="AL195" s="4" t="str">
        <f t="shared" si="107"/>
        <v xml:space="preserve"> </v>
      </c>
      <c r="AM195" s="4" t="str">
        <f t="shared" si="107"/>
        <v xml:space="preserve"> </v>
      </c>
      <c r="AN195" s="4" t="str">
        <f t="shared" si="107"/>
        <v xml:space="preserve"> </v>
      </c>
      <c r="AO195" s="4">
        <f t="shared" si="107"/>
        <v>248.40000000000003</v>
      </c>
      <c r="AP195" s="4" t="str">
        <f t="shared" si="107"/>
        <v xml:space="preserve"> </v>
      </c>
      <c r="AQ195" s="4" t="str">
        <f t="shared" si="107"/>
        <v xml:space="preserve"> </v>
      </c>
      <c r="AS195" s="4" t="str">
        <f t="shared" si="108"/>
        <v xml:space="preserve"> </v>
      </c>
      <c r="AT195" s="4" t="str">
        <f t="shared" si="108"/>
        <v xml:space="preserve"> </v>
      </c>
      <c r="AU195" s="4" t="str">
        <f t="shared" si="108"/>
        <v xml:space="preserve"> </v>
      </c>
      <c r="AV195" s="4" t="str">
        <f t="shared" si="108"/>
        <v xml:space="preserve"> </v>
      </c>
      <c r="AW195" s="4" t="str">
        <f t="shared" si="108"/>
        <v xml:space="preserve"> </v>
      </c>
      <c r="AX195" s="4" t="str">
        <f t="shared" si="108"/>
        <v xml:space="preserve"> </v>
      </c>
      <c r="AY195" s="4" t="str">
        <f t="shared" si="108"/>
        <v xml:space="preserve"> </v>
      </c>
      <c r="AZ195" s="4" t="str">
        <f t="shared" si="108"/>
        <v xml:space="preserve"> </v>
      </c>
      <c r="BA195" s="4" t="str">
        <f t="shared" si="108"/>
        <v xml:space="preserve"> </v>
      </c>
      <c r="BB195" s="4">
        <f t="shared" si="108"/>
        <v>381.8</v>
      </c>
      <c r="BC195" s="4" t="str">
        <f t="shared" si="108"/>
        <v xml:space="preserve"> </v>
      </c>
      <c r="BD195" s="4" t="str">
        <f t="shared" si="108"/>
        <v xml:space="preserve"> </v>
      </c>
      <c r="BF195" s="4" t="str">
        <f t="shared" si="93"/>
        <v xml:space="preserve"> </v>
      </c>
      <c r="BG195" s="4" t="str">
        <f t="shared" ref="BG195:BQ210" si="112">IF($B195=BG$4,$I195," ")</f>
        <v xml:space="preserve"> </v>
      </c>
      <c r="BH195" s="4" t="str">
        <f t="shared" si="112"/>
        <v xml:space="preserve"> </v>
      </c>
      <c r="BI195" s="4" t="str">
        <f t="shared" si="112"/>
        <v xml:space="preserve"> </v>
      </c>
      <c r="BJ195" s="4" t="str">
        <f t="shared" si="112"/>
        <v xml:space="preserve"> </v>
      </c>
      <c r="BK195" s="4" t="str">
        <f t="shared" si="112"/>
        <v xml:space="preserve"> </v>
      </c>
      <c r="BL195" s="4" t="str">
        <f t="shared" si="112"/>
        <v xml:space="preserve"> </v>
      </c>
      <c r="BM195" s="4" t="str">
        <f t="shared" si="112"/>
        <v xml:space="preserve"> </v>
      </c>
      <c r="BN195" s="4" t="str">
        <f t="shared" si="112"/>
        <v xml:space="preserve"> </v>
      </c>
      <c r="BO195" s="4">
        <f t="shared" si="112"/>
        <v>647.9</v>
      </c>
      <c r="BP195" s="4" t="str">
        <f t="shared" si="112"/>
        <v xml:space="preserve"> </v>
      </c>
      <c r="BQ195" s="4" t="str">
        <f t="shared" si="112"/>
        <v xml:space="preserve"> </v>
      </c>
      <c r="BS195" s="13">
        <f t="shared" si="86"/>
        <v>956.59999999999991</v>
      </c>
    </row>
    <row r="196" spans="1:71" x14ac:dyDescent="0.15">
      <c r="A196">
        <v>2006</v>
      </c>
      <c r="B196" t="s">
        <v>16</v>
      </c>
      <c r="C196" t="str">
        <f t="shared" si="77"/>
        <v>2006 November</v>
      </c>
      <c r="D196" s="8">
        <v>37560</v>
      </c>
      <c r="E196" s="23">
        <f>[1]Rainfall!$D1633</f>
        <v>109</v>
      </c>
      <c r="F196" s="4"/>
      <c r="G196" s="2">
        <f t="shared" si="106"/>
        <v>275.5</v>
      </c>
      <c r="H196" s="2">
        <f t="shared" si="109"/>
        <v>406.6</v>
      </c>
      <c r="I196" s="2">
        <f t="shared" si="110"/>
        <v>707.6</v>
      </c>
      <c r="J196" s="2" t="str">
        <f t="shared" si="88"/>
        <v/>
      </c>
      <c r="K196" s="2" t="str">
        <f t="shared" si="89"/>
        <v/>
      </c>
      <c r="L196" s="2" t="str">
        <f t="shared" si="90"/>
        <v/>
      </c>
      <c r="M196" s="2"/>
      <c r="N196" t="str">
        <f t="shared" si="87"/>
        <v/>
      </c>
      <c r="O196" s="2">
        <f t="shared" si="79"/>
        <v>679.06666666666661</v>
      </c>
      <c r="P196" s="2">
        <f t="shared" si="80"/>
        <v>661.66666666666663</v>
      </c>
      <c r="Q196" s="2">
        <f t="shared" si="81"/>
        <v>645.28333333333319</v>
      </c>
      <c r="S196" t="str">
        <f t="shared" si="111"/>
        <v xml:space="preserve"> </v>
      </c>
      <c r="T196" t="str">
        <f t="shared" si="111"/>
        <v xml:space="preserve"> </v>
      </c>
      <c r="U196" t="str">
        <f t="shared" si="111"/>
        <v xml:space="preserve"> </v>
      </c>
      <c r="V196" t="str">
        <f t="shared" si="111"/>
        <v xml:space="preserve"> </v>
      </c>
      <c r="W196" t="str">
        <f t="shared" si="111"/>
        <v xml:space="preserve"> </v>
      </c>
      <c r="X196" t="str">
        <f t="shared" si="111"/>
        <v xml:space="preserve"> </v>
      </c>
      <c r="Y196" t="str">
        <f t="shared" si="111"/>
        <v xml:space="preserve"> </v>
      </c>
      <c r="Z196" t="str">
        <f t="shared" si="111"/>
        <v xml:space="preserve"> </v>
      </c>
      <c r="AA196" t="str">
        <f t="shared" si="111"/>
        <v xml:space="preserve"> </v>
      </c>
      <c r="AB196" t="str">
        <f t="shared" si="111"/>
        <v xml:space="preserve"> </v>
      </c>
      <c r="AC196">
        <f t="shared" si="111"/>
        <v>109</v>
      </c>
      <c r="AD196" t="str">
        <f t="shared" si="111"/>
        <v xml:space="preserve"> </v>
      </c>
      <c r="AF196" s="4" t="str">
        <f t="shared" si="107"/>
        <v xml:space="preserve"> </v>
      </c>
      <c r="AG196" s="4" t="str">
        <f t="shared" si="107"/>
        <v xml:space="preserve"> </v>
      </c>
      <c r="AH196" s="4" t="str">
        <f t="shared" si="107"/>
        <v xml:space="preserve"> </v>
      </c>
      <c r="AI196" s="4" t="str">
        <f t="shared" si="107"/>
        <v xml:space="preserve"> </v>
      </c>
      <c r="AJ196" s="4" t="str">
        <f t="shared" si="107"/>
        <v xml:space="preserve"> </v>
      </c>
      <c r="AK196" s="4" t="str">
        <f t="shared" si="107"/>
        <v xml:space="preserve"> </v>
      </c>
      <c r="AL196" s="4" t="str">
        <f t="shared" si="107"/>
        <v xml:space="preserve"> </v>
      </c>
      <c r="AM196" s="4" t="str">
        <f t="shared" si="107"/>
        <v xml:space="preserve"> </v>
      </c>
      <c r="AN196" s="4" t="str">
        <f t="shared" si="107"/>
        <v xml:space="preserve"> </v>
      </c>
      <c r="AO196" s="4" t="str">
        <f t="shared" si="107"/>
        <v xml:space="preserve"> </v>
      </c>
      <c r="AP196" s="4">
        <f t="shared" si="107"/>
        <v>275.5</v>
      </c>
      <c r="AQ196" s="4" t="str">
        <f t="shared" si="107"/>
        <v xml:space="preserve"> </v>
      </c>
      <c r="AS196" s="4" t="str">
        <f t="shared" si="108"/>
        <v xml:space="preserve"> </v>
      </c>
      <c r="AT196" s="4" t="str">
        <f t="shared" si="108"/>
        <v xml:space="preserve"> </v>
      </c>
      <c r="AU196" s="4" t="str">
        <f t="shared" si="108"/>
        <v xml:space="preserve"> </v>
      </c>
      <c r="AV196" s="4" t="str">
        <f t="shared" si="108"/>
        <v xml:space="preserve"> </v>
      </c>
      <c r="AW196" s="4" t="str">
        <f t="shared" si="108"/>
        <v xml:space="preserve"> </v>
      </c>
      <c r="AX196" s="4" t="str">
        <f t="shared" si="108"/>
        <v xml:space="preserve"> </v>
      </c>
      <c r="AY196" s="4" t="str">
        <f t="shared" si="108"/>
        <v xml:space="preserve"> </v>
      </c>
      <c r="AZ196" s="4" t="str">
        <f t="shared" si="108"/>
        <v xml:space="preserve"> </v>
      </c>
      <c r="BA196" s="4" t="str">
        <f t="shared" si="108"/>
        <v xml:space="preserve"> </v>
      </c>
      <c r="BB196" s="4" t="str">
        <f t="shared" si="108"/>
        <v xml:space="preserve"> </v>
      </c>
      <c r="BC196" s="4">
        <f t="shared" si="108"/>
        <v>406.6</v>
      </c>
      <c r="BD196" s="4" t="str">
        <f t="shared" si="108"/>
        <v xml:space="preserve"> </v>
      </c>
      <c r="BF196" s="4" t="str">
        <f t="shared" si="93"/>
        <v xml:space="preserve"> </v>
      </c>
      <c r="BG196" s="4" t="str">
        <f t="shared" si="112"/>
        <v xml:space="preserve"> </v>
      </c>
      <c r="BH196" s="4" t="str">
        <f t="shared" si="112"/>
        <v xml:space="preserve"> </v>
      </c>
      <c r="BI196" s="4" t="str">
        <f t="shared" si="112"/>
        <v xml:space="preserve"> </v>
      </c>
      <c r="BJ196" s="4" t="str">
        <f t="shared" si="112"/>
        <v xml:space="preserve"> </v>
      </c>
      <c r="BK196" s="4" t="str">
        <f t="shared" si="112"/>
        <v xml:space="preserve"> </v>
      </c>
      <c r="BL196" s="4" t="str">
        <f t="shared" si="112"/>
        <v xml:space="preserve"> </v>
      </c>
      <c r="BM196" s="4" t="str">
        <f t="shared" si="112"/>
        <v xml:space="preserve"> </v>
      </c>
      <c r="BN196" s="4" t="str">
        <f t="shared" si="112"/>
        <v xml:space="preserve"> </v>
      </c>
      <c r="BO196" s="4" t="str">
        <f t="shared" si="112"/>
        <v xml:space="preserve"> </v>
      </c>
      <c r="BP196" s="4">
        <f t="shared" si="112"/>
        <v>707.6</v>
      </c>
      <c r="BQ196" s="4" t="str">
        <f t="shared" si="112"/>
        <v xml:space="preserve"> </v>
      </c>
      <c r="BS196" s="13">
        <f t="shared" si="86"/>
        <v>1034.3</v>
      </c>
    </row>
    <row r="197" spans="1:71" x14ac:dyDescent="0.15">
      <c r="A197">
        <v>2006</v>
      </c>
      <c r="B197" t="s">
        <v>17</v>
      </c>
      <c r="C197" t="str">
        <f t="shared" si="77"/>
        <v>2006 December</v>
      </c>
      <c r="D197" s="8">
        <v>37590</v>
      </c>
      <c r="E197" s="23">
        <f>[1]Rainfall!$D1634</f>
        <v>87.8</v>
      </c>
      <c r="F197" s="4"/>
      <c r="G197" s="2">
        <f t="shared" si="106"/>
        <v>297.10000000000002</v>
      </c>
      <c r="H197" s="2">
        <f t="shared" si="109"/>
        <v>483.1</v>
      </c>
      <c r="I197" s="2">
        <f t="shared" si="110"/>
        <v>740.69999999999993</v>
      </c>
      <c r="J197" s="2" t="str">
        <f t="shared" si="88"/>
        <v/>
      </c>
      <c r="K197" s="2" t="str">
        <f t="shared" si="89"/>
        <v/>
      </c>
      <c r="L197" s="2" t="str">
        <f t="shared" si="90"/>
        <v/>
      </c>
      <c r="M197" s="2"/>
      <c r="N197" t="str">
        <f t="shared" si="87"/>
        <v/>
      </c>
      <c r="O197" s="2">
        <f t="shared" si="79"/>
        <v>698.73333333333323</v>
      </c>
      <c r="P197" s="2">
        <f t="shared" si="80"/>
        <v>678.61666666666656</v>
      </c>
      <c r="Q197" s="2">
        <f t="shared" si="81"/>
        <v>654.99166666666667</v>
      </c>
      <c r="S197" t="str">
        <f t="shared" si="111"/>
        <v xml:space="preserve"> </v>
      </c>
      <c r="T197" t="str">
        <f t="shared" si="111"/>
        <v xml:space="preserve"> </v>
      </c>
      <c r="U197" t="str">
        <f t="shared" si="111"/>
        <v xml:space="preserve"> </v>
      </c>
      <c r="V197" t="str">
        <f t="shared" si="111"/>
        <v xml:space="preserve"> </v>
      </c>
      <c r="W197" t="str">
        <f t="shared" si="111"/>
        <v xml:space="preserve"> </v>
      </c>
      <c r="X197" t="str">
        <f t="shared" si="111"/>
        <v xml:space="preserve"> </v>
      </c>
      <c r="Y197" t="str">
        <f t="shared" si="111"/>
        <v xml:space="preserve"> </v>
      </c>
      <c r="Z197" t="str">
        <f t="shared" si="111"/>
        <v xml:space="preserve"> </v>
      </c>
      <c r="AA197" t="str">
        <f t="shared" si="111"/>
        <v xml:space="preserve"> </v>
      </c>
      <c r="AB197" t="str">
        <f t="shared" si="111"/>
        <v xml:space="preserve"> </v>
      </c>
      <c r="AC197" t="str">
        <f t="shared" si="111"/>
        <v xml:space="preserve"> </v>
      </c>
      <c r="AD197">
        <f t="shared" si="111"/>
        <v>87.8</v>
      </c>
      <c r="AF197" s="4" t="str">
        <f t="shared" si="107"/>
        <v xml:space="preserve"> </v>
      </c>
      <c r="AG197" s="4" t="str">
        <f t="shared" si="107"/>
        <v xml:space="preserve"> </v>
      </c>
      <c r="AH197" s="4" t="str">
        <f t="shared" si="107"/>
        <v xml:space="preserve"> </v>
      </c>
      <c r="AI197" s="4" t="str">
        <f t="shared" si="107"/>
        <v xml:space="preserve"> </v>
      </c>
      <c r="AJ197" s="4" t="str">
        <f t="shared" si="107"/>
        <v xml:space="preserve"> </v>
      </c>
      <c r="AK197" s="4" t="str">
        <f t="shared" si="107"/>
        <v xml:space="preserve"> </v>
      </c>
      <c r="AL197" s="4" t="str">
        <f t="shared" si="107"/>
        <v xml:space="preserve"> </v>
      </c>
      <c r="AM197" s="4" t="str">
        <f t="shared" si="107"/>
        <v xml:space="preserve"> </v>
      </c>
      <c r="AN197" s="4" t="str">
        <f t="shared" si="107"/>
        <v xml:space="preserve"> </v>
      </c>
      <c r="AO197" s="4" t="str">
        <f t="shared" si="107"/>
        <v xml:space="preserve"> </v>
      </c>
      <c r="AP197" s="4" t="str">
        <f t="shared" si="107"/>
        <v xml:space="preserve"> </v>
      </c>
      <c r="AQ197" s="4">
        <f t="shared" si="107"/>
        <v>297.10000000000002</v>
      </c>
      <c r="AS197" s="4" t="str">
        <f t="shared" si="108"/>
        <v xml:space="preserve"> </v>
      </c>
      <c r="AT197" s="4" t="str">
        <f t="shared" si="108"/>
        <v xml:space="preserve"> </v>
      </c>
      <c r="AU197" s="4" t="str">
        <f t="shared" si="108"/>
        <v xml:space="preserve"> </v>
      </c>
      <c r="AV197" s="4" t="str">
        <f t="shared" si="108"/>
        <v xml:space="preserve"> </v>
      </c>
      <c r="AW197" s="4" t="str">
        <f t="shared" si="108"/>
        <v xml:space="preserve"> </v>
      </c>
      <c r="AX197" s="4" t="str">
        <f t="shared" si="108"/>
        <v xml:space="preserve"> </v>
      </c>
      <c r="AY197" s="4" t="str">
        <f t="shared" si="108"/>
        <v xml:space="preserve"> </v>
      </c>
      <c r="AZ197" s="4" t="str">
        <f t="shared" si="108"/>
        <v xml:space="preserve"> </v>
      </c>
      <c r="BA197" s="4" t="str">
        <f t="shared" si="108"/>
        <v xml:space="preserve"> </v>
      </c>
      <c r="BB197" s="4" t="str">
        <f t="shared" si="108"/>
        <v xml:space="preserve"> </v>
      </c>
      <c r="BC197" s="4" t="str">
        <f t="shared" si="108"/>
        <v xml:space="preserve"> </v>
      </c>
      <c r="BD197" s="4">
        <f t="shared" si="108"/>
        <v>483.1</v>
      </c>
      <c r="BF197" s="4" t="str">
        <f t="shared" si="93"/>
        <v xml:space="preserve"> </v>
      </c>
      <c r="BG197" s="4" t="str">
        <f t="shared" si="112"/>
        <v xml:space="preserve"> </v>
      </c>
      <c r="BH197" s="4" t="str">
        <f t="shared" si="112"/>
        <v xml:space="preserve"> </v>
      </c>
      <c r="BI197" s="4" t="str">
        <f t="shared" si="112"/>
        <v xml:space="preserve"> </v>
      </c>
      <c r="BJ197" s="4" t="str">
        <f t="shared" si="112"/>
        <v xml:space="preserve"> </v>
      </c>
      <c r="BK197" s="4" t="str">
        <f t="shared" si="112"/>
        <v xml:space="preserve"> </v>
      </c>
      <c r="BL197" s="4" t="str">
        <f t="shared" si="112"/>
        <v xml:space="preserve"> </v>
      </c>
      <c r="BM197" s="4" t="str">
        <f t="shared" si="112"/>
        <v xml:space="preserve"> </v>
      </c>
      <c r="BN197" s="4" t="str">
        <f t="shared" si="112"/>
        <v xml:space="preserve"> </v>
      </c>
      <c r="BO197" s="4" t="str">
        <f t="shared" si="112"/>
        <v xml:space="preserve"> </v>
      </c>
      <c r="BP197" s="4" t="str">
        <f t="shared" si="112"/>
        <v xml:space="preserve"> </v>
      </c>
      <c r="BQ197" s="4">
        <f t="shared" si="112"/>
        <v>740.69999999999993</v>
      </c>
      <c r="BS197" s="13">
        <f t="shared" si="86"/>
        <v>1071.8999999999999</v>
      </c>
    </row>
    <row r="198" spans="1:71" x14ac:dyDescent="0.15">
      <c r="A198">
        <v>2007</v>
      </c>
      <c r="B198" t="s">
        <v>6</v>
      </c>
      <c r="C198" t="str">
        <f t="shared" si="77"/>
        <v>2007 January</v>
      </c>
      <c r="D198" s="8">
        <v>37621</v>
      </c>
      <c r="E198" s="23">
        <f>[1]Rainfall!$D1635</f>
        <v>84.2</v>
      </c>
      <c r="F198" s="4"/>
      <c r="G198" s="2">
        <f t="shared" si="106"/>
        <v>281</v>
      </c>
      <c r="H198" s="2">
        <f t="shared" si="109"/>
        <v>529.40000000000009</v>
      </c>
      <c r="I198" s="2">
        <f t="shared" si="110"/>
        <v>801</v>
      </c>
      <c r="J198" s="2" t="str">
        <f t="shared" si="88"/>
        <v/>
      </c>
      <c r="K198" s="2" t="str">
        <f t="shared" si="89"/>
        <v/>
      </c>
      <c r="L198" s="2" t="str">
        <f t="shared" si="90"/>
        <v/>
      </c>
      <c r="M198" s="2"/>
      <c r="N198" t="str">
        <f t="shared" si="87"/>
        <v/>
      </c>
      <c r="O198" s="2">
        <f t="shared" si="79"/>
        <v>749.76666666666677</v>
      </c>
      <c r="P198" s="2">
        <f t="shared" si="80"/>
        <v>707.66666666666663</v>
      </c>
      <c r="Q198" s="2">
        <f t="shared" si="81"/>
        <v>671.46666666666658</v>
      </c>
      <c r="S198">
        <f t="shared" si="111"/>
        <v>84.2</v>
      </c>
      <c r="T198" t="str">
        <f t="shared" si="111"/>
        <v xml:space="preserve"> </v>
      </c>
      <c r="U198" t="str">
        <f t="shared" si="111"/>
        <v xml:space="preserve"> </v>
      </c>
      <c r="V198" t="str">
        <f t="shared" si="111"/>
        <v xml:space="preserve"> </v>
      </c>
      <c r="W198" t="str">
        <f t="shared" si="111"/>
        <v xml:space="preserve"> </v>
      </c>
      <c r="X198" t="str">
        <f t="shared" si="111"/>
        <v xml:space="preserve"> </v>
      </c>
      <c r="Y198" t="str">
        <f t="shared" si="111"/>
        <v xml:space="preserve"> </v>
      </c>
      <c r="Z198" t="str">
        <f t="shared" si="111"/>
        <v xml:space="preserve"> </v>
      </c>
      <c r="AA198" t="str">
        <f t="shared" si="111"/>
        <v xml:space="preserve"> </v>
      </c>
      <c r="AB198" t="str">
        <f t="shared" si="111"/>
        <v xml:space="preserve"> </v>
      </c>
      <c r="AC198" t="str">
        <f t="shared" si="111"/>
        <v xml:space="preserve"> </v>
      </c>
      <c r="AD198" t="str">
        <f t="shared" si="111"/>
        <v xml:space="preserve"> </v>
      </c>
      <c r="AF198" s="4">
        <f t="shared" ref="AF198:AQ207" si="113">IF($B198=AF$4,$G198," ")</f>
        <v>281</v>
      </c>
      <c r="AG198" s="4" t="str">
        <f t="shared" si="113"/>
        <v xml:space="preserve"> </v>
      </c>
      <c r="AH198" s="4" t="str">
        <f t="shared" si="113"/>
        <v xml:space="preserve"> </v>
      </c>
      <c r="AI198" s="4" t="str">
        <f t="shared" si="113"/>
        <v xml:space="preserve"> </v>
      </c>
      <c r="AJ198" s="4" t="str">
        <f t="shared" si="113"/>
        <v xml:space="preserve"> </v>
      </c>
      <c r="AK198" s="4" t="str">
        <f t="shared" si="113"/>
        <v xml:space="preserve"> </v>
      </c>
      <c r="AL198" s="4" t="str">
        <f t="shared" si="113"/>
        <v xml:space="preserve"> </v>
      </c>
      <c r="AM198" s="4" t="str">
        <f t="shared" si="113"/>
        <v xml:space="preserve"> </v>
      </c>
      <c r="AN198" s="4" t="str">
        <f t="shared" si="113"/>
        <v xml:space="preserve"> </v>
      </c>
      <c r="AO198" s="4" t="str">
        <f t="shared" si="113"/>
        <v xml:space="preserve"> </v>
      </c>
      <c r="AP198" s="4" t="str">
        <f t="shared" si="113"/>
        <v xml:space="preserve"> </v>
      </c>
      <c r="AQ198" s="4" t="str">
        <f t="shared" si="113"/>
        <v xml:space="preserve"> </v>
      </c>
      <c r="AS198" s="4">
        <f t="shared" ref="AS198:BD207" si="114">IF($B198=AS$4,$H198," ")</f>
        <v>529.40000000000009</v>
      </c>
      <c r="AT198" s="4" t="str">
        <f t="shared" si="114"/>
        <v xml:space="preserve"> </v>
      </c>
      <c r="AU198" s="4" t="str">
        <f t="shared" si="114"/>
        <v xml:space="preserve"> </v>
      </c>
      <c r="AV198" s="4" t="str">
        <f t="shared" si="114"/>
        <v xml:space="preserve"> </v>
      </c>
      <c r="AW198" s="4" t="str">
        <f t="shared" si="114"/>
        <v xml:space="preserve"> </v>
      </c>
      <c r="AX198" s="4" t="str">
        <f t="shared" si="114"/>
        <v xml:space="preserve"> </v>
      </c>
      <c r="AY198" s="4" t="str">
        <f t="shared" si="114"/>
        <v xml:space="preserve"> </v>
      </c>
      <c r="AZ198" s="4" t="str">
        <f t="shared" si="114"/>
        <v xml:space="preserve"> </v>
      </c>
      <c r="BA198" s="4" t="str">
        <f t="shared" si="114"/>
        <v xml:space="preserve"> </v>
      </c>
      <c r="BB198" s="4" t="str">
        <f t="shared" si="114"/>
        <v xml:space="preserve"> </v>
      </c>
      <c r="BC198" s="4" t="str">
        <f t="shared" si="114"/>
        <v xml:space="preserve"> </v>
      </c>
      <c r="BD198" s="4" t="str">
        <f t="shared" si="114"/>
        <v xml:space="preserve"> </v>
      </c>
      <c r="BF198" s="4">
        <f t="shared" si="93"/>
        <v>801</v>
      </c>
      <c r="BG198" s="4" t="str">
        <f t="shared" si="112"/>
        <v xml:space="preserve"> </v>
      </c>
      <c r="BH198" s="4" t="str">
        <f t="shared" si="112"/>
        <v xml:space="preserve"> </v>
      </c>
      <c r="BI198" s="4" t="str">
        <f t="shared" si="112"/>
        <v xml:space="preserve"> </v>
      </c>
      <c r="BJ198" s="4" t="str">
        <f t="shared" si="112"/>
        <v xml:space="preserve"> </v>
      </c>
      <c r="BK198" s="4" t="str">
        <f t="shared" si="112"/>
        <v xml:space="preserve"> </v>
      </c>
      <c r="BL198" s="4" t="str">
        <f t="shared" si="112"/>
        <v xml:space="preserve"> </v>
      </c>
      <c r="BM198" s="4" t="str">
        <f t="shared" si="112"/>
        <v xml:space="preserve"> </v>
      </c>
      <c r="BN198" s="4" t="str">
        <f t="shared" si="112"/>
        <v xml:space="preserve"> </v>
      </c>
      <c r="BO198" s="4" t="str">
        <f t="shared" si="112"/>
        <v xml:space="preserve"> </v>
      </c>
      <c r="BP198" s="4" t="str">
        <f t="shared" si="112"/>
        <v xml:space="preserve"> </v>
      </c>
      <c r="BQ198" s="4" t="str">
        <f t="shared" si="112"/>
        <v xml:space="preserve"> </v>
      </c>
      <c r="BS198" s="13">
        <f t="shared" si="86"/>
        <v>1114.5999999999999</v>
      </c>
    </row>
    <row r="199" spans="1:71" x14ac:dyDescent="0.15">
      <c r="A199">
        <v>2007</v>
      </c>
      <c r="B199" t="s">
        <v>7</v>
      </c>
      <c r="C199" t="str">
        <f t="shared" si="77"/>
        <v>2007 February</v>
      </c>
      <c r="D199" s="8">
        <v>37652</v>
      </c>
      <c r="E199" s="23">
        <f>[1]Rainfall!$D1636</f>
        <v>98.1</v>
      </c>
      <c r="F199" s="4"/>
      <c r="G199" s="2">
        <f t="shared" si="106"/>
        <v>270.10000000000002</v>
      </c>
      <c r="H199" s="2">
        <f t="shared" si="109"/>
        <v>545.6</v>
      </c>
      <c r="I199" s="2">
        <f t="shared" si="110"/>
        <v>857.30000000000007</v>
      </c>
      <c r="J199" s="2" t="str">
        <f t="shared" si="88"/>
        <v/>
      </c>
      <c r="K199" s="2" t="str">
        <f t="shared" si="89"/>
        <v/>
      </c>
      <c r="L199" s="2" t="str">
        <f t="shared" si="90"/>
        <v/>
      </c>
      <c r="M199" s="2"/>
      <c r="N199" t="str">
        <f t="shared" si="87"/>
        <v/>
      </c>
      <c r="O199" s="2">
        <f t="shared" si="79"/>
        <v>799.66666666666663</v>
      </c>
      <c r="P199" s="2">
        <f t="shared" si="80"/>
        <v>739.36666666666667</v>
      </c>
      <c r="Q199" s="2">
        <f t="shared" si="81"/>
        <v>691.65</v>
      </c>
      <c r="S199" t="str">
        <f t="shared" si="111"/>
        <v xml:space="preserve"> </v>
      </c>
      <c r="T199">
        <f t="shared" si="111"/>
        <v>98.1</v>
      </c>
      <c r="U199" t="str">
        <f t="shared" si="111"/>
        <v xml:space="preserve"> </v>
      </c>
      <c r="V199" t="str">
        <f t="shared" si="111"/>
        <v xml:space="preserve"> </v>
      </c>
      <c r="W199" t="str">
        <f t="shared" si="111"/>
        <v xml:space="preserve"> </v>
      </c>
      <c r="X199" t="str">
        <f t="shared" si="111"/>
        <v xml:space="preserve"> </v>
      </c>
      <c r="Y199" t="str">
        <f t="shared" si="111"/>
        <v xml:space="preserve"> </v>
      </c>
      <c r="Z199" t="str">
        <f t="shared" si="111"/>
        <v xml:space="preserve"> </v>
      </c>
      <c r="AA199" t="str">
        <f t="shared" si="111"/>
        <v xml:space="preserve"> </v>
      </c>
      <c r="AB199" t="str">
        <f t="shared" si="111"/>
        <v xml:space="preserve"> </v>
      </c>
      <c r="AC199" t="str">
        <f t="shared" si="111"/>
        <v xml:space="preserve"> </v>
      </c>
      <c r="AD199" t="str">
        <f t="shared" si="111"/>
        <v xml:space="preserve"> </v>
      </c>
      <c r="AF199" s="4" t="str">
        <f t="shared" si="113"/>
        <v xml:space="preserve"> </v>
      </c>
      <c r="AG199" s="4">
        <f t="shared" si="113"/>
        <v>270.10000000000002</v>
      </c>
      <c r="AH199" s="4" t="str">
        <f t="shared" si="113"/>
        <v xml:space="preserve"> </v>
      </c>
      <c r="AI199" s="4" t="str">
        <f t="shared" si="113"/>
        <v xml:space="preserve"> </v>
      </c>
      <c r="AJ199" s="4" t="str">
        <f t="shared" si="113"/>
        <v xml:space="preserve"> </v>
      </c>
      <c r="AK199" s="4" t="str">
        <f t="shared" si="113"/>
        <v xml:space="preserve"> </v>
      </c>
      <c r="AL199" s="4" t="str">
        <f t="shared" si="113"/>
        <v xml:space="preserve"> </v>
      </c>
      <c r="AM199" s="4" t="str">
        <f t="shared" si="113"/>
        <v xml:space="preserve"> </v>
      </c>
      <c r="AN199" s="4" t="str">
        <f t="shared" si="113"/>
        <v xml:space="preserve"> </v>
      </c>
      <c r="AO199" s="4" t="str">
        <f t="shared" si="113"/>
        <v xml:space="preserve"> </v>
      </c>
      <c r="AP199" s="4" t="str">
        <f t="shared" si="113"/>
        <v xml:space="preserve"> </v>
      </c>
      <c r="AQ199" s="4" t="str">
        <f t="shared" si="113"/>
        <v xml:space="preserve"> </v>
      </c>
      <c r="AS199" s="4" t="str">
        <f t="shared" si="114"/>
        <v xml:space="preserve"> </v>
      </c>
      <c r="AT199" s="4">
        <f t="shared" si="114"/>
        <v>545.6</v>
      </c>
      <c r="AU199" s="4" t="str">
        <f t="shared" si="114"/>
        <v xml:space="preserve"> </v>
      </c>
      <c r="AV199" s="4" t="str">
        <f t="shared" si="114"/>
        <v xml:space="preserve"> </v>
      </c>
      <c r="AW199" s="4" t="str">
        <f t="shared" si="114"/>
        <v xml:space="preserve"> </v>
      </c>
      <c r="AX199" s="4" t="str">
        <f t="shared" si="114"/>
        <v xml:space="preserve"> </v>
      </c>
      <c r="AY199" s="4" t="str">
        <f t="shared" si="114"/>
        <v xml:space="preserve"> </v>
      </c>
      <c r="AZ199" s="4" t="str">
        <f t="shared" si="114"/>
        <v xml:space="preserve"> </v>
      </c>
      <c r="BA199" s="4" t="str">
        <f t="shared" si="114"/>
        <v xml:space="preserve"> </v>
      </c>
      <c r="BB199" s="4" t="str">
        <f t="shared" si="114"/>
        <v xml:space="preserve"> </v>
      </c>
      <c r="BC199" s="4" t="str">
        <f t="shared" si="114"/>
        <v xml:space="preserve"> </v>
      </c>
      <c r="BD199" s="4" t="str">
        <f t="shared" si="114"/>
        <v xml:space="preserve"> </v>
      </c>
      <c r="BF199" s="4" t="str">
        <f t="shared" si="93"/>
        <v xml:space="preserve"> </v>
      </c>
      <c r="BG199" s="4">
        <f t="shared" si="112"/>
        <v>857.30000000000007</v>
      </c>
      <c r="BH199" s="4" t="str">
        <f t="shared" si="112"/>
        <v xml:space="preserve"> </v>
      </c>
      <c r="BI199" s="4" t="str">
        <f t="shared" si="112"/>
        <v xml:space="preserve"> </v>
      </c>
      <c r="BJ199" s="4" t="str">
        <f t="shared" si="112"/>
        <v xml:space="preserve"> </v>
      </c>
      <c r="BK199" s="4" t="str">
        <f t="shared" si="112"/>
        <v xml:space="preserve"> </v>
      </c>
      <c r="BL199" s="4" t="str">
        <f t="shared" si="112"/>
        <v xml:space="preserve"> </v>
      </c>
      <c r="BM199" s="4" t="str">
        <f t="shared" si="112"/>
        <v xml:space="preserve"> </v>
      </c>
      <c r="BN199" s="4" t="str">
        <f t="shared" si="112"/>
        <v xml:space="preserve"> </v>
      </c>
      <c r="BO199" s="4" t="str">
        <f t="shared" si="112"/>
        <v xml:space="preserve"> </v>
      </c>
      <c r="BP199" s="4" t="str">
        <f t="shared" si="112"/>
        <v xml:space="preserve"> </v>
      </c>
      <c r="BQ199" s="4" t="str">
        <f t="shared" si="112"/>
        <v xml:space="preserve"> </v>
      </c>
      <c r="BS199" s="13">
        <f t="shared" si="86"/>
        <v>1161.0999999999999</v>
      </c>
    </row>
    <row r="200" spans="1:71" x14ac:dyDescent="0.15">
      <c r="A200">
        <v>2007</v>
      </c>
      <c r="B200" t="s">
        <v>8</v>
      </c>
      <c r="C200" t="str">
        <f t="shared" si="77"/>
        <v>2007 March</v>
      </c>
      <c r="D200" s="8">
        <v>37680</v>
      </c>
      <c r="E200" s="23">
        <f>[1]Rainfall!$D1637</f>
        <v>48.7</v>
      </c>
      <c r="F200" s="4"/>
      <c r="G200" s="2">
        <f t="shared" si="106"/>
        <v>231</v>
      </c>
      <c r="H200" s="2">
        <f t="shared" si="109"/>
        <v>528.1</v>
      </c>
      <c r="I200" s="2">
        <f t="shared" si="110"/>
        <v>851.90000000000009</v>
      </c>
      <c r="J200" s="2" t="str">
        <f t="shared" si="88"/>
        <v/>
      </c>
      <c r="K200" s="2" t="str">
        <f t="shared" si="89"/>
        <v/>
      </c>
      <c r="L200" s="2" t="str">
        <f t="shared" si="90"/>
        <v/>
      </c>
      <c r="M200" s="2"/>
      <c r="N200" t="str">
        <f t="shared" si="87"/>
        <v/>
      </c>
      <c r="O200" s="2">
        <f t="shared" si="79"/>
        <v>836.73333333333346</v>
      </c>
      <c r="P200" s="2">
        <f t="shared" si="80"/>
        <v>767.73333333333323</v>
      </c>
      <c r="Q200" s="2">
        <f t="shared" si="81"/>
        <v>709.5</v>
      </c>
      <c r="S200" t="str">
        <f t="shared" si="111"/>
        <v xml:space="preserve"> </v>
      </c>
      <c r="T200" t="str">
        <f t="shared" si="111"/>
        <v xml:space="preserve"> </v>
      </c>
      <c r="U200">
        <f t="shared" si="111"/>
        <v>48.7</v>
      </c>
      <c r="V200" t="str">
        <f t="shared" si="111"/>
        <v xml:space="preserve"> </v>
      </c>
      <c r="W200" t="str">
        <f t="shared" si="111"/>
        <v xml:space="preserve"> </v>
      </c>
      <c r="X200" t="str">
        <f t="shared" si="111"/>
        <v xml:space="preserve"> </v>
      </c>
      <c r="Y200" t="str">
        <f t="shared" si="111"/>
        <v xml:space="preserve"> </v>
      </c>
      <c r="Z200" t="str">
        <f t="shared" si="111"/>
        <v xml:space="preserve"> </v>
      </c>
      <c r="AA200" t="str">
        <f t="shared" si="111"/>
        <v xml:space="preserve"> </v>
      </c>
      <c r="AB200" t="str">
        <f t="shared" si="111"/>
        <v xml:space="preserve"> </v>
      </c>
      <c r="AC200" t="str">
        <f t="shared" si="111"/>
        <v xml:space="preserve"> </v>
      </c>
      <c r="AD200" t="str">
        <f t="shared" si="111"/>
        <v xml:space="preserve"> </v>
      </c>
      <c r="AF200" s="4" t="str">
        <f t="shared" si="113"/>
        <v xml:space="preserve"> </v>
      </c>
      <c r="AG200" s="4" t="str">
        <f t="shared" si="113"/>
        <v xml:space="preserve"> </v>
      </c>
      <c r="AH200" s="4">
        <f t="shared" si="113"/>
        <v>231</v>
      </c>
      <c r="AI200" s="4" t="str">
        <f t="shared" si="113"/>
        <v xml:space="preserve"> </v>
      </c>
      <c r="AJ200" s="4" t="str">
        <f t="shared" si="113"/>
        <v xml:space="preserve"> </v>
      </c>
      <c r="AK200" s="4" t="str">
        <f t="shared" si="113"/>
        <v xml:space="preserve"> </v>
      </c>
      <c r="AL200" s="4" t="str">
        <f t="shared" si="113"/>
        <v xml:space="preserve"> </v>
      </c>
      <c r="AM200" s="4" t="str">
        <f t="shared" si="113"/>
        <v xml:space="preserve"> </v>
      </c>
      <c r="AN200" s="4" t="str">
        <f t="shared" si="113"/>
        <v xml:space="preserve"> </v>
      </c>
      <c r="AO200" s="4" t="str">
        <f t="shared" si="113"/>
        <v xml:space="preserve"> </v>
      </c>
      <c r="AP200" s="4" t="str">
        <f t="shared" si="113"/>
        <v xml:space="preserve"> </v>
      </c>
      <c r="AQ200" s="4" t="str">
        <f t="shared" si="113"/>
        <v xml:space="preserve"> </v>
      </c>
      <c r="AS200" s="4" t="str">
        <f t="shared" si="114"/>
        <v xml:space="preserve"> </v>
      </c>
      <c r="AT200" s="4" t="str">
        <f t="shared" si="114"/>
        <v xml:space="preserve"> </v>
      </c>
      <c r="AU200" s="4">
        <f t="shared" si="114"/>
        <v>528.1</v>
      </c>
      <c r="AV200" s="4" t="str">
        <f t="shared" si="114"/>
        <v xml:space="preserve"> </v>
      </c>
      <c r="AW200" s="4" t="str">
        <f t="shared" si="114"/>
        <v xml:space="preserve"> </v>
      </c>
      <c r="AX200" s="4" t="str">
        <f t="shared" si="114"/>
        <v xml:space="preserve"> </v>
      </c>
      <c r="AY200" s="4" t="str">
        <f t="shared" si="114"/>
        <v xml:space="preserve"> </v>
      </c>
      <c r="AZ200" s="4" t="str">
        <f t="shared" si="114"/>
        <v xml:space="preserve"> </v>
      </c>
      <c r="BA200" s="4" t="str">
        <f t="shared" si="114"/>
        <v xml:space="preserve"> </v>
      </c>
      <c r="BB200" s="4" t="str">
        <f t="shared" si="114"/>
        <v xml:space="preserve"> </v>
      </c>
      <c r="BC200" s="4" t="str">
        <f t="shared" si="114"/>
        <v xml:space="preserve"> </v>
      </c>
      <c r="BD200" s="4" t="str">
        <f t="shared" si="114"/>
        <v xml:space="preserve"> </v>
      </c>
      <c r="BF200" s="4" t="str">
        <f t="shared" si="93"/>
        <v xml:space="preserve"> </v>
      </c>
      <c r="BG200" s="4" t="str">
        <f t="shared" si="112"/>
        <v xml:space="preserve"> </v>
      </c>
      <c r="BH200" s="4">
        <f t="shared" si="112"/>
        <v>851.90000000000009</v>
      </c>
      <c r="BI200" s="4" t="str">
        <f t="shared" si="112"/>
        <v xml:space="preserve"> </v>
      </c>
      <c r="BJ200" s="4" t="str">
        <f t="shared" si="112"/>
        <v xml:space="preserve"> </v>
      </c>
      <c r="BK200" s="4" t="str">
        <f t="shared" si="112"/>
        <v xml:space="preserve"> </v>
      </c>
      <c r="BL200" s="4" t="str">
        <f t="shared" si="112"/>
        <v xml:space="preserve"> </v>
      </c>
      <c r="BM200" s="4" t="str">
        <f t="shared" si="112"/>
        <v xml:space="preserve"> </v>
      </c>
      <c r="BN200" s="4" t="str">
        <f t="shared" si="112"/>
        <v xml:space="preserve"> </v>
      </c>
      <c r="BO200" s="4" t="str">
        <f t="shared" si="112"/>
        <v xml:space="preserve"> </v>
      </c>
      <c r="BP200" s="4" t="str">
        <f t="shared" si="112"/>
        <v xml:space="preserve"> </v>
      </c>
      <c r="BQ200" s="4" t="str">
        <f t="shared" si="112"/>
        <v xml:space="preserve"> </v>
      </c>
      <c r="BS200" s="13">
        <f t="shared" si="86"/>
        <v>1155.2</v>
      </c>
    </row>
    <row r="201" spans="1:71" x14ac:dyDescent="0.15">
      <c r="A201">
        <v>2007</v>
      </c>
      <c r="B201" t="s">
        <v>9</v>
      </c>
      <c r="C201" t="str">
        <f t="shared" si="77"/>
        <v>2007 April</v>
      </c>
      <c r="D201" s="8">
        <v>37711</v>
      </c>
      <c r="E201" s="23">
        <f>[1]Rainfall!$D1638</f>
        <v>1.6</v>
      </c>
      <c r="F201" s="4"/>
      <c r="G201" s="2">
        <f t="shared" si="106"/>
        <v>148.4</v>
      </c>
      <c r="H201" s="2">
        <f t="shared" si="109"/>
        <v>429.40000000000003</v>
      </c>
      <c r="I201" s="2">
        <f t="shared" si="110"/>
        <v>811.20000000000016</v>
      </c>
      <c r="J201" s="2" t="str">
        <f t="shared" si="88"/>
        <v/>
      </c>
      <c r="K201" s="2" t="str">
        <f t="shared" si="89"/>
        <v/>
      </c>
      <c r="L201" s="2" t="str">
        <f t="shared" si="90"/>
        <v/>
      </c>
      <c r="M201" s="2"/>
      <c r="N201" t="str">
        <f t="shared" si="87"/>
        <v/>
      </c>
      <c r="O201" s="2">
        <f t="shared" si="79"/>
        <v>840.13333333333355</v>
      </c>
      <c r="P201" s="2">
        <f t="shared" si="80"/>
        <v>794.95000000000016</v>
      </c>
      <c r="Q201" s="2">
        <f t="shared" si="81"/>
        <v>724.25833333333333</v>
      </c>
      <c r="S201" t="str">
        <f t="shared" si="111"/>
        <v xml:space="preserve"> </v>
      </c>
      <c r="T201" t="str">
        <f t="shared" si="111"/>
        <v xml:space="preserve"> </v>
      </c>
      <c r="U201" t="str">
        <f t="shared" si="111"/>
        <v xml:space="preserve"> </v>
      </c>
      <c r="V201">
        <f t="shared" si="111"/>
        <v>1.6</v>
      </c>
      <c r="W201" t="str">
        <f t="shared" si="111"/>
        <v xml:space="preserve"> </v>
      </c>
      <c r="X201" t="str">
        <f t="shared" si="111"/>
        <v xml:space="preserve"> </v>
      </c>
      <c r="Y201" t="str">
        <f t="shared" si="111"/>
        <v xml:space="preserve"> </v>
      </c>
      <c r="Z201" t="str">
        <f t="shared" si="111"/>
        <v xml:space="preserve"> </v>
      </c>
      <c r="AA201" t="str">
        <f t="shared" si="111"/>
        <v xml:space="preserve"> </v>
      </c>
      <c r="AB201" t="str">
        <f t="shared" si="111"/>
        <v xml:space="preserve"> </v>
      </c>
      <c r="AC201" t="str">
        <f t="shared" si="111"/>
        <v xml:space="preserve"> </v>
      </c>
      <c r="AD201" t="str">
        <f t="shared" si="111"/>
        <v xml:space="preserve"> </v>
      </c>
      <c r="AF201" s="4" t="str">
        <f t="shared" si="113"/>
        <v xml:space="preserve"> </v>
      </c>
      <c r="AG201" s="4" t="str">
        <f t="shared" si="113"/>
        <v xml:space="preserve"> </v>
      </c>
      <c r="AH201" s="4" t="str">
        <f t="shared" si="113"/>
        <v xml:space="preserve"> </v>
      </c>
      <c r="AI201" s="4">
        <f t="shared" si="113"/>
        <v>148.4</v>
      </c>
      <c r="AJ201" s="4" t="str">
        <f t="shared" si="113"/>
        <v xml:space="preserve"> </v>
      </c>
      <c r="AK201" s="4" t="str">
        <f t="shared" si="113"/>
        <v xml:space="preserve"> </v>
      </c>
      <c r="AL201" s="4" t="str">
        <f t="shared" si="113"/>
        <v xml:space="preserve"> </v>
      </c>
      <c r="AM201" s="4" t="str">
        <f t="shared" si="113"/>
        <v xml:space="preserve"> </v>
      </c>
      <c r="AN201" s="4" t="str">
        <f t="shared" si="113"/>
        <v xml:space="preserve"> </v>
      </c>
      <c r="AO201" s="4" t="str">
        <f t="shared" si="113"/>
        <v xml:space="preserve"> </v>
      </c>
      <c r="AP201" s="4" t="str">
        <f t="shared" si="113"/>
        <v xml:space="preserve"> </v>
      </c>
      <c r="AQ201" s="4" t="str">
        <f t="shared" si="113"/>
        <v xml:space="preserve"> </v>
      </c>
      <c r="AS201" s="4" t="str">
        <f t="shared" si="114"/>
        <v xml:space="preserve"> </v>
      </c>
      <c r="AT201" s="4" t="str">
        <f t="shared" si="114"/>
        <v xml:space="preserve"> </v>
      </c>
      <c r="AU201" s="4" t="str">
        <f t="shared" si="114"/>
        <v xml:space="preserve"> </v>
      </c>
      <c r="AV201" s="4">
        <f t="shared" si="114"/>
        <v>429.40000000000003</v>
      </c>
      <c r="AW201" s="4" t="str">
        <f t="shared" si="114"/>
        <v xml:space="preserve"> </v>
      </c>
      <c r="AX201" s="4" t="str">
        <f t="shared" si="114"/>
        <v xml:space="preserve"> </v>
      </c>
      <c r="AY201" s="4" t="str">
        <f t="shared" si="114"/>
        <v xml:space="preserve"> </v>
      </c>
      <c r="AZ201" s="4" t="str">
        <f t="shared" si="114"/>
        <v xml:space="preserve"> </v>
      </c>
      <c r="BA201" s="4" t="str">
        <f t="shared" si="114"/>
        <v xml:space="preserve"> </v>
      </c>
      <c r="BB201" s="4" t="str">
        <f t="shared" si="114"/>
        <v xml:space="preserve"> </v>
      </c>
      <c r="BC201" s="4" t="str">
        <f t="shared" si="114"/>
        <v xml:space="preserve"> </v>
      </c>
      <c r="BD201" s="4" t="str">
        <f t="shared" si="114"/>
        <v xml:space="preserve"> </v>
      </c>
      <c r="BF201" s="4" t="str">
        <f t="shared" si="93"/>
        <v xml:space="preserve"> </v>
      </c>
      <c r="BG201" s="4" t="str">
        <f t="shared" si="112"/>
        <v xml:space="preserve"> </v>
      </c>
      <c r="BH201" s="4" t="str">
        <f t="shared" si="112"/>
        <v xml:space="preserve"> </v>
      </c>
      <c r="BI201" s="4">
        <f t="shared" si="112"/>
        <v>811.20000000000016</v>
      </c>
      <c r="BJ201" s="4" t="str">
        <f t="shared" si="112"/>
        <v xml:space="preserve"> </v>
      </c>
      <c r="BK201" s="4" t="str">
        <f t="shared" si="112"/>
        <v xml:space="preserve"> </v>
      </c>
      <c r="BL201" s="4" t="str">
        <f t="shared" si="112"/>
        <v xml:space="preserve"> </v>
      </c>
      <c r="BM201" s="4" t="str">
        <f t="shared" si="112"/>
        <v xml:space="preserve"> </v>
      </c>
      <c r="BN201" s="4" t="str">
        <f t="shared" si="112"/>
        <v xml:space="preserve"> </v>
      </c>
      <c r="BO201" s="4" t="str">
        <f t="shared" si="112"/>
        <v xml:space="preserve"> </v>
      </c>
      <c r="BP201" s="4" t="str">
        <f t="shared" si="112"/>
        <v xml:space="preserve"> </v>
      </c>
      <c r="BQ201" s="4" t="str">
        <f t="shared" si="112"/>
        <v xml:space="preserve"> </v>
      </c>
      <c r="BS201" s="13">
        <f t="shared" si="86"/>
        <v>1077.3</v>
      </c>
    </row>
    <row r="202" spans="1:71" x14ac:dyDescent="0.15">
      <c r="A202">
        <v>2007</v>
      </c>
      <c r="B202" t="s">
        <v>10</v>
      </c>
      <c r="C202" t="str">
        <f t="shared" si="77"/>
        <v>2007 May</v>
      </c>
      <c r="D202" s="8">
        <v>37741</v>
      </c>
      <c r="E202" s="23">
        <f>[1]Rainfall!$D1639</f>
        <v>135</v>
      </c>
      <c r="F202" s="4"/>
      <c r="G202" s="2">
        <f t="shared" si="106"/>
        <v>185.3</v>
      </c>
      <c r="H202" s="2">
        <f t="shared" si="109"/>
        <v>455.40000000000003</v>
      </c>
      <c r="I202" s="2">
        <f t="shared" si="110"/>
        <v>862.00000000000011</v>
      </c>
      <c r="J202" s="2">
        <f t="shared" si="88"/>
        <v>185.3</v>
      </c>
      <c r="K202" s="2">
        <f t="shared" si="89"/>
        <v>455.40000000000003</v>
      </c>
      <c r="L202" s="2">
        <f t="shared" si="90"/>
        <v>862.00000000000011</v>
      </c>
      <c r="M202" s="2"/>
      <c r="N202" t="str">
        <f t="shared" si="87"/>
        <v/>
      </c>
      <c r="O202" s="2">
        <f t="shared" si="79"/>
        <v>841.70000000000016</v>
      </c>
      <c r="P202" s="2">
        <f t="shared" si="80"/>
        <v>820.68333333333339</v>
      </c>
      <c r="Q202" s="2">
        <f t="shared" si="81"/>
        <v>741.17500000000007</v>
      </c>
      <c r="S202" t="str">
        <f t="shared" si="111"/>
        <v xml:space="preserve"> </v>
      </c>
      <c r="T202" t="str">
        <f t="shared" si="111"/>
        <v xml:space="preserve"> </v>
      </c>
      <c r="U202" t="str">
        <f t="shared" si="111"/>
        <v xml:space="preserve"> </v>
      </c>
      <c r="V202" t="str">
        <f t="shared" si="111"/>
        <v xml:space="preserve"> </v>
      </c>
      <c r="W202">
        <f t="shared" si="111"/>
        <v>135</v>
      </c>
      <c r="X202" t="str">
        <f t="shared" si="111"/>
        <v xml:space="preserve"> </v>
      </c>
      <c r="Y202" t="str">
        <f t="shared" si="111"/>
        <v xml:space="preserve"> </v>
      </c>
      <c r="Z202" t="str">
        <f t="shared" si="111"/>
        <v xml:space="preserve"> </v>
      </c>
      <c r="AA202" t="str">
        <f t="shared" si="111"/>
        <v xml:space="preserve"> </v>
      </c>
      <c r="AB202" t="str">
        <f t="shared" si="111"/>
        <v xml:space="preserve"> </v>
      </c>
      <c r="AC202" t="str">
        <f t="shared" si="111"/>
        <v xml:space="preserve"> </v>
      </c>
      <c r="AD202" t="str">
        <f t="shared" si="111"/>
        <v xml:space="preserve"> </v>
      </c>
      <c r="AF202" s="4" t="str">
        <f t="shared" si="113"/>
        <v xml:space="preserve"> </v>
      </c>
      <c r="AG202" s="4" t="str">
        <f t="shared" si="113"/>
        <v xml:space="preserve"> </v>
      </c>
      <c r="AH202" s="4" t="str">
        <f t="shared" si="113"/>
        <v xml:space="preserve"> </v>
      </c>
      <c r="AI202" s="4" t="str">
        <f t="shared" si="113"/>
        <v xml:space="preserve"> </v>
      </c>
      <c r="AJ202" s="4">
        <f t="shared" si="113"/>
        <v>185.3</v>
      </c>
      <c r="AK202" s="4" t="str">
        <f t="shared" si="113"/>
        <v xml:space="preserve"> </v>
      </c>
      <c r="AL202" s="4" t="str">
        <f t="shared" si="113"/>
        <v xml:space="preserve"> </v>
      </c>
      <c r="AM202" s="4" t="str">
        <f t="shared" si="113"/>
        <v xml:space="preserve"> </v>
      </c>
      <c r="AN202" s="4" t="str">
        <f t="shared" si="113"/>
        <v xml:space="preserve"> </v>
      </c>
      <c r="AO202" s="4" t="str">
        <f t="shared" si="113"/>
        <v xml:space="preserve"> </v>
      </c>
      <c r="AP202" s="4" t="str">
        <f t="shared" si="113"/>
        <v xml:space="preserve"> </v>
      </c>
      <c r="AQ202" s="4" t="str">
        <f t="shared" si="113"/>
        <v xml:space="preserve"> </v>
      </c>
      <c r="AS202" s="4" t="str">
        <f t="shared" si="114"/>
        <v xml:space="preserve"> </v>
      </c>
      <c r="AT202" s="4" t="str">
        <f t="shared" si="114"/>
        <v xml:space="preserve"> </v>
      </c>
      <c r="AU202" s="4" t="str">
        <f t="shared" si="114"/>
        <v xml:space="preserve"> </v>
      </c>
      <c r="AV202" s="4" t="str">
        <f t="shared" si="114"/>
        <v xml:space="preserve"> </v>
      </c>
      <c r="AW202" s="4">
        <f t="shared" si="114"/>
        <v>455.40000000000003</v>
      </c>
      <c r="AX202" s="4" t="str">
        <f t="shared" si="114"/>
        <v xml:space="preserve"> </v>
      </c>
      <c r="AY202" s="4" t="str">
        <f t="shared" si="114"/>
        <v xml:space="preserve"> </v>
      </c>
      <c r="AZ202" s="4" t="str">
        <f t="shared" si="114"/>
        <v xml:space="preserve"> </v>
      </c>
      <c r="BA202" s="4" t="str">
        <f t="shared" si="114"/>
        <v xml:space="preserve"> </v>
      </c>
      <c r="BB202" s="4" t="str">
        <f t="shared" si="114"/>
        <v xml:space="preserve"> </v>
      </c>
      <c r="BC202" s="4" t="str">
        <f t="shared" si="114"/>
        <v xml:space="preserve"> </v>
      </c>
      <c r="BD202" s="4" t="str">
        <f t="shared" si="114"/>
        <v xml:space="preserve"> </v>
      </c>
      <c r="BF202" s="4" t="str">
        <f t="shared" si="93"/>
        <v xml:space="preserve"> </v>
      </c>
      <c r="BG202" s="4" t="str">
        <f t="shared" si="112"/>
        <v xml:space="preserve"> </v>
      </c>
      <c r="BH202" s="4" t="str">
        <f t="shared" si="112"/>
        <v xml:space="preserve"> </v>
      </c>
      <c r="BI202" s="4" t="str">
        <f t="shared" si="112"/>
        <v xml:space="preserve"> </v>
      </c>
      <c r="BJ202" s="4">
        <f t="shared" si="112"/>
        <v>862.00000000000011</v>
      </c>
      <c r="BK202" s="4" t="str">
        <f t="shared" si="112"/>
        <v xml:space="preserve"> </v>
      </c>
      <c r="BL202" s="4" t="str">
        <f t="shared" si="112"/>
        <v xml:space="preserve"> </v>
      </c>
      <c r="BM202" s="4" t="str">
        <f t="shared" si="112"/>
        <v xml:space="preserve"> </v>
      </c>
      <c r="BN202" s="4" t="str">
        <f t="shared" si="112"/>
        <v xml:space="preserve"> </v>
      </c>
      <c r="BO202" s="4" t="str">
        <f t="shared" si="112"/>
        <v xml:space="preserve"> </v>
      </c>
      <c r="BP202" s="4" t="str">
        <f t="shared" si="112"/>
        <v xml:space="preserve"> </v>
      </c>
      <c r="BQ202" s="4" t="str">
        <f t="shared" si="112"/>
        <v xml:space="preserve"> </v>
      </c>
      <c r="BS202" s="13">
        <f t="shared" si="86"/>
        <v>1163</v>
      </c>
    </row>
    <row r="203" spans="1:71" x14ac:dyDescent="0.15">
      <c r="A203">
        <v>2007</v>
      </c>
      <c r="B203" t="s">
        <v>11</v>
      </c>
      <c r="C203" t="str">
        <f t="shared" si="77"/>
        <v>2007 June</v>
      </c>
      <c r="D203" s="8">
        <v>37772</v>
      </c>
      <c r="E203" s="23">
        <f>[1]Rainfall!$D1640</f>
        <v>79.2</v>
      </c>
      <c r="F203" s="4"/>
      <c r="G203" s="2">
        <f t="shared" si="106"/>
        <v>215.8</v>
      </c>
      <c r="H203" s="2">
        <f t="shared" si="109"/>
        <v>446.8</v>
      </c>
      <c r="I203" s="2">
        <f t="shared" si="110"/>
        <v>929.9000000000002</v>
      </c>
      <c r="J203" s="2" t="str">
        <f t="shared" si="88"/>
        <v/>
      </c>
      <c r="K203" s="2" t="str">
        <f t="shared" si="89"/>
        <v/>
      </c>
      <c r="L203" s="2" t="str">
        <f t="shared" si="90"/>
        <v/>
      </c>
      <c r="M203" s="2"/>
      <c r="N203" t="str">
        <f t="shared" si="87"/>
        <v/>
      </c>
      <c r="O203" s="2">
        <f t="shared" si="79"/>
        <v>867.70000000000016</v>
      </c>
      <c r="P203" s="2">
        <f t="shared" si="80"/>
        <v>852.21666666666681</v>
      </c>
      <c r="Q203" s="2">
        <f t="shared" si="81"/>
        <v>765.41666666666663</v>
      </c>
      <c r="S203" t="str">
        <f t="shared" si="111"/>
        <v xml:space="preserve"> </v>
      </c>
      <c r="T203" t="str">
        <f t="shared" si="111"/>
        <v xml:space="preserve"> </v>
      </c>
      <c r="U203" t="str">
        <f t="shared" si="111"/>
        <v xml:space="preserve"> </v>
      </c>
      <c r="V203" t="str">
        <f t="shared" si="111"/>
        <v xml:space="preserve"> </v>
      </c>
      <c r="W203" t="str">
        <f t="shared" si="111"/>
        <v xml:space="preserve"> </v>
      </c>
      <c r="X203">
        <f t="shared" si="111"/>
        <v>79.2</v>
      </c>
      <c r="Y203" t="str">
        <f t="shared" si="111"/>
        <v xml:space="preserve"> </v>
      </c>
      <c r="Z203" t="str">
        <f t="shared" si="111"/>
        <v xml:space="preserve"> </v>
      </c>
      <c r="AA203" t="str">
        <f t="shared" si="111"/>
        <v xml:space="preserve"> </v>
      </c>
      <c r="AB203" t="str">
        <f t="shared" si="111"/>
        <v xml:space="preserve"> </v>
      </c>
      <c r="AC203" t="str">
        <f t="shared" si="111"/>
        <v xml:space="preserve"> </v>
      </c>
      <c r="AD203" t="str">
        <f t="shared" si="111"/>
        <v xml:space="preserve"> </v>
      </c>
      <c r="AF203" s="4" t="str">
        <f t="shared" si="113"/>
        <v xml:space="preserve"> </v>
      </c>
      <c r="AG203" s="4" t="str">
        <f t="shared" si="113"/>
        <v xml:space="preserve"> </v>
      </c>
      <c r="AH203" s="4" t="str">
        <f t="shared" si="113"/>
        <v xml:space="preserve"> </v>
      </c>
      <c r="AI203" s="4" t="str">
        <f t="shared" si="113"/>
        <v xml:space="preserve"> </v>
      </c>
      <c r="AJ203" s="4" t="str">
        <f t="shared" si="113"/>
        <v xml:space="preserve"> </v>
      </c>
      <c r="AK203" s="4">
        <f t="shared" si="113"/>
        <v>215.8</v>
      </c>
      <c r="AL203" s="4" t="str">
        <f t="shared" si="113"/>
        <v xml:space="preserve"> </v>
      </c>
      <c r="AM203" s="4" t="str">
        <f t="shared" si="113"/>
        <v xml:space="preserve"> </v>
      </c>
      <c r="AN203" s="4" t="str">
        <f t="shared" si="113"/>
        <v xml:space="preserve"> </v>
      </c>
      <c r="AO203" s="4" t="str">
        <f t="shared" si="113"/>
        <v xml:space="preserve"> </v>
      </c>
      <c r="AP203" s="4" t="str">
        <f t="shared" si="113"/>
        <v xml:space="preserve"> </v>
      </c>
      <c r="AQ203" s="4" t="str">
        <f t="shared" si="113"/>
        <v xml:space="preserve"> </v>
      </c>
      <c r="AS203" s="4" t="str">
        <f t="shared" si="114"/>
        <v xml:space="preserve"> </v>
      </c>
      <c r="AT203" s="4" t="str">
        <f t="shared" si="114"/>
        <v xml:space="preserve"> </v>
      </c>
      <c r="AU203" s="4" t="str">
        <f t="shared" si="114"/>
        <v xml:space="preserve"> </v>
      </c>
      <c r="AV203" s="4" t="str">
        <f t="shared" si="114"/>
        <v xml:space="preserve"> </v>
      </c>
      <c r="AW203" s="4" t="str">
        <f t="shared" si="114"/>
        <v xml:space="preserve"> </v>
      </c>
      <c r="AX203" s="4">
        <f t="shared" si="114"/>
        <v>446.8</v>
      </c>
      <c r="AY203" s="4" t="str">
        <f t="shared" si="114"/>
        <v xml:space="preserve"> </v>
      </c>
      <c r="AZ203" s="4" t="str">
        <f t="shared" si="114"/>
        <v xml:space="preserve"> </v>
      </c>
      <c r="BA203" s="4" t="str">
        <f t="shared" si="114"/>
        <v xml:space="preserve"> </v>
      </c>
      <c r="BB203" s="4" t="str">
        <f t="shared" si="114"/>
        <v xml:space="preserve"> </v>
      </c>
      <c r="BC203" s="4" t="str">
        <f t="shared" si="114"/>
        <v xml:space="preserve"> </v>
      </c>
      <c r="BD203" s="4" t="str">
        <f t="shared" si="114"/>
        <v xml:space="preserve"> </v>
      </c>
      <c r="BF203" s="4" t="str">
        <f t="shared" si="93"/>
        <v xml:space="preserve"> </v>
      </c>
      <c r="BG203" s="4" t="str">
        <f t="shared" si="112"/>
        <v xml:space="preserve"> </v>
      </c>
      <c r="BH203" s="4" t="str">
        <f t="shared" si="112"/>
        <v xml:space="preserve"> </v>
      </c>
      <c r="BI203" s="4" t="str">
        <f t="shared" si="112"/>
        <v xml:space="preserve"> </v>
      </c>
      <c r="BJ203" s="4" t="str">
        <f t="shared" si="112"/>
        <v xml:space="preserve"> </v>
      </c>
      <c r="BK203" s="4">
        <f t="shared" si="112"/>
        <v>929.9000000000002</v>
      </c>
      <c r="BL203" s="4" t="str">
        <f t="shared" si="112"/>
        <v xml:space="preserve"> </v>
      </c>
      <c r="BM203" s="4" t="str">
        <f t="shared" si="112"/>
        <v xml:space="preserve"> </v>
      </c>
      <c r="BN203" s="4" t="str">
        <f t="shared" si="112"/>
        <v xml:space="preserve"> </v>
      </c>
      <c r="BO203" s="4" t="str">
        <f t="shared" si="112"/>
        <v xml:space="preserve"> </v>
      </c>
      <c r="BP203" s="4" t="str">
        <f t="shared" si="112"/>
        <v xml:space="preserve"> </v>
      </c>
      <c r="BQ203" s="4" t="str">
        <f t="shared" si="112"/>
        <v xml:space="preserve"> </v>
      </c>
      <c r="BS203" s="13">
        <f t="shared" si="86"/>
        <v>1187.5000000000002</v>
      </c>
    </row>
    <row r="204" spans="1:71" x14ac:dyDescent="0.15">
      <c r="A204">
        <v>2007</v>
      </c>
      <c r="B204" t="s">
        <v>12</v>
      </c>
      <c r="C204" t="str">
        <f t="shared" si="77"/>
        <v>2007 July</v>
      </c>
      <c r="D204" s="8">
        <v>37802</v>
      </c>
      <c r="E204" s="23">
        <f>[1]Rainfall!$D1641</f>
        <v>86.6</v>
      </c>
      <c r="F204" s="4"/>
      <c r="G204" s="2">
        <f t="shared" si="106"/>
        <v>300.79999999999995</v>
      </c>
      <c r="H204" s="2">
        <f t="shared" si="109"/>
        <v>449.19999999999993</v>
      </c>
      <c r="I204" s="2">
        <f t="shared" si="110"/>
        <v>978.60000000000025</v>
      </c>
      <c r="J204" s="2" t="str">
        <f t="shared" si="88"/>
        <v/>
      </c>
      <c r="K204" s="2" t="str">
        <f t="shared" si="89"/>
        <v/>
      </c>
      <c r="L204" s="2" t="str">
        <f t="shared" si="90"/>
        <v/>
      </c>
      <c r="M204" s="2"/>
      <c r="N204" t="str">
        <f t="shared" si="87"/>
        <v/>
      </c>
      <c r="O204" s="2">
        <f t="shared" si="79"/>
        <v>923.50000000000011</v>
      </c>
      <c r="P204" s="2">
        <f t="shared" si="80"/>
        <v>881.81666666666695</v>
      </c>
      <c r="Q204" s="2">
        <f t="shared" si="81"/>
        <v>794.74166666666679</v>
      </c>
      <c r="S204" t="str">
        <f t="shared" si="111"/>
        <v xml:space="preserve"> </v>
      </c>
      <c r="T204" t="str">
        <f t="shared" si="111"/>
        <v xml:space="preserve"> </v>
      </c>
      <c r="U204" t="str">
        <f t="shared" si="111"/>
        <v xml:space="preserve"> </v>
      </c>
      <c r="V204" t="str">
        <f t="shared" si="111"/>
        <v xml:space="preserve"> </v>
      </c>
      <c r="W204" t="str">
        <f t="shared" si="111"/>
        <v xml:space="preserve"> </v>
      </c>
      <c r="X204" t="str">
        <f t="shared" si="111"/>
        <v xml:space="preserve"> </v>
      </c>
      <c r="Y204">
        <f t="shared" si="111"/>
        <v>86.6</v>
      </c>
      <c r="Z204" t="str">
        <f t="shared" si="111"/>
        <v xml:space="preserve"> </v>
      </c>
      <c r="AA204" t="str">
        <f t="shared" si="111"/>
        <v xml:space="preserve"> </v>
      </c>
      <c r="AB204" t="str">
        <f t="shared" si="111"/>
        <v xml:space="preserve"> </v>
      </c>
      <c r="AC204" t="str">
        <f t="shared" si="111"/>
        <v xml:space="preserve"> </v>
      </c>
      <c r="AD204" t="str">
        <f t="shared" si="111"/>
        <v xml:space="preserve"> </v>
      </c>
      <c r="AF204" s="4" t="str">
        <f t="shared" si="113"/>
        <v xml:space="preserve"> </v>
      </c>
      <c r="AG204" s="4" t="str">
        <f t="shared" si="113"/>
        <v xml:space="preserve"> </v>
      </c>
      <c r="AH204" s="4" t="str">
        <f t="shared" si="113"/>
        <v xml:space="preserve"> </v>
      </c>
      <c r="AI204" s="4" t="str">
        <f t="shared" si="113"/>
        <v xml:space="preserve"> </v>
      </c>
      <c r="AJ204" s="4" t="str">
        <f t="shared" si="113"/>
        <v xml:space="preserve"> </v>
      </c>
      <c r="AK204" s="4" t="str">
        <f t="shared" si="113"/>
        <v xml:space="preserve"> </v>
      </c>
      <c r="AL204" s="4">
        <f t="shared" si="113"/>
        <v>300.79999999999995</v>
      </c>
      <c r="AM204" s="4" t="str">
        <f t="shared" si="113"/>
        <v xml:space="preserve"> </v>
      </c>
      <c r="AN204" s="4" t="str">
        <f t="shared" si="113"/>
        <v xml:space="preserve"> </v>
      </c>
      <c r="AO204" s="4" t="str">
        <f t="shared" si="113"/>
        <v xml:space="preserve"> </v>
      </c>
      <c r="AP204" s="4" t="str">
        <f t="shared" si="113"/>
        <v xml:space="preserve"> </v>
      </c>
      <c r="AQ204" s="4" t="str">
        <f t="shared" si="113"/>
        <v xml:space="preserve"> </v>
      </c>
      <c r="AS204" s="4" t="str">
        <f t="shared" si="114"/>
        <v xml:space="preserve"> </v>
      </c>
      <c r="AT204" s="4" t="str">
        <f t="shared" si="114"/>
        <v xml:space="preserve"> </v>
      </c>
      <c r="AU204" s="4" t="str">
        <f t="shared" si="114"/>
        <v xml:space="preserve"> </v>
      </c>
      <c r="AV204" s="4" t="str">
        <f t="shared" si="114"/>
        <v xml:space="preserve"> </v>
      </c>
      <c r="AW204" s="4" t="str">
        <f t="shared" si="114"/>
        <v xml:space="preserve"> </v>
      </c>
      <c r="AX204" s="4" t="str">
        <f t="shared" si="114"/>
        <v xml:space="preserve"> </v>
      </c>
      <c r="AY204" s="4">
        <f t="shared" si="114"/>
        <v>449.19999999999993</v>
      </c>
      <c r="AZ204" s="4" t="str">
        <f t="shared" si="114"/>
        <v xml:space="preserve"> </v>
      </c>
      <c r="BA204" s="4" t="str">
        <f t="shared" si="114"/>
        <v xml:space="preserve"> </v>
      </c>
      <c r="BB204" s="4" t="str">
        <f t="shared" si="114"/>
        <v xml:space="preserve"> </v>
      </c>
      <c r="BC204" s="4" t="str">
        <f t="shared" si="114"/>
        <v xml:space="preserve"> </v>
      </c>
      <c r="BD204" s="4" t="str">
        <f t="shared" si="114"/>
        <v xml:space="preserve"> </v>
      </c>
      <c r="BF204" s="4" t="str">
        <f t="shared" si="93"/>
        <v xml:space="preserve"> </v>
      </c>
      <c r="BG204" s="4" t="str">
        <f t="shared" si="112"/>
        <v xml:space="preserve"> </v>
      </c>
      <c r="BH204" s="4" t="str">
        <f t="shared" si="112"/>
        <v xml:space="preserve"> </v>
      </c>
      <c r="BI204" s="4" t="str">
        <f t="shared" si="112"/>
        <v xml:space="preserve"> </v>
      </c>
      <c r="BJ204" s="4" t="str">
        <f t="shared" si="112"/>
        <v xml:space="preserve"> </v>
      </c>
      <c r="BK204" s="4" t="str">
        <f t="shared" si="112"/>
        <v xml:space="preserve"> </v>
      </c>
      <c r="BL204" s="4">
        <f t="shared" si="112"/>
        <v>978.60000000000025</v>
      </c>
      <c r="BM204" s="4" t="str">
        <f t="shared" si="112"/>
        <v xml:space="preserve"> </v>
      </c>
      <c r="BN204" s="4" t="str">
        <f t="shared" si="112"/>
        <v xml:space="preserve"> </v>
      </c>
      <c r="BO204" s="4" t="str">
        <f t="shared" si="112"/>
        <v xml:space="preserve"> </v>
      </c>
      <c r="BP204" s="4" t="str">
        <f t="shared" si="112"/>
        <v xml:space="preserve"> </v>
      </c>
      <c r="BQ204" s="4" t="str">
        <f t="shared" si="112"/>
        <v xml:space="preserve"> </v>
      </c>
      <c r="BS204" s="13">
        <f t="shared" si="86"/>
        <v>1250.2</v>
      </c>
    </row>
    <row r="205" spans="1:71" x14ac:dyDescent="0.15">
      <c r="A205">
        <v>2007</v>
      </c>
      <c r="B205" t="s">
        <v>13</v>
      </c>
      <c r="C205" t="str">
        <f t="shared" si="77"/>
        <v>2007 August</v>
      </c>
      <c r="D205" s="8">
        <v>37833</v>
      </c>
      <c r="E205" s="23">
        <f>[1]Rainfall!$D1642</f>
        <v>56.4</v>
      </c>
      <c r="F205" s="4"/>
      <c r="G205" s="2">
        <f t="shared" si="106"/>
        <v>222.20000000000002</v>
      </c>
      <c r="H205" s="2">
        <f t="shared" si="109"/>
        <v>407.5</v>
      </c>
      <c r="I205" s="2">
        <f t="shared" si="110"/>
        <v>953.10000000000014</v>
      </c>
      <c r="J205" s="2" t="str">
        <f t="shared" si="88"/>
        <v/>
      </c>
      <c r="K205" s="2" t="str">
        <f t="shared" si="89"/>
        <v/>
      </c>
      <c r="L205" s="2" t="str">
        <f t="shared" si="90"/>
        <v/>
      </c>
      <c r="M205" s="2"/>
      <c r="N205" t="str">
        <f t="shared" si="87"/>
        <v/>
      </c>
      <c r="O205" s="2">
        <f t="shared" si="79"/>
        <v>953.86666666666679</v>
      </c>
      <c r="P205" s="2">
        <f t="shared" si="80"/>
        <v>897.78333333333342</v>
      </c>
      <c r="Q205" s="2">
        <f t="shared" si="81"/>
        <v>818.57500000000016</v>
      </c>
      <c r="S205" t="str">
        <f t="shared" si="111"/>
        <v xml:space="preserve"> </v>
      </c>
      <c r="T205" t="str">
        <f t="shared" si="111"/>
        <v xml:space="preserve"> </v>
      </c>
      <c r="U205" t="str">
        <f t="shared" si="111"/>
        <v xml:space="preserve"> </v>
      </c>
      <c r="V205" t="str">
        <f t="shared" si="111"/>
        <v xml:space="preserve"> </v>
      </c>
      <c r="W205" t="str">
        <f t="shared" si="111"/>
        <v xml:space="preserve"> </v>
      </c>
      <c r="X205" t="str">
        <f t="shared" si="111"/>
        <v xml:space="preserve"> </v>
      </c>
      <c r="Y205" t="str">
        <f t="shared" si="111"/>
        <v xml:space="preserve"> </v>
      </c>
      <c r="Z205">
        <f t="shared" si="111"/>
        <v>56.4</v>
      </c>
      <c r="AA205" t="str">
        <f t="shared" si="111"/>
        <v xml:space="preserve"> </v>
      </c>
      <c r="AB205" t="str">
        <f t="shared" si="111"/>
        <v xml:space="preserve"> </v>
      </c>
      <c r="AC205" t="str">
        <f t="shared" si="111"/>
        <v xml:space="preserve"> </v>
      </c>
      <c r="AD205" t="str">
        <f t="shared" si="111"/>
        <v xml:space="preserve"> </v>
      </c>
      <c r="AF205" s="4" t="str">
        <f t="shared" si="113"/>
        <v xml:space="preserve"> </v>
      </c>
      <c r="AG205" s="4" t="str">
        <f t="shared" si="113"/>
        <v xml:space="preserve"> </v>
      </c>
      <c r="AH205" s="4" t="str">
        <f t="shared" si="113"/>
        <v xml:space="preserve"> </v>
      </c>
      <c r="AI205" s="4" t="str">
        <f t="shared" si="113"/>
        <v xml:space="preserve"> </v>
      </c>
      <c r="AJ205" s="4" t="str">
        <f t="shared" si="113"/>
        <v xml:space="preserve"> </v>
      </c>
      <c r="AK205" s="4" t="str">
        <f t="shared" si="113"/>
        <v xml:space="preserve"> </v>
      </c>
      <c r="AL205" s="4" t="str">
        <f t="shared" si="113"/>
        <v xml:space="preserve"> </v>
      </c>
      <c r="AM205" s="4">
        <f t="shared" si="113"/>
        <v>222.20000000000002</v>
      </c>
      <c r="AN205" s="4" t="str">
        <f t="shared" si="113"/>
        <v xml:space="preserve"> </v>
      </c>
      <c r="AO205" s="4" t="str">
        <f t="shared" si="113"/>
        <v xml:space="preserve"> </v>
      </c>
      <c r="AP205" s="4" t="str">
        <f t="shared" si="113"/>
        <v xml:space="preserve"> </v>
      </c>
      <c r="AQ205" s="4" t="str">
        <f t="shared" si="113"/>
        <v xml:space="preserve"> </v>
      </c>
      <c r="AS205" s="4" t="str">
        <f t="shared" si="114"/>
        <v xml:space="preserve"> </v>
      </c>
      <c r="AT205" s="4" t="str">
        <f t="shared" si="114"/>
        <v xml:space="preserve"> </v>
      </c>
      <c r="AU205" s="4" t="str">
        <f t="shared" si="114"/>
        <v xml:space="preserve"> </v>
      </c>
      <c r="AV205" s="4" t="str">
        <f t="shared" si="114"/>
        <v xml:space="preserve"> </v>
      </c>
      <c r="AW205" s="4" t="str">
        <f t="shared" si="114"/>
        <v xml:space="preserve"> </v>
      </c>
      <c r="AX205" s="4" t="str">
        <f t="shared" si="114"/>
        <v xml:space="preserve"> </v>
      </c>
      <c r="AY205" s="4" t="str">
        <f t="shared" si="114"/>
        <v xml:space="preserve"> </v>
      </c>
      <c r="AZ205" s="4">
        <f t="shared" si="114"/>
        <v>407.5</v>
      </c>
      <c r="BA205" s="4" t="str">
        <f t="shared" si="114"/>
        <v xml:space="preserve"> </v>
      </c>
      <c r="BB205" s="4" t="str">
        <f t="shared" si="114"/>
        <v xml:space="preserve"> </v>
      </c>
      <c r="BC205" s="4" t="str">
        <f t="shared" si="114"/>
        <v xml:space="preserve"> </v>
      </c>
      <c r="BD205" s="4" t="str">
        <f t="shared" si="114"/>
        <v xml:space="preserve"> </v>
      </c>
      <c r="BF205" s="4" t="str">
        <f t="shared" si="93"/>
        <v xml:space="preserve"> </v>
      </c>
      <c r="BG205" s="4" t="str">
        <f t="shared" si="112"/>
        <v xml:space="preserve"> </v>
      </c>
      <c r="BH205" s="4" t="str">
        <f t="shared" si="112"/>
        <v xml:space="preserve"> </v>
      </c>
      <c r="BI205" s="4" t="str">
        <f t="shared" si="112"/>
        <v xml:space="preserve"> </v>
      </c>
      <c r="BJ205" s="4" t="str">
        <f t="shared" si="112"/>
        <v xml:space="preserve"> </v>
      </c>
      <c r="BK205" s="4" t="str">
        <f t="shared" si="112"/>
        <v xml:space="preserve"> </v>
      </c>
      <c r="BL205" s="4" t="str">
        <f t="shared" si="112"/>
        <v xml:space="preserve"> </v>
      </c>
      <c r="BM205" s="4">
        <f t="shared" si="112"/>
        <v>953.10000000000014</v>
      </c>
      <c r="BN205" s="4" t="str">
        <f t="shared" si="112"/>
        <v xml:space="preserve"> </v>
      </c>
      <c r="BO205" s="4" t="str">
        <f t="shared" si="112"/>
        <v xml:space="preserve"> </v>
      </c>
      <c r="BP205" s="4" t="str">
        <f t="shared" si="112"/>
        <v xml:space="preserve"> </v>
      </c>
      <c r="BQ205" s="4" t="str">
        <f t="shared" si="112"/>
        <v xml:space="preserve"> </v>
      </c>
      <c r="BS205" s="13">
        <f t="shared" si="86"/>
        <v>1264.8000000000002</v>
      </c>
    </row>
    <row r="206" spans="1:71" x14ac:dyDescent="0.15">
      <c r="A206">
        <v>2007</v>
      </c>
      <c r="B206" t="s">
        <v>14</v>
      </c>
      <c r="C206" t="str">
        <f t="shared" si="77"/>
        <v>2007 September</v>
      </c>
      <c r="D206" s="8">
        <v>37864</v>
      </c>
      <c r="E206" s="23">
        <f>[1]Rainfall!$D1643</f>
        <v>25.9</v>
      </c>
      <c r="F206" s="4"/>
      <c r="G206" s="2">
        <f t="shared" si="106"/>
        <v>168.9</v>
      </c>
      <c r="H206" s="2">
        <f t="shared" si="109"/>
        <v>384.69999999999993</v>
      </c>
      <c r="I206" s="2">
        <f t="shared" si="110"/>
        <v>912.80000000000007</v>
      </c>
      <c r="J206" s="2" t="str">
        <f t="shared" si="88"/>
        <v/>
      </c>
      <c r="K206" s="2" t="str">
        <f t="shared" si="89"/>
        <v/>
      </c>
      <c r="L206" s="2" t="str">
        <f t="shared" si="90"/>
        <v/>
      </c>
      <c r="M206" s="2"/>
      <c r="N206" t="str">
        <f t="shared" si="87"/>
        <v/>
      </c>
      <c r="O206" s="2">
        <f t="shared" si="79"/>
        <v>948.16666666666686</v>
      </c>
      <c r="P206" s="2">
        <f t="shared" si="80"/>
        <v>907.93333333333351</v>
      </c>
      <c r="Q206" s="2">
        <f t="shared" si="81"/>
        <v>837.83333333333337</v>
      </c>
      <c r="S206" t="str">
        <f t="shared" si="111"/>
        <v xml:space="preserve"> </v>
      </c>
      <c r="T206" t="str">
        <f t="shared" si="111"/>
        <v xml:space="preserve"> </v>
      </c>
      <c r="U206" t="str">
        <f t="shared" si="111"/>
        <v xml:space="preserve"> </v>
      </c>
      <c r="V206" t="str">
        <f t="shared" si="111"/>
        <v xml:space="preserve"> </v>
      </c>
      <c r="W206" t="str">
        <f t="shared" si="111"/>
        <v xml:space="preserve"> </v>
      </c>
      <c r="X206" t="str">
        <f t="shared" si="111"/>
        <v xml:space="preserve"> </v>
      </c>
      <c r="Y206" t="str">
        <f t="shared" si="111"/>
        <v xml:space="preserve"> </v>
      </c>
      <c r="Z206" t="str">
        <f t="shared" si="111"/>
        <v xml:space="preserve"> </v>
      </c>
      <c r="AA206">
        <f t="shared" si="111"/>
        <v>25.9</v>
      </c>
      <c r="AB206" t="str">
        <f t="shared" si="111"/>
        <v xml:space="preserve"> </v>
      </c>
      <c r="AC206" t="str">
        <f t="shared" si="111"/>
        <v xml:space="preserve"> </v>
      </c>
      <c r="AD206" t="str">
        <f t="shared" si="111"/>
        <v xml:space="preserve"> </v>
      </c>
      <c r="AF206" s="4" t="str">
        <f t="shared" si="113"/>
        <v xml:space="preserve"> </v>
      </c>
      <c r="AG206" s="4" t="str">
        <f t="shared" si="113"/>
        <v xml:space="preserve"> </v>
      </c>
      <c r="AH206" s="4" t="str">
        <f t="shared" si="113"/>
        <v xml:space="preserve"> </v>
      </c>
      <c r="AI206" s="4" t="str">
        <f t="shared" si="113"/>
        <v xml:space="preserve"> </v>
      </c>
      <c r="AJ206" s="4" t="str">
        <f t="shared" si="113"/>
        <v xml:space="preserve"> </v>
      </c>
      <c r="AK206" s="4" t="str">
        <f t="shared" si="113"/>
        <v xml:space="preserve"> </v>
      </c>
      <c r="AL206" s="4" t="str">
        <f t="shared" si="113"/>
        <v xml:space="preserve"> </v>
      </c>
      <c r="AM206" s="4" t="str">
        <f t="shared" si="113"/>
        <v xml:space="preserve"> </v>
      </c>
      <c r="AN206" s="4">
        <f t="shared" si="113"/>
        <v>168.9</v>
      </c>
      <c r="AO206" s="4" t="str">
        <f t="shared" si="113"/>
        <v xml:space="preserve"> </v>
      </c>
      <c r="AP206" s="4" t="str">
        <f t="shared" si="113"/>
        <v xml:space="preserve"> </v>
      </c>
      <c r="AQ206" s="4" t="str">
        <f t="shared" si="113"/>
        <v xml:space="preserve"> </v>
      </c>
      <c r="AS206" s="4" t="str">
        <f t="shared" si="114"/>
        <v xml:space="preserve"> </v>
      </c>
      <c r="AT206" s="4" t="str">
        <f t="shared" si="114"/>
        <v xml:space="preserve"> </v>
      </c>
      <c r="AU206" s="4" t="str">
        <f t="shared" si="114"/>
        <v xml:space="preserve"> </v>
      </c>
      <c r="AV206" s="4" t="str">
        <f t="shared" si="114"/>
        <v xml:space="preserve"> </v>
      </c>
      <c r="AW206" s="4" t="str">
        <f t="shared" si="114"/>
        <v xml:space="preserve"> </v>
      </c>
      <c r="AX206" s="4" t="str">
        <f t="shared" si="114"/>
        <v xml:space="preserve"> </v>
      </c>
      <c r="AY206" s="4" t="str">
        <f t="shared" si="114"/>
        <v xml:space="preserve"> </v>
      </c>
      <c r="AZ206" s="4" t="str">
        <f t="shared" si="114"/>
        <v xml:space="preserve"> </v>
      </c>
      <c r="BA206" s="4">
        <f t="shared" si="114"/>
        <v>384.69999999999993</v>
      </c>
      <c r="BB206" s="4" t="str">
        <f t="shared" si="114"/>
        <v xml:space="preserve"> </v>
      </c>
      <c r="BC206" s="4" t="str">
        <f t="shared" si="114"/>
        <v xml:space="preserve"> </v>
      </c>
      <c r="BD206" s="4" t="str">
        <f t="shared" si="114"/>
        <v xml:space="preserve"> </v>
      </c>
      <c r="BF206" s="4" t="str">
        <f t="shared" si="93"/>
        <v xml:space="preserve"> </v>
      </c>
      <c r="BG206" s="4" t="str">
        <f t="shared" si="112"/>
        <v xml:space="preserve"> </v>
      </c>
      <c r="BH206" s="4" t="str">
        <f t="shared" si="112"/>
        <v xml:space="preserve"> </v>
      </c>
      <c r="BI206" s="4" t="str">
        <f t="shared" si="112"/>
        <v xml:space="preserve"> </v>
      </c>
      <c r="BJ206" s="4" t="str">
        <f t="shared" si="112"/>
        <v xml:space="preserve"> </v>
      </c>
      <c r="BK206" s="4" t="str">
        <f t="shared" si="112"/>
        <v xml:space="preserve"> </v>
      </c>
      <c r="BL206" s="4" t="str">
        <f t="shared" si="112"/>
        <v xml:space="preserve"> </v>
      </c>
      <c r="BM206" s="4" t="str">
        <f t="shared" si="112"/>
        <v xml:space="preserve"> </v>
      </c>
      <c r="BN206" s="4">
        <f t="shared" si="112"/>
        <v>912.80000000000007</v>
      </c>
      <c r="BO206" s="4" t="str">
        <f t="shared" si="112"/>
        <v xml:space="preserve"> </v>
      </c>
      <c r="BP206" s="4" t="str">
        <f t="shared" si="112"/>
        <v xml:space="preserve"> </v>
      </c>
      <c r="BQ206" s="4" t="str">
        <f t="shared" si="112"/>
        <v xml:space="preserve"> </v>
      </c>
      <c r="BS206" s="13">
        <f t="shared" si="86"/>
        <v>1236.6000000000001</v>
      </c>
    </row>
    <row r="207" spans="1:71" x14ac:dyDescent="0.15">
      <c r="A207">
        <v>2007</v>
      </c>
      <c r="B207" t="s">
        <v>15</v>
      </c>
      <c r="C207" t="str">
        <f t="shared" si="77"/>
        <v>2007 October</v>
      </c>
      <c r="D207" s="8">
        <v>37894</v>
      </c>
      <c r="E207" s="23">
        <f>[1]Rainfall!$D1644</f>
        <v>51.9</v>
      </c>
      <c r="F207" s="4"/>
      <c r="G207" s="2">
        <f t="shared" si="106"/>
        <v>134.19999999999999</v>
      </c>
      <c r="H207" s="2">
        <f t="shared" si="109"/>
        <v>434.99999999999989</v>
      </c>
      <c r="I207" s="2">
        <f t="shared" si="110"/>
        <v>864.40000000000009</v>
      </c>
      <c r="J207" s="2" t="str">
        <f t="shared" si="88"/>
        <v/>
      </c>
      <c r="K207" s="2" t="str">
        <f t="shared" si="89"/>
        <v/>
      </c>
      <c r="L207" s="2" t="str">
        <f t="shared" si="90"/>
        <v/>
      </c>
      <c r="M207" s="2"/>
      <c r="N207">
        <f t="shared" si="87"/>
        <v>864.40000000000009</v>
      </c>
      <c r="O207" s="2">
        <f t="shared" si="79"/>
        <v>910.1</v>
      </c>
      <c r="P207" s="2">
        <f t="shared" si="80"/>
        <v>916.80000000000018</v>
      </c>
      <c r="Q207" s="2">
        <f t="shared" si="81"/>
        <v>855.875</v>
      </c>
      <c r="S207" t="str">
        <f t="shared" si="111"/>
        <v xml:space="preserve"> </v>
      </c>
      <c r="T207" t="str">
        <f t="shared" si="111"/>
        <v xml:space="preserve"> </v>
      </c>
      <c r="U207" t="str">
        <f t="shared" si="111"/>
        <v xml:space="preserve"> </v>
      </c>
      <c r="V207" t="str">
        <f t="shared" si="111"/>
        <v xml:space="preserve"> </v>
      </c>
      <c r="W207" t="str">
        <f t="shared" si="111"/>
        <v xml:space="preserve"> </v>
      </c>
      <c r="X207" t="str">
        <f t="shared" si="111"/>
        <v xml:space="preserve"> </v>
      </c>
      <c r="Y207" t="str">
        <f t="shared" si="111"/>
        <v xml:space="preserve"> </v>
      </c>
      <c r="Z207" t="str">
        <f t="shared" si="111"/>
        <v xml:space="preserve"> </v>
      </c>
      <c r="AA207" t="str">
        <f t="shared" si="111"/>
        <v xml:space="preserve"> </v>
      </c>
      <c r="AB207">
        <f t="shared" si="111"/>
        <v>51.9</v>
      </c>
      <c r="AC207" t="str">
        <f t="shared" si="111"/>
        <v xml:space="preserve"> </v>
      </c>
      <c r="AD207" t="str">
        <f t="shared" si="111"/>
        <v xml:space="preserve"> </v>
      </c>
      <c r="AF207" s="4" t="str">
        <f t="shared" si="113"/>
        <v xml:space="preserve"> </v>
      </c>
      <c r="AG207" s="4" t="str">
        <f t="shared" si="113"/>
        <v xml:space="preserve"> </v>
      </c>
      <c r="AH207" s="4" t="str">
        <f t="shared" si="113"/>
        <v xml:space="preserve"> </v>
      </c>
      <c r="AI207" s="4" t="str">
        <f t="shared" si="113"/>
        <v xml:space="preserve"> </v>
      </c>
      <c r="AJ207" s="4" t="str">
        <f t="shared" si="113"/>
        <v xml:space="preserve"> </v>
      </c>
      <c r="AK207" s="4" t="str">
        <f t="shared" si="113"/>
        <v xml:space="preserve"> </v>
      </c>
      <c r="AL207" s="4" t="str">
        <f t="shared" si="113"/>
        <v xml:space="preserve"> </v>
      </c>
      <c r="AM207" s="4" t="str">
        <f t="shared" si="113"/>
        <v xml:space="preserve"> </v>
      </c>
      <c r="AN207" s="4" t="str">
        <f t="shared" si="113"/>
        <v xml:space="preserve"> </v>
      </c>
      <c r="AO207" s="4">
        <f t="shared" si="113"/>
        <v>134.19999999999999</v>
      </c>
      <c r="AP207" s="4" t="str">
        <f t="shared" si="113"/>
        <v xml:space="preserve"> </v>
      </c>
      <c r="AQ207" s="4" t="str">
        <f t="shared" si="113"/>
        <v xml:space="preserve"> </v>
      </c>
      <c r="AS207" s="4" t="str">
        <f t="shared" si="114"/>
        <v xml:space="preserve"> </v>
      </c>
      <c r="AT207" s="4" t="str">
        <f t="shared" si="114"/>
        <v xml:space="preserve"> </v>
      </c>
      <c r="AU207" s="4" t="str">
        <f t="shared" si="114"/>
        <v xml:space="preserve"> </v>
      </c>
      <c r="AV207" s="4" t="str">
        <f t="shared" si="114"/>
        <v xml:space="preserve"> </v>
      </c>
      <c r="AW207" s="4" t="str">
        <f t="shared" si="114"/>
        <v xml:space="preserve"> </v>
      </c>
      <c r="AX207" s="4" t="str">
        <f t="shared" si="114"/>
        <v xml:space="preserve"> </v>
      </c>
      <c r="AY207" s="4" t="str">
        <f t="shared" si="114"/>
        <v xml:space="preserve"> </v>
      </c>
      <c r="AZ207" s="4" t="str">
        <f t="shared" si="114"/>
        <v xml:space="preserve"> </v>
      </c>
      <c r="BA207" s="4" t="str">
        <f t="shared" si="114"/>
        <v xml:space="preserve"> </v>
      </c>
      <c r="BB207" s="4">
        <f t="shared" si="114"/>
        <v>434.99999999999989</v>
      </c>
      <c r="BC207" s="4" t="str">
        <f t="shared" si="114"/>
        <v xml:space="preserve"> </v>
      </c>
      <c r="BD207" s="4" t="str">
        <f t="shared" si="114"/>
        <v xml:space="preserve"> </v>
      </c>
      <c r="BF207" s="4" t="str">
        <f t="shared" si="93"/>
        <v xml:space="preserve"> </v>
      </c>
      <c r="BG207" s="4" t="str">
        <f t="shared" si="112"/>
        <v xml:space="preserve"> </v>
      </c>
      <c r="BH207" s="4" t="str">
        <f t="shared" si="112"/>
        <v xml:space="preserve"> </v>
      </c>
      <c r="BI207" s="4" t="str">
        <f t="shared" si="112"/>
        <v xml:space="preserve"> </v>
      </c>
      <c r="BJ207" s="4" t="str">
        <f t="shared" si="112"/>
        <v xml:space="preserve"> </v>
      </c>
      <c r="BK207" s="4" t="str">
        <f t="shared" si="112"/>
        <v xml:space="preserve"> </v>
      </c>
      <c r="BL207" s="4" t="str">
        <f t="shared" si="112"/>
        <v xml:space="preserve"> </v>
      </c>
      <c r="BM207" s="4" t="str">
        <f t="shared" si="112"/>
        <v xml:space="preserve"> </v>
      </c>
      <c r="BN207" s="4" t="str">
        <f t="shared" si="112"/>
        <v xml:space="preserve"> </v>
      </c>
      <c r="BO207" s="4">
        <f t="shared" si="112"/>
        <v>864.40000000000009</v>
      </c>
      <c r="BP207" s="4" t="str">
        <f t="shared" si="112"/>
        <v xml:space="preserve"> </v>
      </c>
      <c r="BQ207" s="4" t="str">
        <f t="shared" si="112"/>
        <v xml:space="preserve"> </v>
      </c>
      <c r="BS207" s="13">
        <f t="shared" si="86"/>
        <v>1246.2000000000003</v>
      </c>
    </row>
    <row r="208" spans="1:71" x14ac:dyDescent="0.15">
      <c r="A208">
        <v>2007</v>
      </c>
      <c r="B208" t="s">
        <v>16</v>
      </c>
      <c r="C208" t="str">
        <f t="shared" ref="C208:C271" si="115">A208&amp;" "&amp;B208</f>
        <v>2007 November</v>
      </c>
      <c r="D208" s="8">
        <v>37925</v>
      </c>
      <c r="E208" s="23">
        <f>[1]Rainfall!$D1645</f>
        <v>80.900000000000006</v>
      </c>
      <c r="F208" s="4"/>
      <c r="G208" s="2">
        <f t="shared" si="106"/>
        <v>158.69999999999999</v>
      </c>
      <c r="H208" s="2">
        <f t="shared" si="109"/>
        <v>380.9</v>
      </c>
      <c r="I208" s="2">
        <f t="shared" si="110"/>
        <v>836.3</v>
      </c>
      <c r="J208" s="2" t="str">
        <f t="shared" si="88"/>
        <v/>
      </c>
      <c r="K208" s="2" t="str">
        <f t="shared" si="89"/>
        <v/>
      </c>
      <c r="L208" s="2" t="str">
        <f t="shared" si="90"/>
        <v/>
      </c>
      <c r="M208" s="2"/>
      <c r="N208" t="str">
        <f t="shared" si="87"/>
        <v/>
      </c>
      <c r="O208" s="2">
        <f t="shared" si="79"/>
        <v>871.16666666666663</v>
      </c>
      <c r="P208" s="2">
        <f t="shared" si="80"/>
        <v>912.51666666666688</v>
      </c>
      <c r="Q208" s="2">
        <f t="shared" si="81"/>
        <v>866.6</v>
      </c>
      <c r="S208" t="str">
        <f t="shared" si="111"/>
        <v xml:space="preserve"> </v>
      </c>
      <c r="T208" t="str">
        <f t="shared" si="111"/>
        <v xml:space="preserve"> </v>
      </c>
      <c r="U208" t="str">
        <f t="shared" si="111"/>
        <v xml:space="preserve"> </v>
      </c>
      <c r="V208" t="str">
        <f t="shared" si="111"/>
        <v xml:space="preserve"> </v>
      </c>
      <c r="W208" t="str">
        <f t="shared" si="111"/>
        <v xml:space="preserve"> </v>
      </c>
      <c r="X208" t="str">
        <f t="shared" si="111"/>
        <v xml:space="preserve"> </v>
      </c>
      <c r="Y208" t="str">
        <f t="shared" si="111"/>
        <v xml:space="preserve"> </v>
      </c>
      <c r="Z208" t="str">
        <f t="shared" si="111"/>
        <v xml:space="preserve"> </v>
      </c>
      <c r="AA208" t="str">
        <f t="shared" si="111"/>
        <v xml:space="preserve"> </v>
      </c>
      <c r="AB208" t="str">
        <f t="shared" si="111"/>
        <v xml:space="preserve"> </v>
      </c>
      <c r="AC208">
        <f t="shared" si="111"/>
        <v>80.900000000000006</v>
      </c>
      <c r="AD208" t="str">
        <f t="shared" si="111"/>
        <v xml:space="preserve"> </v>
      </c>
      <c r="AF208" s="4" t="str">
        <f t="shared" ref="AF208:AQ217" si="116">IF($B208=AF$4,$G208," ")</f>
        <v xml:space="preserve"> </v>
      </c>
      <c r="AG208" s="4" t="str">
        <f t="shared" si="116"/>
        <v xml:space="preserve"> </v>
      </c>
      <c r="AH208" s="4" t="str">
        <f t="shared" si="116"/>
        <v xml:space="preserve"> </v>
      </c>
      <c r="AI208" s="4" t="str">
        <f t="shared" si="116"/>
        <v xml:space="preserve"> </v>
      </c>
      <c r="AJ208" s="4" t="str">
        <f t="shared" si="116"/>
        <v xml:space="preserve"> </v>
      </c>
      <c r="AK208" s="4" t="str">
        <f t="shared" si="116"/>
        <v xml:space="preserve"> </v>
      </c>
      <c r="AL208" s="4" t="str">
        <f t="shared" si="116"/>
        <v xml:space="preserve"> </v>
      </c>
      <c r="AM208" s="4" t="str">
        <f t="shared" si="116"/>
        <v xml:space="preserve"> </v>
      </c>
      <c r="AN208" s="4" t="str">
        <f t="shared" si="116"/>
        <v xml:space="preserve"> </v>
      </c>
      <c r="AO208" s="4" t="str">
        <f t="shared" si="116"/>
        <v xml:space="preserve"> </v>
      </c>
      <c r="AP208" s="4">
        <f t="shared" si="116"/>
        <v>158.69999999999999</v>
      </c>
      <c r="AQ208" s="4" t="str">
        <f t="shared" si="116"/>
        <v xml:space="preserve"> </v>
      </c>
      <c r="AS208" s="4" t="str">
        <f t="shared" ref="AS208:BD217" si="117">IF($B208=AS$4,$H208," ")</f>
        <v xml:space="preserve"> </v>
      </c>
      <c r="AT208" s="4" t="str">
        <f t="shared" si="117"/>
        <v xml:space="preserve"> </v>
      </c>
      <c r="AU208" s="4" t="str">
        <f t="shared" si="117"/>
        <v xml:space="preserve"> </v>
      </c>
      <c r="AV208" s="4" t="str">
        <f t="shared" si="117"/>
        <v xml:space="preserve"> </v>
      </c>
      <c r="AW208" s="4" t="str">
        <f t="shared" si="117"/>
        <v xml:space="preserve"> </v>
      </c>
      <c r="AX208" s="4" t="str">
        <f t="shared" si="117"/>
        <v xml:space="preserve"> </v>
      </c>
      <c r="AY208" s="4" t="str">
        <f t="shared" si="117"/>
        <v xml:space="preserve"> </v>
      </c>
      <c r="AZ208" s="4" t="str">
        <f t="shared" si="117"/>
        <v xml:space="preserve"> </v>
      </c>
      <c r="BA208" s="4" t="str">
        <f t="shared" si="117"/>
        <v xml:space="preserve"> </v>
      </c>
      <c r="BB208" s="4" t="str">
        <f t="shared" si="117"/>
        <v xml:space="preserve"> </v>
      </c>
      <c r="BC208" s="4">
        <f t="shared" si="117"/>
        <v>380.9</v>
      </c>
      <c r="BD208" s="4" t="str">
        <f t="shared" si="117"/>
        <v xml:space="preserve"> </v>
      </c>
      <c r="BF208" s="4" t="str">
        <f t="shared" si="93"/>
        <v xml:space="preserve"> </v>
      </c>
      <c r="BG208" s="4" t="str">
        <f t="shared" si="112"/>
        <v xml:space="preserve"> </v>
      </c>
      <c r="BH208" s="4" t="str">
        <f t="shared" si="112"/>
        <v xml:space="preserve"> </v>
      </c>
      <c r="BI208" s="4" t="str">
        <f t="shared" si="112"/>
        <v xml:space="preserve"> </v>
      </c>
      <c r="BJ208" s="4" t="str">
        <f t="shared" si="112"/>
        <v xml:space="preserve"> </v>
      </c>
      <c r="BK208" s="4" t="str">
        <f t="shared" si="112"/>
        <v xml:space="preserve"> </v>
      </c>
      <c r="BL208" s="4" t="str">
        <f t="shared" si="112"/>
        <v xml:space="preserve"> </v>
      </c>
      <c r="BM208" s="4" t="str">
        <f t="shared" si="112"/>
        <v xml:space="preserve"> </v>
      </c>
      <c r="BN208" s="4" t="str">
        <f t="shared" si="112"/>
        <v xml:space="preserve"> </v>
      </c>
      <c r="BO208" s="4" t="str">
        <f t="shared" si="112"/>
        <v xml:space="preserve"> </v>
      </c>
      <c r="BP208" s="4">
        <f t="shared" si="112"/>
        <v>836.3</v>
      </c>
      <c r="BQ208" s="4" t="str">
        <f t="shared" si="112"/>
        <v xml:space="preserve"> </v>
      </c>
      <c r="BS208" s="13">
        <f t="shared" si="86"/>
        <v>1242.9000000000005</v>
      </c>
    </row>
    <row r="209" spans="1:71" x14ac:dyDescent="0.15">
      <c r="A209">
        <v>2007</v>
      </c>
      <c r="B209" t="s">
        <v>17</v>
      </c>
      <c r="C209" t="str">
        <f t="shared" si="115"/>
        <v>2007 December</v>
      </c>
      <c r="D209" s="8">
        <v>37955</v>
      </c>
      <c r="E209" s="23">
        <f>[1]Rainfall!$D1646</f>
        <v>68.8</v>
      </c>
      <c r="F209" s="4"/>
      <c r="G209" s="2">
        <f t="shared" si="106"/>
        <v>201.60000000000002</v>
      </c>
      <c r="H209" s="2">
        <f t="shared" si="109"/>
        <v>370.50000000000006</v>
      </c>
      <c r="I209" s="2">
        <f t="shared" si="110"/>
        <v>817.29999999999984</v>
      </c>
      <c r="J209" s="2" t="str">
        <f t="shared" si="88"/>
        <v/>
      </c>
      <c r="K209" s="2" t="str">
        <f t="shared" si="89"/>
        <v/>
      </c>
      <c r="L209" s="2" t="str">
        <f t="shared" si="90"/>
        <v/>
      </c>
      <c r="M209" s="2"/>
      <c r="N209" t="str">
        <f t="shared" si="87"/>
        <v/>
      </c>
      <c r="O209" s="2">
        <f t="shared" si="79"/>
        <v>839.33333333333337</v>
      </c>
      <c r="P209" s="2">
        <f t="shared" si="80"/>
        <v>893.75000000000011</v>
      </c>
      <c r="Q209" s="2">
        <f t="shared" si="81"/>
        <v>872.98333333333346</v>
      </c>
      <c r="S209" t="str">
        <f t="shared" si="111"/>
        <v xml:space="preserve"> </v>
      </c>
      <c r="T209" t="str">
        <f t="shared" si="111"/>
        <v xml:space="preserve"> </v>
      </c>
      <c r="U209" t="str">
        <f t="shared" si="111"/>
        <v xml:space="preserve"> </v>
      </c>
      <c r="V209" t="str">
        <f t="shared" si="111"/>
        <v xml:space="preserve"> </v>
      </c>
      <c r="W209" t="str">
        <f t="shared" si="111"/>
        <v xml:space="preserve"> </v>
      </c>
      <c r="X209" t="str">
        <f t="shared" si="111"/>
        <v xml:space="preserve"> </v>
      </c>
      <c r="Y209" t="str">
        <f t="shared" si="111"/>
        <v xml:space="preserve"> </v>
      </c>
      <c r="Z209" t="str">
        <f t="shared" si="111"/>
        <v xml:space="preserve"> </v>
      </c>
      <c r="AA209" t="str">
        <f t="shared" si="111"/>
        <v xml:space="preserve"> </v>
      </c>
      <c r="AB209" t="str">
        <f t="shared" si="111"/>
        <v xml:space="preserve"> </v>
      </c>
      <c r="AC209" t="str">
        <f t="shared" si="111"/>
        <v xml:space="preserve"> </v>
      </c>
      <c r="AD209">
        <f t="shared" si="111"/>
        <v>68.8</v>
      </c>
      <c r="AF209" s="4" t="str">
        <f t="shared" si="116"/>
        <v xml:space="preserve"> </v>
      </c>
      <c r="AG209" s="4" t="str">
        <f t="shared" si="116"/>
        <v xml:space="preserve"> </v>
      </c>
      <c r="AH209" s="4" t="str">
        <f t="shared" si="116"/>
        <v xml:space="preserve"> </v>
      </c>
      <c r="AI209" s="4" t="str">
        <f t="shared" si="116"/>
        <v xml:space="preserve"> </v>
      </c>
      <c r="AJ209" s="4" t="str">
        <f t="shared" si="116"/>
        <v xml:space="preserve"> </v>
      </c>
      <c r="AK209" s="4" t="str">
        <f t="shared" si="116"/>
        <v xml:space="preserve"> </v>
      </c>
      <c r="AL209" s="4" t="str">
        <f t="shared" si="116"/>
        <v xml:space="preserve"> </v>
      </c>
      <c r="AM209" s="4" t="str">
        <f t="shared" si="116"/>
        <v xml:space="preserve"> </v>
      </c>
      <c r="AN209" s="4" t="str">
        <f t="shared" si="116"/>
        <v xml:space="preserve"> </v>
      </c>
      <c r="AO209" s="4" t="str">
        <f t="shared" si="116"/>
        <v xml:space="preserve"> </v>
      </c>
      <c r="AP209" s="4" t="str">
        <f t="shared" si="116"/>
        <v xml:space="preserve"> </v>
      </c>
      <c r="AQ209" s="4">
        <f t="shared" si="116"/>
        <v>201.60000000000002</v>
      </c>
      <c r="AS209" s="4" t="str">
        <f t="shared" si="117"/>
        <v xml:space="preserve"> </v>
      </c>
      <c r="AT209" s="4" t="str">
        <f t="shared" si="117"/>
        <v xml:space="preserve"> </v>
      </c>
      <c r="AU209" s="4" t="str">
        <f t="shared" si="117"/>
        <v xml:space="preserve"> </v>
      </c>
      <c r="AV209" s="4" t="str">
        <f t="shared" si="117"/>
        <v xml:space="preserve"> </v>
      </c>
      <c r="AW209" s="4" t="str">
        <f t="shared" si="117"/>
        <v xml:space="preserve"> </v>
      </c>
      <c r="AX209" s="4" t="str">
        <f t="shared" si="117"/>
        <v xml:space="preserve"> </v>
      </c>
      <c r="AY209" s="4" t="str">
        <f t="shared" si="117"/>
        <v xml:space="preserve"> </v>
      </c>
      <c r="AZ209" s="4" t="str">
        <f t="shared" si="117"/>
        <v xml:space="preserve"> </v>
      </c>
      <c r="BA209" s="4" t="str">
        <f t="shared" si="117"/>
        <v xml:space="preserve"> </v>
      </c>
      <c r="BB209" s="4" t="str">
        <f t="shared" si="117"/>
        <v xml:space="preserve"> </v>
      </c>
      <c r="BC209" s="4" t="str">
        <f t="shared" si="117"/>
        <v xml:space="preserve"> </v>
      </c>
      <c r="BD209" s="4">
        <f t="shared" si="117"/>
        <v>370.50000000000006</v>
      </c>
      <c r="BF209" s="4" t="str">
        <f t="shared" si="93"/>
        <v xml:space="preserve"> </v>
      </c>
      <c r="BG209" s="4" t="str">
        <f t="shared" si="112"/>
        <v xml:space="preserve"> </v>
      </c>
      <c r="BH209" s="4" t="str">
        <f t="shared" si="112"/>
        <v xml:space="preserve"> </v>
      </c>
      <c r="BI209" s="4" t="str">
        <f t="shared" si="112"/>
        <v xml:space="preserve"> </v>
      </c>
      <c r="BJ209" s="4" t="str">
        <f t="shared" si="112"/>
        <v xml:space="preserve"> </v>
      </c>
      <c r="BK209" s="4" t="str">
        <f t="shared" si="112"/>
        <v xml:space="preserve"> </v>
      </c>
      <c r="BL209" s="4" t="str">
        <f t="shared" si="112"/>
        <v xml:space="preserve"> </v>
      </c>
      <c r="BM209" s="4" t="str">
        <f t="shared" si="112"/>
        <v xml:space="preserve"> </v>
      </c>
      <c r="BN209" s="4" t="str">
        <f t="shared" si="112"/>
        <v xml:space="preserve"> </v>
      </c>
      <c r="BO209" s="4" t="str">
        <f t="shared" si="112"/>
        <v xml:space="preserve"> </v>
      </c>
      <c r="BP209" s="4" t="str">
        <f t="shared" si="112"/>
        <v xml:space="preserve"> </v>
      </c>
      <c r="BQ209" s="4">
        <f t="shared" si="112"/>
        <v>817.29999999999984</v>
      </c>
      <c r="BS209" s="13">
        <f t="shared" si="86"/>
        <v>1300.4000000000005</v>
      </c>
    </row>
    <row r="210" spans="1:71" x14ac:dyDescent="0.15">
      <c r="A210">
        <v>2008</v>
      </c>
      <c r="B210" t="s">
        <v>6</v>
      </c>
      <c r="C210" t="str">
        <f t="shared" si="115"/>
        <v>2008 January</v>
      </c>
      <c r="D210" s="8">
        <v>37986</v>
      </c>
      <c r="E210" s="23">
        <f>[1]Rainfall!$D1647</f>
        <v>100.4</v>
      </c>
      <c r="G210" s="2">
        <f t="shared" si="106"/>
        <v>250.1</v>
      </c>
      <c r="H210" s="2">
        <f t="shared" si="109"/>
        <v>384.29999999999995</v>
      </c>
      <c r="I210" s="2">
        <f t="shared" si="110"/>
        <v>833.49999999999977</v>
      </c>
      <c r="J210" s="2" t="str">
        <f t="shared" si="88"/>
        <v/>
      </c>
      <c r="K210" s="2" t="str">
        <f t="shared" si="89"/>
        <v/>
      </c>
      <c r="L210" s="2" t="str">
        <f t="shared" si="90"/>
        <v/>
      </c>
      <c r="M210" s="2"/>
      <c r="N210" t="str">
        <f t="shared" si="87"/>
        <v/>
      </c>
      <c r="O210" s="2">
        <f t="shared" ref="O210:O273" si="118">AVERAGE(I208:I210)</f>
        <v>829.03333333333319</v>
      </c>
      <c r="P210" s="2">
        <f t="shared" si="80"/>
        <v>869.56666666666672</v>
      </c>
      <c r="Q210" s="2">
        <f t="shared" si="81"/>
        <v>875.69166666666672</v>
      </c>
      <c r="S210">
        <f t="shared" si="111"/>
        <v>100.4</v>
      </c>
      <c r="T210" t="str">
        <f t="shared" si="111"/>
        <v xml:space="preserve"> </v>
      </c>
      <c r="U210" t="str">
        <f t="shared" si="111"/>
        <v xml:space="preserve"> </v>
      </c>
      <c r="V210" t="str">
        <f t="shared" si="111"/>
        <v xml:space="preserve"> </v>
      </c>
      <c r="W210" t="str">
        <f t="shared" si="111"/>
        <v xml:space="preserve"> </v>
      </c>
      <c r="X210" t="str">
        <f t="shared" si="111"/>
        <v xml:space="preserve"> </v>
      </c>
      <c r="Y210" t="str">
        <f t="shared" si="111"/>
        <v xml:space="preserve"> </v>
      </c>
      <c r="Z210" t="str">
        <f t="shared" si="111"/>
        <v xml:space="preserve"> </v>
      </c>
      <c r="AA210" t="str">
        <f t="shared" si="111"/>
        <v xml:space="preserve"> </v>
      </c>
      <c r="AB210" t="str">
        <f t="shared" si="111"/>
        <v xml:space="preserve"> </v>
      </c>
      <c r="AC210" t="str">
        <f t="shared" si="111"/>
        <v xml:space="preserve"> </v>
      </c>
      <c r="AD210" t="str">
        <f t="shared" si="111"/>
        <v xml:space="preserve"> </v>
      </c>
      <c r="AF210" s="4">
        <f t="shared" si="116"/>
        <v>250.1</v>
      </c>
      <c r="AG210" s="4" t="str">
        <f t="shared" si="116"/>
        <v xml:space="preserve"> </v>
      </c>
      <c r="AH210" s="4" t="str">
        <f t="shared" si="116"/>
        <v xml:space="preserve"> </v>
      </c>
      <c r="AI210" s="4" t="str">
        <f t="shared" si="116"/>
        <v xml:space="preserve"> </v>
      </c>
      <c r="AJ210" s="4" t="str">
        <f t="shared" si="116"/>
        <v xml:space="preserve"> </v>
      </c>
      <c r="AK210" s="4" t="str">
        <f t="shared" si="116"/>
        <v xml:space="preserve"> </v>
      </c>
      <c r="AL210" s="4" t="str">
        <f t="shared" si="116"/>
        <v xml:space="preserve"> </v>
      </c>
      <c r="AM210" s="4" t="str">
        <f t="shared" si="116"/>
        <v xml:space="preserve"> </v>
      </c>
      <c r="AN210" s="4" t="str">
        <f t="shared" si="116"/>
        <v xml:space="preserve"> </v>
      </c>
      <c r="AO210" s="4" t="str">
        <f t="shared" si="116"/>
        <v xml:space="preserve"> </v>
      </c>
      <c r="AP210" s="4" t="str">
        <f t="shared" si="116"/>
        <v xml:space="preserve"> </v>
      </c>
      <c r="AQ210" s="4" t="str">
        <f t="shared" si="116"/>
        <v xml:space="preserve"> </v>
      </c>
      <c r="AS210" s="4">
        <f t="shared" si="117"/>
        <v>384.29999999999995</v>
      </c>
      <c r="AT210" s="4" t="str">
        <f t="shared" si="117"/>
        <v xml:space="preserve"> </v>
      </c>
      <c r="AU210" s="4" t="str">
        <f t="shared" si="117"/>
        <v xml:space="preserve"> </v>
      </c>
      <c r="AV210" s="4" t="str">
        <f t="shared" si="117"/>
        <v xml:space="preserve"> </v>
      </c>
      <c r="AW210" s="4" t="str">
        <f t="shared" si="117"/>
        <v xml:space="preserve"> </v>
      </c>
      <c r="AX210" s="4" t="str">
        <f t="shared" si="117"/>
        <v xml:space="preserve"> </v>
      </c>
      <c r="AY210" s="4" t="str">
        <f t="shared" si="117"/>
        <v xml:space="preserve"> </v>
      </c>
      <c r="AZ210" s="4" t="str">
        <f t="shared" si="117"/>
        <v xml:space="preserve"> </v>
      </c>
      <c r="BA210" s="4" t="str">
        <f t="shared" si="117"/>
        <v xml:space="preserve"> </v>
      </c>
      <c r="BB210" s="4" t="str">
        <f t="shared" si="117"/>
        <v xml:space="preserve"> </v>
      </c>
      <c r="BC210" s="4" t="str">
        <f t="shared" si="117"/>
        <v xml:space="preserve"> </v>
      </c>
      <c r="BD210" s="4" t="str">
        <f t="shared" si="117"/>
        <v xml:space="preserve"> </v>
      </c>
      <c r="BF210" s="4">
        <f t="shared" si="93"/>
        <v>833.49999999999977</v>
      </c>
      <c r="BG210" s="4" t="str">
        <f t="shared" si="112"/>
        <v xml:space="preserve"> </v>
      </c>
      <c r="BH210" s="4" t="str">
        <f t="shared" si="112"/>
        <v xml:space="preserve"> </v>
      </c>
      <c r="BI210" s="4" t="str">
        <f t="shared" si="112"/>
        <v xml:space="preserve"> </v>
      </c>
      <c r="BJ210" s="4" t="str">
        <f t="shared" si="112"/>
        <v xml:space="preserve"> </v>
      </c>
      <c r="BK210" s="4" t="str">
        <f t="shared" si="112"/>
        <v xml:space="preserve"> </v>
      </c>
      <c r="BL210" s="4" t="str">
        <f t="shared" si="112"/>
        <v xml:space="preserve"> </v>
      </c>
      <c r="BM210" s="4" t="str">
        <f t="shared" si="112"/>
        <v xml:space="preserve"> </v>
      </c>
      <c r="BN210" s="4" t="str">
        <f t="shared" si="112"/>
        <v xml:space="preserve"> </v>
      </c>
      <c r="BO210" s="4" t="str">
        <f t="shared" si="112"/>
        <v xml:space="preserve"> </v>
      </c>
      <c r="BP210" s="4" t="str">
        <f t="shared" si="112"/>
        <v xml:space="preserve"> </v>
      </c>
      <c r="BQ210" s="4" t="str">
        <f t="shared" si="112"/>
        <v xml:space="preserve"> </v>
      </c>
      <c r="BS210" s="13">
        <f t="shared" si="86"/>
        <v>1362.9000000000005</v>
      </c>
    </row>
    <row r="211" spans="1:71" x14ac:dyDescent="0.15">
      <c r="A211">
        <v>2008</v>
      </c>
      <c r="B211" t="s">
        <v>7</v>
      </c>
      <c r="C211" t="str">
        <f t="shared" si="115"/>
        <v>2008 February</v>
      </c>
      <c r="D211" s="8">
        <v>38017</v>
      </c>
      <c r="E211" s="23">
        <f>[1]Rainfall!$D1648</f>
        <v>19.7</v>
      </c>
      <c r="F211" s="4"/>
      <c r="G211" s="2">
        <f t="shared" si="106"/>
        <v>188.89999999999998</v>
      </c>
      <c r="H211" s="2">
        <f t="shared" si="109"/>
        <v>347.59999999999997</v>
      </c>
      <c r="I211" s="2">
        <f t="shared" si="110"/>
        <v>755.09999999999991</v>
      </c>
      <c r="J211" s="2" t="str">
        <f t="shared" si="88"/>
        <v/>
      </c>
      <c r="K211" s="2" t="str">
        <f t="shared" si="89"/>
        <v/>
      </c>
      <c r="L211" s="2" t="str">
        <f t="shared" si="90"/>
        <v/>
      </c>
      <c r="M211" s="2"/>
      <c r="N211" t="str">
        <f t="shared" si="87"/>
        <v/>
      </c>
      <c r="O211" s="2">
        <f t="shared" si="118"/>
        <v>801.96666666666658</v>
      </c>
      <c r="P211" s="2">
        <f t="shared" ref="P211:P274" si="119">AVERAGE($I206:$I211)</f>
        <v>836.56666666666661</v>
      </c>
      <c r="Q211" s="2">
        <f t="shared" ref="Q211:Q274" si="120">AVERAGE($I200:$I211)</f>
        <v>867.17500000000018</v>
      </c>
      <c r="S211" t="str">
        <f t="shared" ref="S211:AD226" si="121">IF($B211=S$4,$E211," ")</f>
        <v xml:space="preserve"> </v>
      </c>
      <c r="T211">
        <f t="shared" si="121"/>
        <v>19.7</v>
      </c>
      <c r="U211" t="str">
        <f t="shared" si="121"/>
        <v xml:space="preserve"> </v>
      </c>
      <c r="V211" t="str">
        <f t="shared" si="121"/>
        <v xml:space="preserve"> </v>
      </c>
      <c r="W211" t="str">
        <f t="shared" si="121"/>
        <v xml:space="preserve"> </v>
      </c>
      <c r="X211" t="str">
        <f t="shared" si="121"/>
        <v xml:space="preserve"> </v>
      </c>
      <c r="Y211" t="str">
        <f t="shared" si="121"/>
        <v xml:space="preserve"> </v>
      </c>
      <c r="Z211" t="str">
        <f t="shared" si="121"/>
        <v xml:space="preserve"> </v>
      </c>
      <c r="AA211" t="str">
        <f t="shared" si="121"/>
        <v xml:space="preserve"> </v>
      </c>
      <c r="AB211" t="str">
        <f t="shared" si="121"/>
        <v xml:space="preserve"> </v>
      </c>
      <c r="AC211" t="str">
        <f t="shared" si="121"/>
        <v xml:space="preserve"> </v>
      </c>
      <c r="AD211" t="str">
        <f t="shared" si="121"/>
        <v xml:space="preserve"> </v>
      </c>
      <c r="AF211" s="4" t="str">
        <f t="shared" si="116"/>
        <v xml:space="preserve"> </v>
      </c>
      <c r="AG211" s="4">
        <f t="shared" si="116"/>
        <v>188.89999999999998</v>
      </c>
      <c r="AH211" s="4" t="str">
        <f t="shared" si="116"/>
        <v xml:space="preserve"> </v>
      </c>
      <c r="AI211" s="4" t="str">
        <f t="shared" si="116"/>
        <v xml:space="preserve"> </v>
      </c>
      <c r="AJ211" s="4" t="str">
        <f t="shared" si="116"/>
        <v xml:space="preserve"> </v>
      </c>
      <c r="AK211" s="4" t="str">
        <f t="shared" si="116"/>
        <v xml:space="preserve"> </v>
      </c>
      <c r="AL211" s="4" t="str">
        <f t="shared" si="116"/>
        <v xml:space="preserve"> </v>
      </c>
      <c r="AM211" s="4" t="str">
        <f t="shared" si="116"/>
        <v xml:space="preserve"> </v>
      </c>
      <c r="AN211" s="4" t="str">
        <f t="shared" si="116"/>
        <v xml:space="preserve"> </v>
      </c>
      <c r="AO211" s="4" t="str">
        <f t="shared" si="116"/>
        <v xml:space="preserve"> </v>
      </c>
      <c r="AP211" s="4" t="str">
        <f t="shared" si="116"/>
        <v xml:space="preserve"> </v>
      </c>
      <c r="AQ211" s="4" t="str">
        <f t="shared" si="116"/>
        <v xml:space="preserve"> </v>
      </c>
      <c r="AS211" s="4" t="str">
        <f t="shared" si="117"/>
        <v xml:space="preserve"> </v>
      </c>
      <c r="AT211" s="4">
        <f t="shared" si="117"/>
        <v>347.59999999999997</v>
      </c>
      <c r="AU211" s="4" t="str">
        <f t="shared" si="117"/>
        <v xml:space="preserve"> </v>
      </c>
      <c r="AV211" s="4" t="str">
        <f t="shared" si="117"/>
        <v xml:space="preserve"> </v>
      </c>
      <c r="AW211" s="4" t="str">
        <f t="shared" si="117"/>
        <v xml:space="preserve"> </v>
      </c>
      <c r="AX211" s="4" t="str">
        <f t="shared" si="117"/>
        <v xml:space="preserve"> </v>
      </c>
      <c r="AY211" s="4" t="str">
        <f t="shared" si="117"/>
        <v xml:space="preserve"> </v>
      </c>
      <c r="AZ211" s="4" t="str">
        <f t="shared" si="117"/>
        <v xml:space="preserve"> </v>
      </c>
      <c r="BA211" s="4" t="str">
        <f t="shared" si="117"/>
        <v xml:space="preserve"> </v>
      </c>
      <c r="BB211" s="4" t="str">
        <f t="shared" si="117"/>
        <v xml:space="preserve"> </v>
      </c>
      <c r="BC211" s="4" t="str">
        <f t="shared" si="117"/>
        <v xml:space="preserve"> </v>
      </c>
      <c r="BD211" s="4" t="str">
        <f t="shared" si="117"/>
        <v xml:space="preserve"> </v>
      </c>
      <c r="BF211" s="4" t="str">
        <f t="shared" si="93"/>
        <v xml:space="preserve"> </v>
      </c>
      <c r="BG211" s="4">
        <f t="shared" ref="BG211:BQ225" si="122">IF($B211=BG$4,$I211," ")</f>
        <v>755.09999999999991</v>
      </c>
      <c r="BH211" s="4" t="str">
        <f t="shared" si="122"/>
        <v xml:space="preserve"> </v>
      </c>
      <c r="BI211" s="4" t="str">
        <f t="shared" si="122"/>
        <v xml:space="preserve"> </v>
      </c>
      <c r="BJ211" s="4" t="str">
        <f t="shared" si="122"/>
        <v xml:space="preserve"> </v>
      </c>
      <c r="BK211" s="4" t="str">
        <f t="shared" si="122"/>
        <v xml:space="preserve"> </v>
      </c>
      <c r="BL211" s="4" t="str">
        <f t="shared" si="122"/>
        <v xml:space="preserve"> </v>
      </c>
      <c r="BM211" s="4" t="str">
        <f t="shared" si="122"/>
        <v xml:space="preserve"> </v>
      </c>
      <c r="BN211" s="4" t="str">
        <f t="shared" si="122"/>
        <v xml:space="preserve"> </v>
      </c>
      <c r="BO211" s="4" t="str">
        <f t="shared" si="122"/>
        <v xml:space="preserve"> </v>
      </c>
      <c r="BP211" s="4" t="str">
        <f t="shared" si="122"/>
        <v xml:space="preserve"> </v>
      </c>
      <c r="BQ211" s="4" t="str">
        <f t="shared" si="122"/>
        <v xml:space="preserve"> </v>
      </c>
      <c r="BS211" s="13">
        <f t="shared" si="86"/>
        <v>1300.7000000000003</v>
      </c>
    </row>
    <row r="212" spans="1:71" x14ac:dyDescent="0.15">
      <c r="A212">
        <v>2008</v>
      </c>
      <c r="B212" t="s">
        <v>8</v>
      </c>
      <c r="C212" t="str">
        <f t="shared" si="115"/>
        <v>2008 March</v>
      </c>
      <c r="D212" s="8">
        <v>38046</v>
      </c>
      <c r="E212" s="23">
        <f>[1]Rainfall!$D1649</f>
        <v>89.2</v>
      </c>
      <c r="F212" s="4"/>
      <c r="G212" s="2">
        <f t="shared" si="106"/>
        <v>209.3</v>
      </c>
      <c r="H212" s="2">
        <f t="shared" si="109"/>
        <v>410.9</v>
      </c>
      <c r="I212" s="2">
        <f t="shared" si="110"/>
        <v>795.59999999999991</v>
      </c>
      <c r="J212" s="2" t="str">
        <f t="shared" si="88"/>
        <v/>
      </c>
      <c r="K212" s="2" t="str">
        <f t="shared" si="89"/>
        <v/>
      </c>
      <c r="L212" s="2" t="str">
        <f t="shared" si="90"/>
        <v/>
      </c>
      <c r="M212" s="2"/>
      <c r="N212" t="str">
        <f t="shared" si="87"/>
        <v/>
      </c>
      <c r="O212" s="2">
        <f t="shared" si="118"/>
        <v>794.73333333333323</v>
      </c>
      <c r="P212" s="2">
        <f t="shared" si="119"/>
        <v>817.03333333333342</v>
      </c>
      <c r="Q212" s="2">
        <f t="shared" si="120"/>
        <v>862.48333333333358</v>
      </c>
      <c r="S212" t="str">
        <f t="shared" si="121"/>
        <v xml:space="preserve"> </v>
      </c>
      <c r="T212" t="str">
        <f t="shared" si="121"/>
        <v xml:space="preserve"> </v>
      </c>
      <c r="U212">
        <f t="shared" si="121"/>
        <v>89.2</v>
      </c>
      <c r="V212" t="str">
        <f t="shared" si="121"/>
        <v xml:space="preserve"> </v>
      </c>
      <c r="W212" t="str">
        <f t="shared" si="121"/>
        <v xml:space="preserve"> </v>
      </c>
      <c r="X212" t="str">
        <f t="shared" si="121"/>
        <v xml:space="preserve"> </v>
      </c>
      <c r="Y212" t="str">
        <f t="shared" si="121"/>
        <v xml:space="preserve"> </v>
      </c>
      <c r="Z212" t="str">
        <f t="shared" si="121"/>
        <v xml:space="preserve"> </v>
      </c>
      <c r="AA212" t="str">
        <f t="shared" si="121"/>
        <v xml:space="preserve"> </v>
      </c>
      <c r="AB212" t="str">
        <f t="shared" si="121"/>
        <v xml:space="preserve"> </v>
      </c>
      <c r="AC212" t="str">
        <f t="shared" si="121"/>
        <v xml:space="preserve"> </v>
      </c>
      <c r="AD212" t="str">
        <f t="shared" si="121"/>
        <v xml:space="preserve"> </v>
      </c>
      <c r="AF212" s="4" t="str">
        <f t="shared" si="116"/>
        <v xml:space="preserve"> </v>
      </c>
      <c r="AG212" s="4" t="str">
        <f t="shared" si="116"/>
        <v xml:space="preserve"> </v>
      </c>
      <c r="AH212" s="4">
        <f t="shared" si="116"/>
        <v>209.3</v>
      </c>
      <c r="AI212" s="4" t="str">
        <f t="shared" si="116"/>
        <v xml:space="preserve"> </v>
      </c>
      <c r="AJ212" s="4" t="str">
        <f t="shared" si="116"/>
        <v xml:space="preserve"> </v>
      </c>
      <c r="AK212" s="4" t="str">
        <f t="shared" si="116"/>
        <v xml:space="preserve"> </v>
      </c>
      <c r="AL212" s="4" t="str">
        <f t="shared" si="116"/>
        <v xml:space="preserve"> </v>
      </c>
      <c r="AM212" s="4" t="str">
        <f t="shared" si="116"/>
        <v xml:space="preserve"> </v>
      </c>
      <c r="AN212" s="4" t="str">
        <f t="shared" si="116"/>
        <v xml:space="preserve"> </v>
      </c>
      <c r="AO212" s="4" t="str">
        <f t="shared" si="116"/>
        <v xml:space="preserve"> </v>
      </c>
      <c r="AP212" s="4" t="str">
        <f t="shared" si="116"/>
        <v xml:space="preserve"> </v>
      </c>
      <c r="AQ212" s="4" t="str">
        <f t="shared" si="116"/>
        <v xml:space="preserve"> </v>
      </c>
      <c r="AS212" s="4" t="str">
        <f t="shared" si="117"/>
        <v xml:space="preserve"> </v>
      </c>
      <c r="AT212" s="4" t="str">
        <f t="shared" si="117"/>
        <v xml:space="preserve"> </v>
      </c>
      <c r="AU212" s="4">
        <f t="shared" si="117"/>
        <v>410.9</v>
      </c>
      <c r="AV212" s="4" t="str">
        <f t="shared" si="117"/>
        <v xml:space="preserve"> </v>
      </c>
      <c r="AW212" s="4" t="str">
        <f t="shared" si="117"/>
        <v xml:space="preserve"> </v>
      </c>
      <c r="AX212" s="4" t="str">
        <f t="shared" si="117"/>
        <v xml:space="preserve"> </v>
      </c>
      <c r="AY212" s="4" t="str">
        <f t="shared" si="117"/>
        <v xml:space="preserve"> </v>
      </c>
      <c r="AZ212" s="4" t="str">
        <f t="shared" si="117"/>
        <v xml:space="preserve"> </v>
      </c>
      <c r="BA212" s="4" t="str">
        <f t="shared" si="117"/>
        <v xml:space="preserve"> </v>
      </c>
      <c r="BB212" s="4" t="str">
        <f t="shared" si="117"/>
        <v xml:space="preserve"> </v>
      </c>
      <c r="BC212" s="4" t="str">
        <f t="shared" si="117"/>
        <v xml:space="preserve"> </v>
      </c>
      <c r="BD212" s="4" t="str">
        <f t="shared" si="117"/>
        <v xml:space="preserve"> </v>
      </c>
      <c r="BF212" s="4" t="str">
        <f t="shared" si="93"/>
        <v xml:space="preserve"> </v>
      </c>
      <c r="BG212" s="4" t="str">
        <f t="shared" si="122"/>
        <v xml:space="preserve"> </v>
      </c>
      <c r="BH212" s="4">
        <f t="shared" si="122"/>
        <v>795.59999999999991</v>
      </c>
      <c r="BI212" s="4" t="str">
        <f t="shared" si="122"/>
        <v xml:space="preserve"> </v>
      </c>
      <c r="BJ212" s="4" t="str">
        <f t="shared" si="122"/>
        <v xml:space="preserve"> </v>
      </c>
      <c r="BK212" s="4" t="str">
        <f t="shared" si="122"/>
        <v xml:space="preserve"> </v>
      </c>
      <c r="BL212" s="4" t="str">
        <f t="shared" si="122"/>
        <v xml:space="preserve"> </v>
      </c>
      <c r="BM212" s="4" t="str">
        <f t="shared" si="122"/>
        <v xml:space="preserve"> </v>
      </c>
      <c r="BN212" s="4" t="str">
        <f t="shared" si="122"/>
        <v xml:space="preserve"> </v>
      </c>
      <c r="BO212" s="4" t="str">
        <f t="shared" si="122"/>
        <v xml:space="preserve"> </v>
      </c>
      <c r="BP212" s="4" t="str">
        <f t="shared" si="122"/>
        <v xml:space="preserve"> </v>
      </c>
      <c r="BQ212" s="4" t="str">
        <f t="shared" si="122"/>
        <v xml:space="preserve"> </v>
      </c>
      <c r="BS212" s="13">
        <f t="shared" si="86"/>
        <v>1323.7000000000003</v>
      </c>
    </row>
    <row r="213" spans="1:71" x14ac:dyDescent="0.15">
      <c r="A213">
        <v>2008</v>
      </c>
      <c r="B213" t="s">
        <v>9</v>
      </c>
      <c r="C213" t="str">
        <f t="shared" si="115"/>
        <v>2008 April</v>
      </c>
      <c r="D213" s="8">
        <v>38077</v>
      </c>
      <c r="E213" s="23">
        <f>[1]Rainfall!$D1650</f>
        <v>50.6</v>
      </c>
      <c r="F213" s="4"/>
      <c r="G213" s="2">
        <f t="shared" si="106"/>
        <v>159.5</v>
      </c>
      <c r="H213" s="2">
        <f t="shared" si="109"/>
        <v>409.6</v>
      </c>
      <c r="I213" s="2">
        <f t="shared" si="110"/>
        <v>844.59999999999991</v>
      </c>
      <c r="J213" s="2" t="str">
        <f t="shared" si="88"/>
        <v/>
      </c>
      <c r="K213" s="2" t="str">
        <f t="shared" si="89"/>
        <v/>
      </c>
      <c r="L213" s="2" t="str">
        <f t="shared" si="90"/>
        <v/>
      </c>
      <c r="M213" s="2"/>
      <c r="N213" t="str">
        <f t="shared" si="87"/>
        <v/>
      </c>
      <c r="O213" s="2">
        <f t="shared" si="118"/>
        <v>798.43333333333328</v>
      </c>
      <c r="P213" s="2">
        <f t="shared" si="119"/>
        <v>813.73333333333323</v>
      </c>
      <c r="Q213" s="2">
        <f t="shared" si="120"/>
        <v>865.26666666666688</v>
      </c>
      <c r="S213" t="str">
        <f t="shared" si="121"/>
        <v xml:space="preserve"> </v>
      </c>
      <c r="T213" t="str">
        <f t="shared" si="121"/>
        <v xml:space="preserve"> </v>
      </c>
      <c r="U213" t="str">
        <f t="shared" si="121"/>
        <v xml:space="preserve"> </v>
      </c>
      <c r="V213">
        <f t="shared" si="121"/>
        <v>50.6</v>
      </c>
      <c r="W213" t="str">
        <f t="shared" si="121"/>
        <v xml:space="preserve"> </v>
      </c>
      <c r="X213" t="str">
        <f t="shared" si="121"/>
        <v xml:space="preserve"> </v>
      </c>
      <c r="Y213" t="str">
        <f t="shared" si="121"/>
        <v xml:space="preserve"> </v>
      </c>
      <c r="Z213" t="str">
        <f t="shared" si="121"/>
        <v xml:space="preserve"> </v>
      </c>
      <c r="AA213" t="str">
        <f t="shared" si="121"/>
        <v xml:space="preserve"> </v>
      </c>
      <c r="AB213" t="str">
        <f t="shared" si="121"/>
        <v xml:space="preserve"> </v>
      </c>
      <c r="AC213" t="str">
        <f t="shared" si="121"/>
        <v xml:space="preserve"> </v>
      </c>
      <c r="AD213" t="str">
        <f t="shared" si="121"/>
        <v xml:space="preserve"> </v>
      </c>
      <c r="AF213" s="4" t="str">
        <f t="shared" si="116"/>
        <v xml:space="preserve"> </v>
      </c>
      <c r="AG213" s="4" t="str">
        <f t="shared" si="116"/>
        <v xml:space="preserve"> </v>
      </c>
      <c r="AH213" s="4" t="str">
        <f t="shared" si="116"/>
        <v xml:space="preserve"> </v>
      </c>
      <c r="AI213" s="4">
        <f t="shared" si="116"/>
        <v>159.5</v>
      </c>
      <c r="AJ213" s="4" t="str">
        <f t="shared" si="116"/>
        <v xml:space="preserve"> </v>
      </c>
      <c r="AK213" s="4" t="str">
        <f t="shared" si="116"/>
        <v xml:space="preserve"> </v>
      </c>
      <c r="AL213" s="4" t="str">
        <f t="shared" si="116"/>
        <v xml:space="preserve"> </v>
      </c>
      <c r="AM213" s="4" t="str">
        <f t="shared" si="116"/>
        <v xml:space="preserve"> </v>
      </c>
      <c r="AN213" s="4" t="str">
        <f t="shared" si="116"/>
        <v xml:space="preserve"> </v>
      </c>
      <c r="AO213" s="4" t="str">
        <f t="shared" si="116"/>
        <v xml:space="preserve"> </v>
      </c>
      <c r="AP213" s="4" t="str">
        <f t="shared" si="116"/>
        <v xml:space="preserve"> </v>
      </c>
      <c r="AQ213" s="4" t="str">
        <f t="shared" si="116"/>
        <v xml:space="preserve"> </v>
      </c>
      <c r="AS213" s="4" t="str">
        <f t="shared" si="117"/>
        <v xml:space="preserve"> </v>
      </c>
      <c r="AT213" s="4" t="str">
        <f t="shared" si="117"/>
        <v xml:space="preserve"> </v>
      </c>
      <c r="AU213" s="4" t="str">
        <f t="shared" si="117"/>
        <v xml:space="preserve"> </v>
      </c>
      <c r="AV213" s="4">
        <f t="shared" si="117"/>
        <v>409.6</v>
      </c>
      <c r="AW213" s="4" t="str">
        <f t="shared" si="117"/>
        <v xml:space="preserve"> </v>
      </c>
      <c r="AX213" s="4" t="str">
        <f t="shared" si="117"/>
        <v xml:space="preserve"> </v>
      </c>
      <c r="AY213" s="4" t="str">
        <f t="shared" si="117"/>
        <v xml:space="preserve"> </v>
      </c>
      <c r="AZ213" s="4" t="str">
        <f t="shared" si="117"/>
        <v xml:space="preserve"> </v>
      </c>
      <c r="BA213" s="4" t="str">
        <f t="shared" si="117"/>
        <v xml:space="preserve"> </v>
      </c>
      <c r="BB213" s="4" t="str">
        <f t="shared" si="117"/>
        <v xml:space="preserve"> </v>
      </c>
      <c r="BC213" s="4" t="str">
        <f t="shared" si="117"/>
        <v xml:space="preserve"> </v>
      </c>
      <c r="BD213" s="4" t="str">
        <f t="shared" si="117"/>
        <v xml:space="preserve"> </v>
      </c>
      <c r="BF213" s="4" t="str">
        <f t="shared" si="93"/>
        <v xml:space="preserve"> </v>
      </c>
      <c r="BG213" s="4" t="str">
        <f t="shared" si="122"/>
        <v xml:space="preserve"> </v>
      </c>
      <c r="BH213" s="4" t="str">
        <f t="shared" si="122"/>
        <v xml:space="preserve"> </v>
      </c>
      <c r="BI213" s="4">
        <f t="shared" si="122"/>
        <v>844.59999999999991</v>
      </c>
      <c r="BJ213" s="4" t="str">
        <f t="shared" si="122"/>
        <v xml:space="preserve"> </v>
      </c>
      <c r="BK213" s="4" t="str">
        <f t="shared" si="122"/>
        <v xml:space="preserve"> </v>
      </c>
      <c r="BL213" s="4" t="str">
        <f t="shared" si="122"/>
        <v xml:space="preserve"> </v>
      </c>
      <c r="BM213" s="4" t="str">
        <f t="shared" si="122"/>
        <v xml:space="preserve"> </v>
      </c>
      <c r="BN213" s="4" t="str">
        <f t="shared" si="122"/>
        <v xml:space="preserve"> </v>
      </c>
      <c r="BO213" s="4" t="str">
        <f t="shared" si="122"/>
        <v xml:space="preserve"> </v>
      </c>
      <c r="BP213" s="4" t="str">
        <f t="shared" si="122"/>
        <v xml:space="preserve"> </v>
      </c>
      <c r="BQ213" s="4" t="str">
        <f t="shared" si="122"/>
        <v xml:space="preserve"> </v>
      </c>
      <c r="BS213" s="13">
        <f t="shared" si="86"/>
        <v>1274</v>
      </c>
    </row>
    <row r="214" spans="1:71" x14ac:dyDescent="0.15">
      <c r="A214">
        <v>2008</v>
      </c>
      <c r="B214" t="s">
        <v>10</v>
      </c>
      <c r="C214" t="str">
        <f t="shared" si="115"/>
        <v>2008 May</v>
      </c>
      <c r="D214" s="8">
        <v>38107</v>
      </c>
      <c r="E214" s="23">
        <f>[1]Rainfall!$D1651</f>
        <v>84.1</v>
      </c>
      <c r="F214" s="4"/>
      <c r="G214" s="2">
        <f t="shared" si="106"/>
        <v>223.9</v>
      </c>
      <c r="H214" s="2">
        <f t="shared" si="109"/>
        <v>412.79999999999995</v>
      </c>
      <c r="I214" s="2">
        <f t="shared" si="110"/>
        <v>793.70000000000016</v>
      </c>
      <c r="J214" s="2">
        <f t="shared" si="88"/>
        <v>223.9</v>
      </c>
      <c r="K214" s="2">
        <f t="shared" si="89"/>
        <v>412.79999999999995</v>
      </c>
      <c r="L214" s="2">
        <f t="shared" si="90"/>
        <v>793.70000000000016</v>
      </c>
      <c r="M214" s="2"/>
      <c r="N214" t="str">
        <f t="shared" si="87"/>
        <v/>
      </c>
      <c r="O214" s="2">
        <f t="shared" si="118"/>
        <v>811.30000000000007</v>
      </c>
      <c r="P214" s="2">
        <f t="shared" si="119"/>
        <v>806.63333333333321</v>
      </c>
      <c r="Q214" s="2">
        <f t="shared" si="120"/>
        <v>859.57500000000027</v>
      </c>
      <c r="S214" t="str">
        <f t="shared" si="121"/>
        <v xml:space="preserve"> </v>
      </c>
      <c r="T214" t="str">
        <f t="shared" si="121"/>
        <v xml:space="preserve"> </v>
      </c>
      <c r="U214" t="str">
        <f t="shared" si="121"/>
        <v xml:space="preserve"> </v>
      </c>
      <c r="V214" t="str">
        <f t="shared" si="121"/>
        <v xml:space="preserve"> </v>
      </c>
      <c r="W214">
        <f t="shared" si="121"/>
        <v>84.1</v>
      </c>
      <c r="X214" t="str">
        <f t="shared" si="121"/>
        <v xml:space="preserve"> </v>
      </c>
      <c r="Y214" t="str">
        <f t="shared" si="121"/>
        <v xml:space="preserve"> </v>
      </c>
      <c r="Z214" t="str">
        <f t="shared" si="121"/>
        <v xml:space="preserve"> </v>
      </c>
      <c r="AA214" t="str">
        <f t="shared" si="121"/>
        <v xml:space="preserve"> </v>
      </c>
      <c r="AB214" t="str">
        <f t="shared" si="121"/>
        <v xml:space="preserve"> </v>
      </c>
      <c r="AC214" t="str">
        <f t="shared" si="121"/>
        <v xml:space="preserve"> </v>
      </c>
      <c r="AD214" t="str">
        <f t="shared" si="121"/>
        <v xml:space="preserve"> </v>
      </c>
      <c r="AF214" s="4" t="str">
        <f t="shared" si="116"/>
        <v xml:space="preserve"> </v>
      </c>
      <c r="AG214" s="4" t="str">
        <f t="shared" si="116"/>
        <v xml:space="preserve"> </v>
      </c>
      <c r="AH214" s="4" t="str">
        <f t="shared" si="116"/>
        <v xml:space="preserve"> </v>
      </c>
      <c r="AI214" s="4" t="str">
        <f t="shared" si="116"/>
        <v xml:space="preserve"> </v>
      </c>
      <c r="AJ214" s="4">
        <f t="shared" si="116"/>
        <v>223.9</v>
      </c>
      <c r="AK214" s="4" t="str">
        <f t="shared" si="116"/>
        <v xml:space="preserve"> </v>
      </c>
      <c r="AL214" s="4" t="str">
        <f t="shared" si="116"/>
        <v xml:space="preserve"> </v>
      </c>
      <c r="AM214" s="4" t="str">
        <f t="shared" si="116"/>
        <v xml:space="preserve"> </v>
      </c>
      <c r="AN214" s="4" t="str">
        <f t="shared" si="116"/>
        <v xml:space="preserve"> </v>
      </c>
      <c r="AO214" s="4" t="str">
        <f t="shared" si="116"/>
        <v xml:space="preserve"> </v>
      </c>
      <c r="AP214" s="4" t="str">
        <f t="shared" si="116"/>
        <v xml:space="preserve"> </v>
      </c>
      <c r="AQ214" s="4" t="str">
        <f t="shared" si="116"/>
        <v xml:space="preserve"> </v>
      </c>
      <c r="AS214" s="4" t="str">
        <f t="shared" si="117"/>
        <v xml:space="preserve"> </v>
      </c>
      <c r="AT214" s="4" t="str">
        <f t="shared" si="117"/>
        <v xml:space="preserve"> </v>
      </c>
      <c r="AU214" s="4" t="str">
        <f t="shared" si="117"/>
        <v xml:space="preserve"> </v>
      </c>
      <c r="AV214" s="4" t="str">
        <f t="shared" si="117"/>
        <v xml:space="preserve"> </v>
      </c>
      <c r="AW214" s="4">
        <f t="shared" si="117"/>
        <v>412.79999999999995</v>
      </c>
      <c r="AX214" s="4" t="str">
        <f t="shared" si="117"/>
        <v xml:space="preserve"> </v>
      </c>
      <c r="AY214" s="4" t="str">
        <f t="shared" si="117"/>
        <v xml:space="preserve"> </v>
      </c>
      <c r="AZ214" s="4" t="str">
        <f t="shared" si="117"/>
        <v xml:space="preserve"> </v>
      </c>
      <c r="BA214" s="4" t="str">
        <f t="shared" si="117"/>
        <v xml:space="preserve"> </v>
      </c>
      <c r="BB214" s="4" t="str">
        <f t="shared" si="117"/>
        <v xml:space="preserve"> </v>
      </c>
      <c r="BC214" s="4" t="str">
        <f t="shared" si="117"/>
        <v xml:space="preserve"> </v>
      </c>
      <c r="BD214" s="4" t="str">
        <f t="shared" si="117"/>
        <v xml:space="preserve"> </v>
      </c>
      <c r="BF214" s="4" t="str">
        <f t="shared" si="93"/>
        <v xml:space="preserve"> </v>
      </c>
      <c r="BG214" s="4" t="str">
        <f t="shared" si="122"/>
        <v xml:space="preserve"> </v>
      </c>
      <c r="BH214" s="4" t="str">
        <f t="shared" si="122"/>
        <v xml:space="preserve"> </v>
      </c>
      <c r="BI214" s="4" t="str">
        <f t="shared" si="122"/>
        <v xml:space="preserve"> </v>
      </c>
      <c r="BJ214" s="4">
        <f t="shared" si="122"/>
        <v>793.70000000000016</v>
      </c>
      <c r="BK214" s="4" t="str">
        <f t="shared" si="122"/>
        <v xml:space="preserve"> </v>
      </c>
      <c r="BL214" s="4" t="str">
        <f t="shared" si="122"/>
        <v xml:space="preserve"> </v>
      </c>
      <c r="BM214" s="4" t="str">
        <f t="shared" si="122"/>
        <v xml:space="preserve"> </v>
      </c>
      <c r="BN214" s="4" t="str">
        <f t="shared" si="122"/>
        <v xml:space="preserve"> </v>
      </c>
      <c r="BO214" s="4" t="str">
        <f t="shared" si="122"/>
        <v xml:space="preserve"> </v>
      </c>
      <c r="BP214" s="4" t="str">
        <f t="shared" si="122"/>
        <v xml:space="preserve"> </v>
      </c>
      <c r="BQ214" s="4" t="str">
        <f t="shared" si="122"/>
        <v xml:space="preserve"> </v>
      </c>
      <c r="BS214" s="13">
        <f t="shared" si="86"/>
        <v>1249.0999999999997</v>
      </c>
    </row>
    <row r="215" spans="1:71" x14ac:dyDescent="0.15">
      <c r="A215">
        <v>2008</v>
      </c>
      <c r="B215" t="s">
        <v>11</v>
      </c>
      <c r="C215" t="str">
        <f t="shared" si="115"/>
        <v>2008 June</v>
      </c>
      <c r="D215" s="8">
        <v>38138</v>
      </c>
      <c r="E215" s="23">
        <f>[1]Rainfall!$D1652</f>
        <v>40</v>
      </c>
      <c r="F215" s="4"/>
      <c r="G215" s="2">
        <f t="shared" si="106"/>
        <v>174.7</v>
      </c>
      <c r="H215" s="2">
        <f t="shared" si="109"/>
        <v>384</v>
      </c>
      <c r="I215" s="2">
        <f t="shared" si="110"/>
        <v>754.50000000000011</v>
      </c>
      <c r="J215" s="2" t="str">
        <f t="shared" si="88"/>
        <v/>
      </c>
      <c r="K215" s="2" t="str">
        <f t="shared" si="89"/>
        <v/>
      </c>
      <c r="L215" s="2" t="str">
        <f t="shared" si="90"/>
        <v/>
      </c>
      <c r="M215" s="2"/>
      <c r="N215" t="str">
        <f t="shared" si="87"/>
        <v/>
      </c>
      <c r="O215" s="2">
        <f t="shared" si="118"/>
        <v>797.6</v>
      </c>
      <c r="P215" s="2">
        <f t="shared" si="119"/>
        <v>796.16666666666663</v>
      </c>
      <c r="Q215" s="2">
        <f t="shared" si="120"/>
        <v>844.95833333333348</v>
      </c>
      <c r="S215" t="str">
        <f t="shared" si="121"/>
        <v xml:space="preserve"> </v>
      </c>
      <c r="T215" t="str">
        <f t="shared" si="121"/>
        <v xml:space="preserve"> </v>
      </c>
      <c r="U215" t="str">
        <f t="shared" si="121"/>
        <v xml:space="preserve"> </v>
      </c>
      <c r="V215" t="str">
        <f t="shared" si="121"/>
        <v xml:space="preserve"> </v>
      </c>
      <c r="W215" t="str">
        <f t="shared" si="121"/>
        <v xml:space="preserve"> </v>
      </c>
      <c r="X215">
        <f t="shared" si="121"/>
        <v>40</v>
      </c>
      <c r="Y215" t="str">
        <f t="shared" si="121"/>
        <v xml:space="preserve"> </v>
      </c>
      <c r="Z215" t="str">
        <f t="shared" si="121"/>
        <v xml:space="preserve"> </v>
      </c>
      <c r="AA215" t="str">
        <f t="shared" si="121"/>
        <v xml:space="preserve"> </v>
      </c>
      <c r="AB215" t="str">
        <f t="shared" si="121"/>
        <v xml:space="preserve"> </v>
      </c>
      <c r="AC215" t="str">
        <f t="shared" si="121"/>
        <v xml:space="preserve"> </v>
      </c>
      <c r="AD215" t="str">
        <f t="shared" si="121"/>
        <v xml:space="preserve"> </v>
      </c>
      <c r="AF215" s="4" t="str">
        <f t="shared" si="116"/>
        <v xml:space="preserve"> </v>
      </c>
      <c r="AG215" s="4" t="str">
        <f t="shared" si="116"/>
        <v xml:space="preserve"> </v>
      </c>
      <c r="AH215" s="4" t="str">
        <f t="shared" si="116"/>
        <v xml:space="preserve"> </v>
      </c>
      <c r="AI215" s="4" t="str">
        <f t="shared" si="116"/>
        <v xml:space="preserve"> </v>
      </c>
      <c r="AJ215" s="4" t="str">
        <f t="shared" si="116"/>
        <v xml:space="preserve"> </v>
      </c>
      <c r="AK215" s="4">
        <f t="shared" si="116"/>
        <v>174.7</v>
      </c>
      <c r="AL215" s="4" t="str">
        <f t="shared" si="116"/>
        <v xml:space="preserve"> </v>
      </c>
      <c r="AM215" s="4" t="str">
        <f t="shared" si="116"/>
        <v xml:space="preserve"> </v>
      </c>
      <c r="AN215" s="4" t="str">
        <f t="shared" si="116"/>
        <v xml:space="preserve"> </v>
      </c>
      <c r="AO215" s="4" t="str">
        <f t="shared" si="116"/>
        <v xml:space="preserve"> </v>
      </c>
      <c r="AP215" s="4" t="str">
        <f t="shared" si="116"/>
        <v xml:space="preserve"> </v>
      </c>
      <c r="AQ215" s="4" t="str">
        <f t="shared" si="116"/>
        <v xml:space="preserve"> </v>
      </c>
      <c r="AS215" s="4" t="str">
        <f t="shared" si="117"/>
        <v xml:space="preserve"> </v>
      </c>
      <c r="AT215" s="4" t="str">
        <f t="shared" si="117"/>
        <v xml:space="preserve"> </v>
      </c>
      <c r="AU215" s="4" t="str">
        <f t="shared" si="117"/>
        <v xml:space="preserve"> </v>
      </c>
      <c r="AV215" s="4" t="str">
        <f t="shared" si="117"/>
        <v xml:space="preserve"> </v>
      </c>
      <c r="AW215" s="4" t="str">
        <f t="shared" si="117"/>
        <v xml:space="preserve"> </v>
      </c>
      <c r="AX215" s="4">
        <f t="shared" si="117"/>
        <v>384</v>
      </c>
      <c r="AY215" s="4" t="str">
        <f t="shared" si="117"/>
        <v xml:space="preserve"> </v>
      </c>
      <c r="AZ215" s="4" t="str">
        <f t="shared" si="117"/>
        <v xml:space="preserve"> </v>
      </c>
      <c r="BA215" s="4" t="str">
        <f t="shared" si="117"/>
        <v xml:space="preserve"> </v>
      </c>
      <c r="BB215" s="4" t="str">
        <f t="shared" si="117"/>
        <v xml:space="preserve"> </v>
      </c>
      <c r="BC215" s="4" t="str">
        <f t="shared" si="117"/>
        <v xml:space="preserve"> </v>
      </c>
      <c r="BD215" s="4" t="str">
        <f t="shared" si="117"/>
        <v xml:space="preserve"> </v>
      </c>
      <c r="BF215" s="4" t="str">
        <f t="shared" si="93"/>
        <v xml:space="preserve"> </v>
      </c>
      <c r="BG215" s="4" t="str">
        <f t="shared" si="122"/>
        <v xml:space="preserve"> </v>
      </c>
      <c r="BH215" s="4" t="str">
        <f t="shared" si="122"/>
        <v xml:space="preserve"> </v>
      </c>
      <c r="BI215" s="4" t="str">
        <f t="shared" si="122"/>
        <v xml:space="preserve"> </v>
      </c>
      <c r="BJ215" s="4" t="str">
        <f t="shared" si="122"/>
        <v xml:space="preserve"> </v>
      </c>
      <c r="BK215" s="4">
        <f t="shared" si="122"/>
        <v>754.50000000000011</v>
      </c>
      <c r="BL215" s="4" t="str">
        <f t="shared" si="122"/>
        <v xml:space="preserve"> </v>
      </c>
      <c r="BM215" s="4" t="str">
        <f t="shared" si="122"/>
        <v xml:space="preserve"> </v>
      </c>
      <c r="BN215" s="4" t="str">
        <f t="shared" si="122"/>
        <v xml:space="preserve"> </v>
      </c>
      <c r="BO215" s="4" t="str">
        <f t="shared" si="122"/>
        <v xml:space="preserve"> </v>
      </c>
      <c r="BP215" s="4" t="str">
        <f t="shared" si="122"/>
        <v xml:space="preserve"> </v>
      </c>
      <c r="BQ215" s="4" t="str">
        <f t="shared" si="122"/>
        <v xml:space="preserve"> </v>
      </c>
      <c r="BS215" s="13">
        <f t="shared" ref="BS215:BS278" si="123">SUM(E198:E215)</f>
        <v>1201.2999999999997</v>
      </c>
    </row>
    <row r="216" spans="1:71" x14ac:dyDescent="0.15">
      <c r="A216">
        <v>2008</v>
      </c>
      <c r="B216" t="s">
        <v>12</v>
      </c>
      <c r="C216" t="str">
        <f t="shared" si="115"/>
        <v>2008 July</v>
      </c>
      <c r="D216" s="8">
        <v>38168</v>
      </c>
      <c r="E216" s="23">
        <f>[1]Rainfall!$D1653</f>
        <v>83</v>
      </c>
      <c r="F216" s="4"/>
      <c r="G216" s="2">
        <f t="shared" si="106"/>
        <v>207.1</v>
      </c>
      <c r="H216" s="2">
        <f t="shared" si="109"/>
        <v>366.6</v>
      </c>
      <c r="I216" s="2">
        <f t="shared" si="110"/>
        <v>750.9</v>
      </c>
      <c r="J216" s="2" t="str">
        <f t="shared" si="88"/>
        <v/>
      </c>
      <c r="K216" s="2" t="str">
        <f t="shared" si="89"/>
        <v/>
      </c>
      <c r="L216" s="2" t="str">
        <f t="shared" si="90"/>
        <v/>
      </c>
      <c r="M216" s="2"/>
      <c r="N216" t="str">
        <f t="shared" si="87"/>
        <v/>
      </c>
      <c r="O216" s="2">
        <f t="shared" si="118"/>
        <v>766.36666666666679</v>
      </c>
      <c r="P216" s="2">
        <f t="shared" si="119"/>
        <v>782.4</v>
      </c>
      <c r="Q216" s="2">
        <f t="shared" si="120"/>
        <v>825.98333333333346</v>
      </c>
      <c r="S216" t="str">
        <f t="shared" si="121"/>
        <v xml:space="preserve"> </v>
      </c>
      <c r="T216" t="str">
        <f t="shared" si="121"/>
        <v xml:space="preserve"> </v>
      </c>
      <c r="U216" t="str">
        <f t="shared" si="121"/>
        <v xml:space="preserve"> </v>
      </c>
      <c r="V216" t="str">
        <f t="shared" si="121"/>
        <v xml:space="preserve"> </v>
      </c>
      <c r="W216" t="str">
        <f t="shared" si="121"/>
        <v xml:space="preserve"> </v>
      </c>
      <c r="X216" t="str">
        <f t="shared" si="121"/>
        <v xml:space="preserve"> </v>
      </c>
      <c r="Y216">
        <f t="shared" si="121"/>
        <v>83</v>
      </c>
      <c r="Z216" t="str">
        <f t="shared" si="121"/>
        <v xml:space="preserve"> </v>
      </c>
      <c r="AA216" t="str">
        <f t="shared" si="121"/>
        <v xml:space="preserve"> </v>
      </c>
      <c r="AB216" t="str">
        <f t="shared" si="121"/>
        <v xml:space="preserve"> </v>
      </c>
      <c r="AC216" t="str">
        <f t="shared" si="121"/>
        <v xml:space="preserve"> </v>
      </c>
      <c r="AD216" t="str">
        <f t="shared" si="121"/>
        <v xml:space="preserve"> </v>
      </c>
      <c r="AF216" s="4" t="str">
        <f t="shared" si="116"/>
        <v xml:space="preserve"> </v>
      </c>
      <c r="AG216" s="4" t="str">
        <f t="shared" si="116"/>
        <v xml:space="preserve"> </v>
      </c>
      <c r="AH216" s="4" t="str">
        <f t="shared" si="116"/>
        <v xml:space="preserve"> </v>
      </c>
      <c r="AI216" s="4" t="str">
        <f t="shared" si="116"/>
        <v xml:space="preserve"> </v>
      </c>
      <c r="AJ216" s="4" t="str">
        <f t="shared" si="116"/>
        <v xml:space="preserve"> </v>
      </c>
      <c r="AK216" s="4" t="str">
        <f t="shared" si="116"/>
        <v xml:space="preserve"> </v>
      </c>
      <c r="AL216" s="4">
        <f t="shared" si="116"/>
        <v>207.1</v>
      </c>
      <c r="AM216" s="4" t="str">
        <f t="shared" si="116"/>
        <v xml:space="preserve"> </v>
      </c>
      <c r="AN216" s="4" t="str">
        <f t="shared" si="116"/>
        <v xml:space="preserve"> </v>
      </c>
      <c r="AO216" s="4" t="str">
        <f t="shared" si="116"/>
        <v xml:space="preserve"> </v>
      </c>
      <c r="AP216" s="4" t="str">
        <f t="shared" si="116"/>
        <v xml:space="preserve"> </v>
      </c>
      <c r="AQ216" s="4" t="str">
        <f t="shared" si="116"/>
        <v xml:space="preserve"> </v>
      </c>
      <c r="AS216" s="4" t="str">
        <f t="shared" si="117"/>
        <v xml:space="preserve"> </v>
      </c>
      <c r="AT216" s="4" t="str">
        <f t="shared" si="117"/>
        <v xml:space="preserve"> </v>
      </c>
      <c r="AU216" s="4" t="str">
        <f t="shared" si="117"/>
        <v xml:space="preserve"> </v>
      </c>
      <c r="AV216" s="4" t="str">
        <f t="shared" si="117"/>
        <v xml:space="preserve"> </v>
      </c>
      <c r="AW216" s="4" t="str">
        <f t="shared" si="117"/>
        <v xml:space="preserve"> </v>
      </c>
      <c r="AX216" s="4" t="str">
        <f t="shared" si="117"/>
        <v xml:space="preserve"> </v>
      </c>
      <c r="AY216" s="4">
        <f t="shared" si="117"/>
        <v>366.6</v>
      </c>
      <c r="AZ216" s="4" t="str">
        <f t="shared" si="117"/>
        <v xml:space="preserve"> </v>
      </c>
      <c r="BA216" s="4" t="str">
        <f t="shared" si="117"/>
        <v xml:space="preserve"> </v>
      </c>
      <c r="BB216" s="4" t="str">
        <f t="shared" si="117"/>
        <v xml:space="preserve"> </v>
      </c>
      <c r="BC216" s="4" t="str">
        <f t="shared" si="117"/>
        <v xml:space="preserve"> </v>
      </c>
      <c r="BD216" s="4" t="str">
        <f t="shared" si="117"/>
        <v xml:space="preserve"> </v>
      </c>
      <c r="BF216" s="4" t="str">
        <f t="shared" si="93"/>
        <v xml:space="preserve"> </v>
      </c>
      <c r="BG216" s="4" t="str">
        <f t="shared" si="122"/>
        <v xml:space="preserve"> </v>
      </c>
      <c r="BH216" s="4" t="str">
        <f t="shared" si="122"/>
        <v xml:space="preserve"> </v>
      </c>
      <c r="BI216" s="4" t="str">
        <f t="shared" si="122"/>
        <v xml:space="preserve"> </v>
      </c>
      <c r="BJ216" s="4" t="str">
        <f t="shared" si="122"/>
        <v xml:space="preserve"> </v>
      </c>
      <c r="BK216" s="4" t="str">
        <f t="shared" si="122"/>
        <v xml:space="preserve"> </v>
      </c>
      <c r="BL216" s="4">
        <f t="shared" si="122"/>
        <v>750.9</v>
      </c>
      <c r="BM216" s="4" t="str">
        <f t="shared" si="122"/>
        <v xml:space="preserve"> </v>
      </c>
      <c r="BN216" s="4" t="str">
        <f t="shared" si="122"/>
        <v xml:space="preserve"> </v>
      </c>
      <c r="BO216" s="4" t="str">
        <f t="shared" si="122"/>
        <v xml:space="preserve"> </v>
      </c>
      <c r="BP216" s="4" t="str">
        <f t="shared" si="122"/>
        <v xml:space="preserve"> </v>
      </c>
      <c r="BQ216" s="4" t="str">
        <f t="shared" si="122"/>
        <v xml:space="preserve"> </v>
      </c>
      <c r="BS216" s="13">
        <f t="shared" si="123"/>
        <v>1200.0999999999999</v>
      </c>
    </row>
    <row r="217" spans="1:71" x14ac:dyDescent="0.15">
      <c r="A217">
        <v>2008</v>
      </c>
      <c r="B217" t="s">
        <v>13</v>
      </c>
      <c r="C217" t="str">
        <f t="shared" si="115"/>
        <v>2008 August</v>
      </c>
      <c r="D217" s="8">
        <v>38199</v>
      </c>
      <c r="E217" s="23">
        <f>[1]Rainfall!$D1654</f>
        <v>94.4</v>
      </c>
      <c r="F217" s="4"/>
      <c r="G217" s="2">
        <f t="shared" si="106"/>
        <v>217.4</v>
      </c>
      <c r="H217" s="2">
        <f t="shared" si="109"/>
        <v>441.29999999999995</v>
      </c>
      <c r="I217" s="2">
        <f t="shared" si="110"/>
        <v>788.9</v>
      </c>
      <c r="J217" s="2" t="str">
        <f t="shared" si="88"/>
        <v/>
      </c>
      <c r="K217" s="2" t="str">
        <f t="shared" si="89"/>
        <v/>
      </c>
      <c r="L217" s="2" t="str">
        <f t="shared" si="90"/>
        <v/>
      </c>
      <c r="M217" s="2"/>
      <c r="N217" t="str">
        <f t="shared" ref="N217:N280" si="124">IF(B217=B$27,I217,"")</f>
        <v/>
      </c>
      <c r="O217" s="2">
        <f t="shared" si="118"/>
        <v>764.76666666666677</v>
      </c>
      <c r="P217" s="2">
        <f t="shared" si="119"/>
        <v>788.0333333333333</v>
      </c>
      <c r="Q217" s="2">
        <f t="shared" si="120"/>
        <v>812.30000000000007</v>
      </c>
      <c r="S217" t="str">
        <f t="shared" si="121"/>
        <v xml:space="preserve"> </v>
      </c>
      <c r="T217" t="str">
        <f t="shared" si="121"/>
        <v xml:space="preserve"> </v>
      </c>
      <c r="U217" t="str">
        <f t="shared" si="121"/>
        <v xml:space="preserve"> </v>
      </c>
      <c r="V217" t="str">
        <f t="shared" si="121"/>
        <v xml:space="preserve"> </v>
      </c>
      <c r="W217" t="str">
        <f t="shared" si="121"/>
        <v xml:space="preserve"> </v>
      </c>
      <c r="X217" t="str">
        <f t="shared" si="121"/>
        <v xml:space="preserve"> </v>
      </c>
      <c r="Y217" t="str">
        <f t="shared" si="121"/>
        <v xml:space="preserve"> </v>
      </c>
      <c r="Z217">
        <f t="shared" si="121"/>
        <v>94.4</v>
      </c>
      <c r="AA217" t="str">
        <f t="shared" si="121"/>
        <v xml:space="preserve"> </v>
      </c>
      <c r="AB217" t="str">
        <f t="shared" si="121"/>
        <v xml:space="preserve"> </v>
      </c>
      <c r="AC217" t="str">
        <f t="shared" si="121"/>
        <v xml:space="preserve"> </v>
      </c>
      <c r="AD217" t="str">
        <f t="shared" si="121"/>
        <v xml:space="preserve"> </v>
      </c>
      <c r="AF217" s="4" t="str">
        <f t="shared" si="116"/>
        <v xml:space="preserve"> </v>
      </c>
      <c r="AG217" s="4" t="str">
        <f t="shared" si="116"/>
        <v xml:space="preserve"> </v>
      </c>
      <c r="AH217" s="4" t="str">
        <f t="shared" si="116"/>
        <v xml:space="preserve"> </v>
      </c>
      <c r="AI217" s="4" t="str">
        <f t="shared" si="116"/>
        <v xml:space="preserve"> </v>
      </c>
      <c r="AJ217" s="4" t="str">
        <f t="shared" si="116"/>
        <v xml:space="preserve"> </v>
      </c>
      <c r="AK217" s="4" t="str">
        <f t="shared" si="116"/>
        <v xml:space="preserve"> </v>
      </c>
      <c r="AL217" s="4" t="str">
        <f t="shared" si="116"/>
        <v xml:space="preserve"> </v>
      </c>
      <c r="AM217" s="4">
        <f t="shared" si="116"/>
        <v>217.4</v>
      </c>
      <c r="AN217" s="4" t="str">
        <f t="shared" si="116"/>
        <v xml:space="preserve"> </v>
      </c>
      <c r="AO217" s="4" t="str">
        <f t="shared" si="116"/>
        <v xml:space="preserve"> </v>
      </c>
      <c r="AP217" s="4" t="str">
        <f t="shared" si="116"/>
        <v xml:space="preserve"> </v>
      </c>
      <c r="AQ217" s="4" t="str">
        <f t="shared" si="116"/>
        <v xml:space="preserve"> </v>
      </c>
      <c r="AS217" s="4" t="str">
        <f t="shared" si="117"/>
        <v xml:space="preserve"> </v>
      </c>
      <c r="AT217" s="4" t="str">
        <f t="shared" si="117"/>
        <v xml:space="preserve"> </v>
      </c>
      <c r="AU217" s="4" t="str">
        <f t="shared" si="117"/>
        <v xml:space="preserve"> </v>
      </c>
      <c r="AV217" s="4" t="str">
        <f t="shared" si="117"/>
        <v xml:space="preserve"> </v>
      </c>
      <c r="AW217" s="4" t="str">
        <f t="shared" si="117"/>
        <v xml:space="preserve"> </v>
      </c>
      <c r="AX217" s="4" t="str">
        <f t="shared" si="117"/>
        <v xml:space="preserve"> </v>
      </c>
      <c r="AY217" s="4" t="str">
        <f t="shared" si="117"/>
        <v xml:space="preserve"> </v>
      </c>
      <c r="AZ217" s="4">
        <f t="shared" si="117"/>
        <v>441.29999999999995</v>
      </c>
      <c r="BA217" s="4" t="str">
        <f t="shared" si="117"/>
        <v xml:space="preserve"> </v>
      </c>
      <c r="BB217" s="4" t="str">
        <f t="shared" si="117"/>
        <v xml:space="preserve"> </v>
      </c>
      <c r="BC217" s="4" t="str">
        <f t="shared" si="117"/>
        <v xml:space="preserve"> </v>
      </c>
      <c r="BD217" s="4" t="str">
        <f t="shared" si="117"/>
        <v xml:space="preserve"> </v>
      </c>
      <c r="BF217" s="4" t="str">
        <f t="shared" si="93"/>
        <v xml:space="preserve"> </v>
      </c>
      <c r="BG217" s="4" t="str">
        <f t="shared" si="122"/>
        <v xml:space="preserve"> </v>
      </c>
      <c r="BH217" s="4" t="str">
        <f t="shared" si="122"/>
        <v xml:space="preserve"> </v>
      </c>
      <c r="BI217" s="4" t="str">
        <f t="shared" si="122"/>
        <v xml:space="preserve"> </v>
      </c>
      <c r="BJ217" s="4" t="str">
        <f t="shared" si="122"/>
        <v xml:space="preserve"> </v>
      </c>
      <c r="BK217" s="4" t="str">
        <f t="shared" si="122"/>
        <v xml:space="preserve"> </v>
      </c>
      <c r="BL217" s="4" t="str">
        <f t="shared" si="122"/>
        <v xml:space="preserve"> </v>
      </c>
      <c r="BM217" s="4">
        <f t="shared" si="122"/>
        <v>788.9</v>
      </c>
      <c r="BN217" s="4" t="str">
        <f t="shared" si="122"/>
        <v xml:space="preserve"> </v>
      </c>
      <c r="BO217" s="4" t="str">
        <f t="shared" si="122"/>
        <v xml:space="preserve"> </v>
      </c>
      <c r="BP217" s="4" t="str">
        <f t="shared" si="122"/>
        <v xml:space="preserve"> </v>
      </c>
      <c r="BQ217" s="4" t="str">
        <f t="shared" si="122"/>
        <v xml:space="preserve"> </v>
      </c>
      <c r="BS217" s="13">
        <f t="shared" si="123"/>
        <v>1196.4000000000001</v>
      </c>
    </row>
    <row r="218" spans="1:71" x14ac:dyDescent="0.15">
      <c r="A218">
        <v>2008</v>
      </c>
      <c r="B218" t="s">
        <v>14</v>
      </c>
      <c r="C218" t="str">
        <f t="shared" si="115"/>
        <v>2008 September</v>
      </c>
      <c r="D218" s="8">
        <v>38230</v>
      </c>
      <c r="E218" s="23">
        <f>[1]Rainfall!$D1655</f>
        <v>61.4</v>
      </c>
      <c r="F218" s="4"/>
      <c r="G218" s="2">
        <f t="shared" si="106"/>
        <v>238.8</v>
      </c>
      <c r="H218" s="2">
        <f t="shared" si="109"/>
        <v>413.5</v>
      </c>
      <c r="I218" s="2">
        <f t="shared" si="110"/>
        <v>824.4</v>
      </c>
      <c r="J218" s="2" t="str">
        <f t="shared" ref="J218:J281" si="125">IF($B218="May",G218,"")</f>
        <v/>
      </c>
      <c r="K218" s="2" t="str">
        <f t="shared" ref="K218:K281" si="126">IF($B218="May",H218,"")</f>
        <v/>
      </c>
      <c r="L218" s="2" t="str">
        <f t="shared" ref="L218:L281" si="127">IF($B218="May",I218,"")</f>
        <v/>
      </c>
      <c r="M218" s="2"/>
      <c r="N218" t="str">
        <f t="shared" si="124"/>
        <v/>
      </c>
      <c r="O218" s="2">
        <f t="shared" si="118"/>
        <v>788.06666666666661</v>
      </c>
      <c r="P218" s="2">
        <f t="shared" si="119"/>
        <v>792.83333333333337</v>
      </c>
      <c r="Q218" s="2">
        <f t="shared" si="120"/>
        <v>804.93333333333339</v>
      </c>
      <c r="S218" t="str">
        <f t="shared" si="121"/>
        <v xml:space="preserve"> </v>
      </c>
      <c r="T218" t="str">
        <f t="shared" si="121"/>
        <v xml:space="preserve"> </v>
      </c>
      <c r="U218" t="str">
        <f t="shared" si="121"/>
        <v xml:space="preserve"> </v>
      </c>
      <c r="V218" t="str">
        <f t="shared" si="121"/>
        <v xml:space="preserve"> </v>
      </c>
      <c r="W218" t="str">
        <f t="shared" si="121"/>
        <v xml:space="preserve"> </v>
      </c>
      <c r="X218" t="str">
        <f t="shared" si="121"/>
        <v xml:space="preserve"> </v>
      </c>
      <c r="Y218" t="str">
        <f t="shared" si="121"/>
        <v xml:space="preserve"> </v>
      </c>
      <c r="Z218" t="str">
        <f t="shared" si="121"/>
        <v xml:space="preserve"> </v>
      </c>
      <c r="AA218">
        <f t="shared" si="121"/>
        <v>61.4</v>
      </c>
      <c r="AB218" t="str">
        <f t="shared" si="121"/>
        <v xml:space="preserve"> </v>
      </c>
      <c r="AC218" t="str">
        <f t="shared" si="121"/>
        <v xml:space="preserve"> </v>
      </c>
      <c r="AD218" t="str">
        <f t="shared" si="121"/>
        <v xml:space="preserve"> </v>
      </c>
      <c r="AF218" s="4" t="str">
        <f t="shared" ref="AF218:AQ227" si="128">IF($B218=AF$4,$G218," ")</f>
        <v xml:space="preserve"> </v>
      </c>
      <c r="AG218" s="4" t="str">
        <f t="shared" si="128"/>
        <v xml:space="preserve"> </v>
      </c>
      <c r="AH218" s="4" t="str">
        <f t="shared" si="128"/>
        <v xml:space="preserve"> </v>
      </c>
      <c r="AI218" s="4" t="str">
        <f t="shared" si="128"/>
        <v xml:space="preserve"> </v>
      </c>
      <c r="AJ218" s="4" t="str">
        <f t="shared" si="128"/>
        <v xml:space="preserve"> </v>
      </c>
      <c r="AK218" s="4" t="str">
        <f t="shared" si="128"/>
        <v xml:space="preserve"> </v>
      </c>
      <c r="AL218" s="4" t="str">
        <f t="shared" si="128"/>
        <v xml:space="preserve"> </v>
      </c>
      <c r="AM218" s="4" t="str">
        <f t="shared" si="128"/>
        <v xml:space="preserve"> </v>
      </c>
      <c r="AN218" s="4">
        <f t="shared" si="128"/>
        <v>238.8</v>
      </c>
      <c r="AO218" s="4" t="str">
        <f t="shared" si="128"/>
        <v xml:space="preserve"> </v>
      </c>
      <c r="AP218" s="4" t="str">
        <f t="shared" si="128"/>
        <v xml:space="preserve"> </v>
      </c>
      <c r="AQ218" s="4" t="str">
        <f t="shared" si="128"/>
        <v xml:space="preserve"> </v>
      </c>
      <c r="AS218" s="4" t="str">
        <f t="shared" ref="AS218:BD227" si="129">IF($B218=AS$4,$H218," ")</f>
        <v xml:space="preserve"> </v>
      </c>
      <c r="AT218" s="4" t="str">
        <f t="shared" si="129"/>
        <v xml:space="preserve"> </v>
      </c>
      <c r="AU218" s="4" t="str">
        <f t="shared" si="129"/>
        <v xml:space="preserve"> </v>
      </c>
      <c r="AV218" s="4" t="str">
        <f t="shared" si="129"/>
        <v xml:space="preserve"> </v>
      </c>
      <c r="AW218" s="4" t="str">
        <f t="shared" si="129"/>
        <v xml:space="preserve"> </v>
      </c>
      <c r="AX218" s="4" t="str">
        <f t="shared" si="129"/>
        <v xml:space="preserve"> </v>
      </c>
      <c r="AY218" s="4" t="str">
        <f t="shared" si="129"/>
        <v xml:space="preserve"> </v>
      </c>
      <c r="AZ218" s="4" t="str">
        <f t="shared" si="129"/>
        <v xml:space="preserve"> </v>
      </c>
      <c r="BA218" s="4">
        <f t="shared" si="129"/>
        <v>413.5</v>
      </c>
      <c r="BB218" s="4" t="str">
        <f t="shared" si="129"/>
        <v xml:space="preserve"> </v>
      </c>
      <c r="BC218" s="4" t="str">
        <f t="shared" si="129"/>
        <v xml:space="preserve"> </v>
      </c>
      <c r="BD218" s="4" t="str">
        <f t="shared" si="129"/>
        <v xml:space="preserve"> </v>
      </c>
      <c r="BF218" s="4" t="str">
        <f t="shared" si="93"/>
        <v xml:space="preserve"> </v>
      </c>
      <c r="BG218" s="4" t="str">
        <f t="shared" si="122"/>
        <v xml:space="preserve"> </v>
      </c>
      <c r="BH218" s="4" t="str">
        <f t="shared" si="122"/>
        <v xml:space="preserve"> </v>
      </c>
      <c r="BI218" s="4" t="str">
        <f t="shared" si="122"/>
        <v xml:space="preserve"> </v>
      </c>
      <c r="BJ218" s="4" t="str">
        <f t="shared" si="122"/>
        <v xml:space="preserve"> </v>
      </c>
      <c r="BK218" s="4" t="str">
        <f t="shared" si="122"/>
        <v xml:space="preserve"> </v>
      </c>
      <c r="BL218" s="4" t="str">
        <f t="shared" si="122"/>
        <v xml:space="preserve"> </v>
      </c>
      <c r="BM218" s="4" t="str">
        <f t="shared" si="122"/>
        <v xml:space="preserve"> </v>
      </c>
      <c r="BN218" s="4">
        <f t="shared" si="122"/>
        <v>824.4</v>
      </c>
      <c r="BO218" s="4" t="str">
        <f t="shared" si="122"/>
        <v xml:space="preserve"> </v>
      </c>
      <c r="BP218" s="4" t="str">
        <f t="shared" si="122"/>
        <v xml:space="preserve"> </v>
      </c>
      <c r="BQ218" s="4" t="str">
        <f t="shared" si="122"/>
        <v xml:space="preserve"> </v>
      </c>
      <c r="BS218" s="13">
        <f t="shared" si="123"/>
        <v>1209.1000000000001</v>
      </c>
    </row>
    <row r="219" spans="1:71" x14ac:dyDescent="0.15">
      <c r="A219">
        <v>2008</v>
      </c>
      <c r="B219" t="s">
        <v>15</v>
      </c>
      <c r="C219" t="str">
        <f t="shared" si="115"/>
        <v>2008 October</v>
      </c>
      <c r="D219" s="8">
        <v>38260</v>
      </c>
      <c r="E219" s="23">
        <f>[1]Rainfall!$D1656</f>
        <v>63</v>
      </c>
      <c r="F219" s="4"/>
      <c r="G219" s="2">
        <f t="shared" si="106"/>
        <v>218.8</v>
      </c>
      <c r="H219" s="2">
        <f t="shared" si="109"/>
        <v>425.9</v>
      </c>
      <c r="I219" s="2">
        <f t="shared" si="110"/>
        <v>835.5</v>
      </c>
      <c r="J219" s="2" t="str">
        <f t="shared" si="125"/>
        <v/>
      </c>
      <c r="K219" s="2" t="str">
        <f t="shared" si="126"/>
        <v/>
      </c>
      <c r="L219" s="2" t="str">
        <f t="shared" si="127"/>
        <v/>
      </c>
      <c r="M219" s="2"/>
      <c r="N219">
        <f t="shared" si="124"/>
        <v>835.5</v>
      </c>
      <c r="O219" s="2">
        <f t="shared" si="118"/>
        <v>816.26666666666677</v>
      </c>
      <c r="P219" s="2">
        <f t="shared" si="119"/>
        <v>791.31666666666672</v>
      </c>
      <c r="Q219" s="2">
        <f t="shared" si="120"/>
        <v>802.52499999999998</v>
      </c>
      <c r="S219" t="str">
        <f t="shared" si="121"/>
        <v xml:space="preserve"> </v>
      </c>
      <c r="T219" t="str">
        <f t="shared" si="121"/>
        <v xml:space="preserve"> </v>
      </c>
      <c r="U219" t="str">
        <f t="shared" si="121"/>
        <v xml:space="preserve"> </v>
      </c>
      <c r="V219" t="str">
        <f t="shared" si="121"/>
        <v xml:space="preserve"> </v>
      </c>
      <c r="W219" t="str">
        <f t="shared" si="121"/>
        <v xml:space="preserve"> </v>
      </c>
      <c r="X219" t="str">
        <f t="shared" si="121"/>
        <v xml:space="preserve"> </v>
      </c>
      <c r="Y219" t="str">
        <f t="shared" si="121"/>
        <v xml:space="preserve"> </v>
      </c>
      <c r="Z219" t="str">
        <f t="shared" si="121"/>
        <v xml:space="preserve"> </v>
      </c>
      <c r="AA219" t="str">
        <f t="shared" si="121"/>
        <v xml:space="preserve"> </v>
      </c>
      <c r="AB219">
        <f t="shared" si="121"/>
        <v>63</v>
      </c>
      <c r="AC219" t="str">
        <f t="shared" si="121"/>
        <v xml:space="preserve"> </v>
      </c>
      <c r="AD219" t="str">
        <f t="shared" si="121"/>
        <v xml:space="preserve"> </v>
      </c>
      <c r="AF219" s="4" t="str">
        <f t="shared" si="128"/>
        <v xml:space="preserve"> </v>
      </c>
      <c r="AG219" s="4" t="str">
        <f t="shared" si="128"/>
        <v xml:space="preserve"> </v>
      </c>
      <c r="AH219" s="4" t="str">
        <f t="shared" si="128"/>
        <v xml:space="preserve"> </v>
      </c>
      <c r="AI219" s="4" t="str">
        <f t="shared" si="128"/>
        <v xml:space="preserve"> </v>
      </c>
      <c r="AJ219" s="4" t="str">
        <f t="shared" si="128"/>
        <v xml:space="preserve"> </v>
      </c>
      <c r="AK219" s="4" t="str">
        <f t="shared" si="128"/>
        <v xml:space="preserve"> </v>
      </c>
      <c r="AL219" s="4" t="str">
        <f t="shared" si="128"/>
        <v xml:space="preserve"> </v>
      </c>
      <c r="AM219" s="4" t="str">
        <f t="shared" si="128"/>
        <v xml:space="preserve"> </v>
      </c>
      <c r="AN219" s="4" t="str">
        <f t="shared" si="128"/>
        <v xml:space="preserve"> </v>
      </c>
      <c r="AO219" s="4">
        <f t="shared" si="128"/>
        <v>218.8</v>
      </c>
      <c r="AP219" s="4" t="str">
        <f t="shared" si="128"/>
        <v xml:space="preserve"> </v>
      </c>
      <c r="AQ219" s="4" t="str">
        <f t="shared" si="128"/>
        <v xml:space="preserve"> </v>
      </c>
      <c r="AS219" s="4" t="str">
        <f t="shared" si="129"/>
        <v xml:space="preserve"> </v>
      </c>
      <c r="AT219" s="4" t="str">
        <f t="shared" si="129"/>
        <v xml:space="preserve"> </v>
      </c>
      <c r="AU219" s="4" t="str">
        <f t="shared" si="129"/>
        <v xml:space="preserve"> </v>
      </c>
      <c r="AV219" s="4" t="str">
        <f t="shared" si="129"/>
        <v xml:space="preserve"> </v>
      </c>
      <c r="AW219" s="4" t="str">
        <f t="shared" si="129"/>
        <v xml:space="preserve"> </v>
      </c>
      <c r="AX219" s="4" t="str">
        <f t="shared" si="129"/>
        <v xml:space="preserve"> </v>
      </c>
      <c r="AY219" s="4" t="str">
        <f t="shared" si="129"/>
        <v xml:space="preserve"> </v>
      </c>
      <c r="AZ219" s="4" t="str">
        <f t="shared" si="129"/>
        <v xml:space="preserve"> </v>
      </c>
      <c r="BA219" s="4" t="str">
        <f t="shared" si="129"/>
        <v xml:space="preserve"> </v>
      </c>
      <c r="BB219" s="4">
        <f t="shared" si="129"/>
        <v>425.9</v>
      </c>
      <c r="BC219" s="4" t="str">
        <f t="shared" si="129"/>
        <v xml:space="preserve"> </v>
      </c>
      <c r="BD219" s="4" t="str">
        <f t="shared" si="129"/>
        <v xml:space="preserve"> </v>
      </c>
      <c r="BF219" s="4" t="str">
        <f t="shared" si="93"/>
        <v xml:space="preserve"> </v>
      </c>
      <c r="BG219" s="4" t="str">
        <f t="shared" si="122"/>
        <v xml:space="preserve"> </v>
      </c>
      <c r="BH219" s="4" t="str">
        <f t="shared" si="122"/>
        <v xml:space="preserve"> </v>
      </c>
      <c r="BI219" s="4" t="str">
        <f t="shared" si="122"/>
        <v xml:space="preserve"> </v>
      </c>
      <c r="BJ219" s="4" t="str">
        <f t="shared" si="122"/>
        <v xml:space="preserve"> </v>
      </c>
      <c r="BK219" s="4" t="str">
        <f t="shared" si="122"/>
        <v xml:space="preserve"> </v>
      </c>
      <c r="BL219" s="4" t="str">
        <f t="shared" si="122"/>
        <v xml:space="preserve"> </v>
      </c>
      <c r="BM219" s="4" t="str">
        <f t="shared" si="122"/>
        <v xml:space="preserve"> </v>
      </c>
      <c r="BN219" s="4" t="str">
        <f t="shared" si="122"/>
        <v xml:space="preserve"> </v>
      </c>
      <c r="BO219" s="4">
        <f t="shared" si="122"/>
        <v>835.5</v>
      </c>
      <c r="BP219" s="4" t="str">
        <f t="shared" si="122"/>
        <v xml:space="preserve"> </v>
      </c>
      <c r="BQ219" s="4" t="str">
        <f t="shared" si="122"/>
        <v xml:space="preserve"> </v>
      </c>
      <c r="BS219" s="13">
        <f t="shared" si="123"/>
        <v>1270.5</v>
      </c>
    </row>
    <row r="220" spans="1:71" x14ac:dyDescent="0.15">
      <c r="A220">
        <v>2008</v>
      </c>
      <c r="B220" t="s">
        <v>16</v>
      </c>
      <c r="C220" t="str">
        <f t="shared" si="115"/>
        <v>2008 November</v>
      </c>
      <c r="D220" s="8">
        <v>38291</v>
      </c>
      <c r="E220" s="23">
        <f>[1]Rainfall!$D1657</f>
        <v>83.5</v>
      </c>
      <c r="F220" s="4"/>
      <c r="G220" s="2">
        <f t="shared" si="106"/>
        <v>207.9</v>
      </c>
      <c r="H220" s="2">
        <f t="shared" si="109"/>
        <v>425.3</v>
      </c>
      <c r="I220" s="2">
        <f t="shared" si="110"/>
        <v>838.09999999999991</v>
      </c>
      <c r="J220" s="2" t="str">
        <f t="shared" si="125"/>
        <v/>
      </c>
      <c r="K220" s="2" t="str">
        <f t="shared" si="126"/>
        <v/>
      </c>
      <c r="L220" s="2" t="str">
        <f t="shared" si="127"/>
        <v/>
      </c>
      <c r="M220" s="2"/>
      <c r="N220" t="str">
        <f t="shared" si="124"/>
        <v/>
      </c>
      <c r="O220" s="2">
        <f t="shared" si="118"/>
        <v>832.66666666666663</v>
      </c>
      <c r="P220" s="2">
        <f t="shared" si="119"/>
        <v>798.7166666666667</v>
      </c>
      <c r="Q220" s="2">
        <f t="shared" si="120"/>
        <v>802.67499999999984</v>
      </c>
      <c r="S220" t="str">
        <f t="shared" si="121"/>
        <v xml:space="preserve"> </v>
      </c>
      <c r="T220" t="str">
        <f t="shared" si="121"/>
        <v xml:space="preserve"> </v>
      </c>
      <c r="U220" t="str">
        <f t="shared" si="121"/>
        <v xml:space="preserve"> </v>
      </c>
      <c r="V220" t="str">
        <f t="shared" si="121"/>
        <v xml:space="preserve"> </v>
      </c>
      <c r="W220" t="str">
        <f t="shared" si="121"/>
        <v xml:space="preserve"> </v>
      </c>
      <c r="X220" t="str">
        <f t="shared" si="121"/>
        <v xml:space="preserve"> </v>
      </c>
      <c r="Y220" t="str">
        <f t="shared" si="121"/>
        <v xml:space="preserve"> </v>
      </c>
      <c r="Z220" t="str">
        <f t="shared" si="121"/>
        <v xml:space="preserve"> </v>
      </c>
      <c r="AA220" t="str">
        <f t="shared" si="121"/>
        <v xml:space="preserve"> </v>
      </c>
      <c r="AB220" t="str">
        <f t="shared" si="121"/>
        <v xml:space="preserve"> </v>
      </c>
      <c r="AC220">
        <f t="shared" si="121"/>
        <v>83.5</v>
      </c>
      <c r="AD220" t="str">
        <f t="shared" si="121"/>
        <v xml:space="preserve"> </v>
      </c>
      <c r="AF220" s="4" t="str">
        <f t="shared" si="128"/>
        <v xml:space="preserve"> </v>
      </c>
      <c r="AG220" s="4" t="str">
        <f t="shared" si="128"/>
        <v xml:space="preserve"> </v>
      </c>
      <c r="AH220" s="4" t="str">
        <f t="shared" si="128"/>
        <v xml:space="preserve"> </v>
      </c>
      <c r="AI220" s="4" t="str">
        <f t="shared" si="128"/>
        <v xml:space="preserve"> </v>
      </c>
      <c r="AJ220" s="4" t="str">
        <f t="shared" si="128"/>
        <v xml:space="preserve"> </v>
      </c>
      <c r="AK220" s="4" t="str">
        <f t="shared" si="128"/>
        <v xml:space="preserve"> </v>
      </c>
      <c r="AL220" s="4" t="str">
        <f t="shared" si="128"/>
        <v xml:space="preserve"> </v>
      </c>
      <c r="AM220" s="4" t="str">
        <f t="shared" si="128"/>
        <v xml:space="preserve"> </v>
      </c>
      <c r="AN220" s="4" t="str">
        <f t="shared" si="128"/>
        <v xml:space="preserve"> </v>
      </c>
      <c r="AO220" s="4" t="str">
        <f t="shared" si="128"/>
        <v xml:space="preserve"> </v>
      </c>
      <c r="AP220" s="4">
        <f t="shared" si="128"/>
        <v>207.9</v>
      </c>
      <c r="AQ220" s="4" t="str">
        <f t="shared" si="128"/>
        <v xml:space="preserve"> </v>
      </c>
      <c r="AS220" s="4" t="str">
        <f t="shared" si="129"/>
        <v xml:space="preserve"> </v>
      </c>
      <c r="AT220" s="4" t="str">
        <f t="shared" si="129"/>
        <v xml:space="preserve"> </v>
      </c>
      <c r="AU220" s="4" t="str">
        <f t="shared" si="129"/>
        <v xml:space="preserve"> </v>
      </c>
      <c r="AV220" s="4" t="str">
        <f t="shared" si="129"/>
        <v xml:space="preserve"> </v>
      </c>
      <c r="AW220" s="4" t="str">
        <f t="shared" si="129"/>
        <v xml:space="preserve"> </v>
      </c>
      <c r="AX220" s="4" t="str">
        <f t="shared" si="129"/>
        <v xml:space="preserve"> </v>
      </c>
      <c r="AY220" s="4" t="str">
        <f t="shared" si="129"/>
        <v xml:space="preserve"> </v>
      </c>
      <c r="AZ220" s="4" t="str">
        <f t="shared" si="129"/>
        <v xml:space="preserve"> </v>
      </c>
      <c r="BA220" s="4" t="str">
        <f t="shared" si="129"/>
        <v xml:space="preserve"> </v>
      </c>
      <c r="BB220" s="4" t="str">
        <f t="shared" si="129"/>
        <v xml:space="preserve"> </v>
      </c>
      <c r="BC220" s="4">
        <f t="shared" si="129"/>
        <v>425.3</v>
      </c>
      <c r="BD220" s="4" t="str">
        <f t="shared" si="129"/>
        <v xml:space="preserve"> </v>
      </c>
      <c r="BF220" s="4" t="str">
        <f t="shared" si="93"/>
        <v xml:space="preserve"> </v>
      </c>
      <c r="BG220" s="4" t="str">
        <f t="shared" si="122"/>
        <v xml:space="preserve"> </v>
      </c>
      <c r="BH220" s="4" t="str">
        <f t="shared" si="122"/>
        <v xml:space="preserve"> </v>
      </c>
      <c r="BI220" s="4" t="str">
        <f t="shared" si="122"/>
        <v xml:space="preserve"> </v>
      </c>
      <c r="BJ220" s="4" t="str">
        <f t="shared" si="122"/>
        <v xml:space="preserve"> </v>
      </c>
      <c r="BK220" s="4" t="str">
        <f t="shared" si="122"/>
        <v xml:space="preserve"> </v>
      </c>
      <c r="BL220" s="4" t="str">
        <f t="shared" si="122"/>
        <v xml:space="preserve"> </v>
      </c>
      <c r="BM220" s="4" t="str">
        <f t="shared" si="122"/>
        <v xml:space="preserve"> </v>
      </c>
      <c r="BN220" s="4" t="str">
        <f t="shared" si="122"/>
        <v xml:space="preserve"> </v>
      </c>
      <c r="BO220" s="4" t="str">
        <f t="shared" si="122"/>
        <v xml:space="preserve"> </v>
      </c>
      <c r="BP220" s="4">
        <f t="shared" si="122"/>
        <v>838.09999999999991</v>
      </c>
      <c r="BQ220" s="4" t="str">
        <f t="shared" si="122"/>
        <v xml:space="preserve"> </v>
      </c>
      <c r="BS220" s="13">
        <f t="shared" si="123"/>
        <v>1219.0000000000002</v>
      </c>
    </row>
    <row r="221" spans="1:71" x14ac:dyDescent="0.15">
      <c r="A221">
        <v>2008</v>
      </c>
      <c r="B221" t="s">
        <v>17</v>
      </c>
      <c r="C221" t="str">
        <f t="shared" si="115"/>
        <v>2008 December</v>
      </c>
      <c r="D221" s="8">
        <v>38321</v>
      </c>
      <c r="E221" s="23">
        <f>[1]Rainfall!$D1658</f>
        <v>41.3</v>
      </c>
      <c r="F221" s="4"/>
      <c r="G221" s="2">
        <f t="shared" si="106"/>
        <v>187.8</v>
      </c>
      <c r="H221" s="2">
        <f t="shared" si="109"/>
        <v>426.6</v>
      </c>
      <c r="I221" s="2">
        <f t="shared" si="110"/>
        <v>810.59999999999991</v>
      </c>
      <c r="J221" s="2" t="str">
        <f t="shared" si="125"/>
        <v/>
      </c>
      <c r="K221" s="2" t="str">
        <f t="shared" si="126"/>
        <v/>
      </c>
      <c r="L221" s="2" t="str">
        <f t="shared" si="127"/>
        <v/>
      </c>
      <c r="M221" s="2"/>
      <c r="N221" t="str">
        <f t="shared" si="124"/>
        <v/>
      </c>
      <c r="O221" s="2">
        <f t="shared" si="118"/>
        <v>828.06666666666661</v>
      </c>
      <c r="P221" s="2">
        <f t="shared" si="119"/>
        <v>808.06666666666661</v>
      </c>
      <c r="Q221" s="2">
        <f t="shared" si="120"/>
        <v>802.11666666666667</v>
      </c>
      <c r="S221" t="str">
        <f t="shared" si="121"/>
        <v xml:space="preserve"> </v>
      </c>
      <c r="T221" t="str">
        <f t="shared" si="121"/>
        <v xml:space="preserve"> </v>
      </c>
      <c r="U221" t="str">
        <f t="shared" si="121"/>
        <v xml:space="preserve"> </v>
      </c>
      <c r="V221" t="str">
        <f t="shared" si="121"/>
        <v xml:space="preserve"> </v>
      </c>
      <c r="W221" t="str">
        <f t="shared" si="121"/>
        <v xml:space="preserve"> </v>
      </c>
      <c r="X221" t="str">
        <f t="shared" si="121"/>
        <v xml:space="preserve"> </v>
      </c>
      <c r="Y221" t="str">
        <f t="shared" si="121"/>
        <v xml:space="preserve"> </v>
      </c>
      <c r="Z221" t="str">
        <f t="shared" si="121"/>
        <v xml:space="preserve"> </v>
      </c>
      <c r="AA221" t="str">
        <f t="shared" si="121"/>
        <v xml:space="preserve"> </v>
      </c>
      <c r="AB221" t="str">
        <f t="shared" si="121"/>
        <v xml:space="preserve"> </v>
      </c>
      <c r="AC221" t="str">
        <f t="shared" si="121"/>
        <v xml:space="preserve"> </v>
      </c>
      <c r="AD221">
        <f t="shared" si="121"/>
        <v>41.3</v>
      </c>
      <c r="AF221" s="4" t="str">
        <f t="shared" si="128"/>
        <v xml:space="preserve"> </v>
      </c>
      <c r="AG221" s="4" t="str">
        <f t="shared" si="128"/>
        <v xml:space="preserve"> </v>
      </c>
      <c r="AH221" s="4" t="str">
        <f t="shared" si="128"/>
        <v xml:space="preserve"> </v>
      </c>
      <c r="AI221" s="4" t="str">
        <f t="shared" si="128"/>
        <v xml:space="preserve"> </v>
      </c>
      <c r="AJ221" s="4" t="str">
        <f t="shared" si="128"/>
        <v xml:space="preserve"> </v>
      </c>
      <c r="AK221" s="4" t="str">
        <f t="shared" si="128"/>
        <v xml:space="preserve"> </v>
      </c>
      <c r="AL221" s="4" t="str">
        <f t="shared" si="128"/>
        <v xml:space="preserve"> </v>
      </c>
      <c r="AM221" s="4" t="str">
        <f t="shared" si="128"/>
        <v xml:space="preserve"> </v>
      </c>
      <c r="AN221" s="4" t="str">
        <f t="shared" si="128"/>
        <v xml:space="preserve"> </v>
      </c>
      <c r="AO221" s="4" t="str">
        <f t="shared" si="128"/>
        <v xml:space="preserve"> </v>
      </c>
      <c r="AP221" s="4" t="str">
        <f t="shared" si="128"/>
        <v xml:space="preserve"> </v>
      </c>
      <c r="AQ221" s="4">
        <f t="shared" si="128"/>
        <v>187.8</v>
      </c>
      <c r="AS221" s="4" t="str">
        <f t="shared" si="129"/>
        <v xml:space="preserve"> </v>
      </c>
      <c r="AT221" s="4" t="str">
        <f t="shared" si="129"/>
        <v xml:space="preserve"> </v>
      </c>
      <c r="AU221" s="4" t="str">
        <f t="shared" si="129"/>
        <v xml:space="preserve"> </v>
      </c>
      <c r="AV221" s="4" t="str">
        <f t="shared" si="129"/>
        <v xml:space="preserve"> </v>
      </c>
      <c r="AW221" s="4" t="str">
        <f t="shared" si="129"/>
        <v xml:space="preserve"> </v>
      </c>
      <c r="AX221" s="4" t="str">
        <f t="shared" si="129"/>
        <v xml:space="preserve"> </v>
      </c>
      <c r="AY221" s="4" t="str">
        <f t="shared" si="129"/>
        <v xml:space="preserve"> </v>
      </c>
      <c r="AZ221" s="4" t="str">
        <f t="shared" si="129"/>
        <v xml:space="preserve"> </v>
      </c>
      <c r="BA221" s="4" t="str">
        <f t="shared" si="129"/>
        <v xml:space="preserve"> </v>
      </c>
      <c r="BB221" s="4" t="str">
        <f t="shared" si="129"/>
        <v xml:space="preserve"> </v>
      </c>
      <c r="BC221" s="4" t="str">
        <f t="shared" si="129"/>
        <v xml:space="preserve"> </v>
      </c>
      <c r="BD221" s="4">
        <f t="shared" si="129"/>
        <v>426.6</v>
      </c>
      <c r="BF221" s="4" t="str">
        <f t="shared" si="93"/>
        <v xml:space="preserve"> </v>
      </c>
      <c r="BG221" s="4" t="str">
        <f t="shared" si="122"/>
        <v xml:space="preserve"> </v>
      </c>
      <c r="BH221" s="4" t="str">
        <f t="shared" si="122"/>
        <v xml:space="preserve"> </v>
      </c>
      <c r="BI221" s="4" t="str">
        <f t="shared" si="122"/>
        <v xml:space="preserve"> </v>
      </c>
      <c r="BJ221" s="4" t="str">
        <f t="shared" si="122"/>
        <v xml:space="preserve"> </v>
      </c>
      <c r="BK221" s="4" t="str">
        <f t="shared" si="122"/>
        <v xml:space="preserve"> </v>
      </c>
      <c r="BL221" s="4" t="str">
        <f t="shared" si="122"/>
        <v xml:space="preserve"> </v>
      </c>
      <c r="BM221" s="4" t="str">
        <f t="shared" si="122"/>
        <v xml:space="preserve"> </v>
      </c>
      <c r="BN221" s="4" t="str">
        <f t="shared" si="122"/>
        <v xml:space="preserve"> </v>
      </c>
      <c r="BO221" s="4" t="str">
        <f t="shared" si="122"/>
        <v xml:space="preserve"> </v>
      </c>
      <c r="BP221" s="4" t="str">
        <f t="shared" si="122"/>
        <v xml:space="preserve"> </v>
      </c>
      <c r="BQ221" s="4">
        <f t="shared" si="122"/>
        <v>810.59999999999991</v>
      </c>
      <c r="BS221" s="13">
        <f t="shared" si="123"/>
        <v>1181.1000000000001</v>
      </c>
    </row>
    <row r="222" spans="1:71" x14ac:dyDescent="0.15">
      <c r="A222">
        <v>2009</v>
      </c>
      <c r="B222" t="s">
        <v>6</v>
      </c>
      <c r="C222" t="str">
        <f t="shared" si="115"/>
        <v>2009 January</v>
      </c>
      <c r="D222" s="8">
        <v>38352</v>
      </c>
      <c r="E222" s="23">
        <f>[1]Rainfall!$D1659</f>
        <v>67</v>
      </c>
      <c r="F222" s="4"/>
      <c r="G222" s="2">
        <f t="shared" si="106"/>
        <v>191.8</v>
      </c>
      <c r="H222" s="2">
        <f t="shared" si="109"/>
        <v>410.6</v>
      </c>
      <c r="I222" s="2">
        <f t="shared" si="110"/>
        <v>777.19999999999993</v>
      </c>
      <c r="J222" s="2" t="str">
        <f t="shared" si="125"/>
        <v/>
      </c>
      <c r="K222" s="2" t="str">
        <f t="shared" si="126"/>
        <v/>
      </c>
      <c r="L222" s="2" t="str">
        <f t="shared" si="127"/>
        <v/>
      </c>
      <c r="M222" s="2"/>
      <c r="N222" t="str">
        <f t="shared" si="124"/>
        <v/>
      </c>
      <c r="O222" s="2">
        <f t="shared" si="118"/>
        <v>808.63333333333321</v>
      </c>
      <c r="P222" s="2">
        <f t="shared" si="119"/>
        <v>812.44999999999993</v>
      </c>
      <c r="Q222" s="2">
        <f t="shared" si="120"/>
        <v>797.42500000000007</v>
      </c>
      <c r="S222">
        <f t="shared" si="121"/>
        <v>67</v>
      </c>
      <c r="T222" t="str">
        <f t="shared" si="121"/>
        <v xml:space="preserve"> </v>
      </c>
      <c r="U222" t="str">
        <f t="shared" si="121"/>
        <v xml:space="preserve"> </v>
      </c>
      <c r="V222" t="str">
        <f t="shared" si="121"/>
        <v xml:space="preserve"> </v>
      </c>
      <c r="W222" t="str">
        <f t="shared" si="121"/>
        <v xml:space="preserve"> </v>
      </c>
      <c r="X222" t="str">
        <f t="shared" si="121"/>
        <v xml:space="preserve"> </v>
      </c>
      <c r="Y222" t="str">
        <f t="shared" si="121"/>
        <v xml:space="preserve"> </v>
      </c>
      <c r="Z222" t="str">
        <f t="shared" si="121"/>
        <v xml:space="preserve"> </v>
      </c>
      <c r="AA222" t="str">
        <f t="shared" si="121"/>
        <v xml:space="preserve"> </v>
      </c>
      <c r="AB222" t="str">
        <f t="shared" si="121"/>
        <v xml:space="preserve"> </v>
      </c>
      <c r="AC222" t="str">
        <f t="shared" si="121"/>
        <v xml:space="preserve"> </v>
      </c>
      <c r="AD222" t="str">
        <f t="shared" si="121"/>
        <v xml:space="preserve"> </v>
      </c>
      <c r="AF222" s="4">
        <f t="shared" si="128"/>
        <v>191.8</v>
      </c>
      <c r="AG222" s="4" t="str">
        <f t="shared" si="128"/>
        <v xml:space="preserve"> </v>
      </c>
      <c r="AH222" s="4" t="str">
        <f t="shared" si="128"/>
        <v xml:space="preserve"> </v>
      </c>
      <c r="AI222" s="4" t="str">
        <f t="shared" si="128"/>
        <v xml:space="preserve"> </v>
      </c>
      <c r="AJ222" s="4" t="str">
        <f t="shared" si="128"/>
        <v xml:space="preserve"> </v>
      </c>
      <c r="AK222" s="4" t="str">
        <f t="shared" si="128"/>
        <v xml:space="preserve"> </v>
      </c>
      <c r="AL222" s="4" t="str">
        <f t="shared" si="128"/>
        <v xml:space="preserve"> </v>
      </c>
      <c r="AM222" s="4" t="str">
        <f t="shared" si="128"/>
        <v xml:space="preserve"> </v>
      </c>
      <c r="AN222" s="4" t="str">
        <f t="shared" si="128"/>
        <v xml:space="preserve"> </v>
      </c>
      <c r="AO222" s="4" t="str">
        <f t="shared" si="128"/>
        <v xml:space="preserve"> </v>
      </c>
      <c r="AP222" s="4" t="str">
        <f t="shared" si="128"/>
        <v xml:space="preserve"> </v>
      </c>
      <c r="AQ222" s="4" t="str">
        <f t="shared" si="128"/>
        <v xml:space="preserve"> </v>
      </c>
      <c r="AS222" s="4">
        <f t="shared" si="129"/>
        <v>410.6</v>
      </c>
      <c r="AT222" s="4" t="str">
        <f t="shared" si="129"/>
        <v xml:space="preserve"> </v>
      </c>
      <c r="AU222" s="4" t="str">
        <f t="shared" si="129"/>
        <v xml:space="preserve"> </v>
      </c>
      <c r="AV222" s="4" t="str">
        <f t="shared" si="129"/>
        <v xml:space="preserve"> </v>
      </c>
      <c r="AW222" s="4" t="str">
        <f t="shared" si="129"/>
        <v xml:space="preserve"> </v>
      </c>
      <c r="AX222" s="4" t="str">
        <f t="shared" si="129"/>
        <v xml:space="preserve"> </v>
      </c>
      <c r="AY222" s="4" t="str">
        <f t="shared" si="129"/>
        <v xml:space="preserve"> </v>
      </c>
      <c r="AZ222" s="4" t="str">
        <f t="shared" si="129"/>
        <v xml:space="preserve"> </v>
      </c>
      <c r="BA222" s="4" t="str">
        <f t="shared" si="129"/>
        <v xml:space="preserve"> </v>
      </c>
      <c r="BB222" s="4" t="str">
        <f t="shared" si="129"/>
        <v xml:space="preserve"> </v>
      </c>
      <c r="BC222" s="4" t="str">
        <f t="shared" si="129"/>
        <v xml:space="preserve"> </v>
      </c>
      <c r="BD222" s="4" t="str">
        <f t="shared" si="129"/>
        <v xml:space="preserve"> </v>
      </c>
      <c r="BF222" s="4">
        <f t="shared" si="93"/>
        <v>777.19999999999993</v>
      </c>
      <c r="BG222" s="4" t="str">
        <f t="shared" si="122"/>
        <v xml:space="preserve"> </v>
      </c>
      <c r="BH222" s="4" t="str">
        <f t="shared" si="122"/>
        <v xml:space="preserve"> </v>
      </c>
      <c r="BI222" s="4" t="str">
        <f t="shared" si="122"/>
        <v xml:space="preserve"> </v>
      </c>
      <c r="BJ222" s="4" t="str">
        <f t="shared" si="122"/>
        <v xml:space="preserve"> </v>
      </c>
      <c r="BK222" s="4" t="str">
        <f t="shared" si="122"/>
        <v xml:space="preserve"> </v>
      </c>
      <c r="BL222" s="4" t="str">
        <f t="shared" si="122"/>
        <v xml:space="preserve"> </v>
      </c>
      <c r="BM222" s="4" t="str">
        <f t="shared" si="122"/>
        <v xml:space="preserve"> </v>
      </c>
      <c r="BN222" s="4" t="str">
        <f t="shared" si="122"/>
        <v xml:space="preserve"> </v>
      </c>
      <c r="BO222" s="4" t="str">
        <f t="shared" si="122"/>
        <v xml:space="preserve"> </v>
      </c>
      <c r="BP222" s="4" t="str">
        <f t="shared" si="122"/>
        <v xml:space="preserve"> </v>
      </c>
      <c r="BQ222" s="4" t="str">
        <f t="shared" si="122"/>
        <v xml:space="preserve"> </v>
      </c>
      <c r="BS222" s="13">
        <f t="shared" si="123"/>
        <v>1161.4999999999998</v>
      </c>
    </row>
    <row r="223" spans="1:71" x14ac:dyDescent="0.15">
      <c r="A223">
        <v>2009</v>
      </c>
      <c r="B223" t="s">
        <v>7</v>
      </c>
      <c r="C223" t="str">
        <f t="shared" si="115"/>
        <v>2009 February</v>
      </c>
      <c r="D223" s="8">
        <v>38383</v>
      </c>
      <c r="E223" s="23">
        <f>[1]Rainfall!$D1660</f>
        <v>70.599999999999994</v>
      </c>
      <c r="F223" s="4"/>
      <c r="G223" s="2">
        <f t="shared" si="106"/>
        <v>178.89999999999998</v>
      </c>
      <c r="H223" s="2">
        <f t="shared" si="109"/>
        <v>386.79999999999995</v>
      </c>
      <c r="I223" s="2">
        <f t="shared" si="110"/>
        <v>828.09999999999991</v>
      </c>
      <c r="J223" s="2" t="str">
        <f t="shared" si="125"/>
        <v/>
      </c>
      <c r="K223" s="2" t="str">
        <f t="shared" si="126"/>
        <v/>
      </c>
      <c r="L223" s="2" t="str">
        <f t="shared" si="127"/>
        <v/>
      </c>
      <c r="M223" s="2"/>
      <c r="N223" t="str">
        <f t="shared" si="124"/>
        <v/>
      </c>
      <c r="O223" s="2">
        <f t="shared" si="118"/>
        <v>805.29999999999984</v>
      </c>
      <c r="P223" s="2">
        <f t="shared" si="119"/>
        <v>818.98333333333323</v>
      </c>
      <c r="Q223" s="2">
        <f t="shared" si="120"/>
        <v>803.50833333333333</v>
      </c>
      <c r="S223" t="str">
        <f t="shared" si="121"/>
        <v xml:space="preserve"> </v>
      </c>
      <c r="T223">
        <f t="shared" si="121"/>
        <v>70.599999999999994</v>
      </c>
      <c r="U223" t="str">
        <f t="shared" si="121"/>
        <v xml:space="preserve"> </v>
      </c>
      <c r="V223" t="str">
        <f t="shared" si="121"/>
        <v xml:space="preserve"> </v>
      </c>
      <c r="W223" t="str">
        <f t="shared" si="121"/>
        <v xml:space="preserve"> </v>
      </c>
      <c r="X223" t="str">
        <f t="shared" si="121"/>
        <v xml:space="preserve"> </v>
      </c>
      <c r="Y223" t="str">
        <f t="shared" si="121"/>
        <v xml:space="preserve"> </v>
      </c>
      <c r="Z223" t="str">
        <f t="shared" si="121"/>
        <v xml:space="preserve"> </v>
      </c>
      <c r="AA223" t="str">
        <f t="shared" si="121"/>
        <v xml:space="preserve"> </v>
      </c>
      <c r="AB223" t="str">
        <f t="shared" si="121"/>
        <v xml:space="preserve"> </v>
      </c>
      <c r="AC223" t="str">
        <f t="shared" si="121"/>
        <v xml:space="preserve"> </v>
      </c>
      <c r="AD223" t="str">
        <f t="shared" si="121"/>
        <v xml:space="preserve"> </v>
      </c>
      <c r="AF223" s="4" t="str">
        <f t="shared" si="128"/>
        <v xml:space="preserve"> </v>
      </c>
      <c r="AG223" s="4">
        <f t="shared" si="128"/>
        <v>178.89999999999998</v>
      </c>
      <c r="AH223" s="4" t="str">
        <f t="shared" si="128"/>
        <v xml:space="preserve"> </v>
      </c>
      <c r="AI223" s="4" t="str">
        <f t="shared" si="128"/>
        <v xml:space="preserve"> </v>
      </c>
      <c r="AJ223" s="4" t="str">
        <f t="shared" si="128"/>
        <v xml:space="preserve"> </v>
      </c>
      <c r="AK223" s="4" t="str">
        <f t="shared" si="128"/>
        <v xml:space="preserve"> </v>
      </c>
      <c r="AL223" s="4" t="str">
        <f t="shared" si="128"/>
        <v xml:space="preserve"> </v>
      </c>
      <c r="AM223" s="4" t="str">
        <f t="shared" si="128"/>
        <v xml:space="preserve"> </v>
      </c>
      <c r="AN223" s="4" t="str">
        <f t="shared" si="128"/>
        <v xml:space="preserve"> </v>
      </c>
      <c r="AO223" s="4" t="str">
        <f t="shared" si="128"/>
        <v xml:space="preserve"> </v>
      </c>
      <c r="AP223" s="4" t="str">
        <f t="shared" si="128"/>
        <v xml:space="preserve"> </v>
      </c>
      <c r="AQ223" s="4" t="str">
        <f t="shared" si="128"/>
        <v xml:space="preserve"> </v>
      </c>
      <c r="AS223" s="4" t="str">
        <f t="shared" si="129"/>
        <v xml:space="preserve"> </v>
      </c>
      <c r="AT223" s="4">
        <f t="shared" si="129"/>
        <v>386.79999999999995</v>
      </c>
      <c r="AU223" s="4" t="str">
        <f t="shared" si="129"/>
        <v xml:space="preserve"> </v>
      </c>
      <c r="AV223" s="4" t="str">
        <f t="shared" si="129"/>
        <v xml:space="preserve"> </v>
      </c>
      <c r="AW223" s="4" t="str">
        <f t="shared" si="129"/>
        <v xml:space="preserve"> </v>
      </c>
      <c r="AX223" s="4" t="str">
        <f t="shared" si="129"/>
        <v xml:space="preserve"> </v>
      </c>
      <c r="AY223" s="4" t="str">
        <f t="shared" si="129"/>
        <v xml:space="preserve"> </v>
      </c>
      <c r="AZ223" s="4" t="str">
        <f t="shared" si="129"/>
        <v xml:space="preserve"> </v>
      </c>
      <c r="BA223" s="4" t="str">
        <f t="shared" si="129"/>
        <v xml:space="preserve"> </v>
      </c>
      <c r="BB223" s="4" t="str">
        <f t="shared" si="129"/>
        <v xml:space="preserve"> </v>
      </c>
      <c r="BC223" s="4" t="str">
        <f t="shared" si="129"/>
        <v xml:space="preserve"> </v>
      </c>
      <c r="BD223" s="4" t="str">
        <f t="shared" si="129"/>
        <v xml:space="preserve"> </v>
      </c>
      <c r="BF223" s="4" t="str">
        <f t="shared" si="93"/>
        <v xml:space="preserve"> </v>
      </c>
      <c r="BG223" s="4">
        <f t="shared" si="122"/>
        <v>828.09999999999991</v>
      </c>
      <c r="BH223" s="4" t="str">
        <f t="shared" si="122"/>
        <v xml:space="preserve"> </v>
      </c>
      <c r="BI223" s="4" t="str">
        <f t="shared" si="122"/>
        <v xml:space="preserve"> </v>
      </c>
      <c r="BJ223" s="4" t="str">
        <f t="shared" si="122"/>
        <v xml:space="preserve"> </v>
      </c>
      <c r="BK223" s="4" t="str">
        <f t="shared" si="122"/>
        <v xml:space="preserve"> </v>
      </c>
      <c r="BL223" s="4" t="str">
        <f t="shared" si="122"/>
        <v xml:space="preserve"> </v>
      </c>
      <c r="BM223" s="4" t="str">
        <f t="shared" si="122"/>
        <v xml:space="preserve"> </v>
      </c>
      <c r="BN223" s="4" t="str">
        <f t="shared" si="122"/>
        <v xml:space="preserve"> </v>
      </c>
      <c r="BO223" s="4" t="str">
        <f t="shared" si="122"/>
        <v xml:space="preserve"> </v>
      </c>
      <c r="BP223" s="4" t="str">
        <f t="shared" si="122"/>
        <v xml:space="preserve"> </v>
      </c>
      <c r="BQ223" s="4" t="str">
        <f t="shared" si="122"/>
        <v xml:space="preserve"> </v>
      </c>
      <c r="BS223" s="13">
        <f t="shared" si="123"/>
        <v>1175.6999999999998</v>
      </c>
    </row>
    <row r="224" spans="1:71" x14ac:dyDescent="0.15">
      <c r="A224">
        <v>2009</v>
      </c>
      <c r="B224" t="s">
        <v>8</v>
      </c>
      <c r="C224" t="str">
        <f t="shared" si="115"/>
        <v>2009 March</v>
      </c>
      <c r="D224" s="8">
        <v>38411</v>
      </c>
      <c r="E224" s="23">
        <f>[1]Rainfall!$D1661</f>
        <v>30.9</v>
      </c>
      <c r="F224" s="4"/>
      <c r="G224" s="2">
        <f t="shared" si="106"/>
        <v>168.5</v>
      </c>
      <c r="H224" s="2">
        <f t="shared" si="109"/>
        <v>356.29999999999995</v>
      </c>
      <c r="I224" s="2">
        <f t="shared" si="110"/>
        <v>769.8</v>
      </c>
      <c r="J224" s="2" t="str">
        <f t="shared" si="125"/>
        <v/>
      </c>
      <c r="K224" s="2" t="str">
        <f t="shared" si="126"/>
        <v/>
      </c>
      <c r="L224" s="2" t="str">
        <f t="shared" si="127"/>
        <v/>
      </c>
      <c r="M224" s="2"/>
      <c r="N224" t="str">
        <f t="shared" si="124"/>
        <v/>
      </c>
      <c r="O224" s="2">
        <f t="shared" si="118"/>
        <v>791.69999999999982</v>
      </c>
      <c r="P224" s="2">
        <f t="shared" si="119"/>
        <v>809.88333333333321</v>
      </c>
      <c r="Q224" s="2">
        <f t="shared" si="120"/>
        <v>801.35833333333323</v>
      </c>
      <c r="S224" t="str">
        <f t="shared" si="121"/>
        <v xml:space="preserve"> </v>
      </c>
      <c r="T224" t="str">
        <f t="shared" si="121"/>
        <v xml:space="preserve"> </v>
      </c>
      <c r="U224">
        <f t="shared" si="121"/>
        <v>30.9</v>
      </c>
      <c r="V224" t="str">
        <f t="shared" si="121"/>
        <v xml:space="preserve"> </v>
      </c>
      <c r="W224" t="str">
        <f t="shared" si="121"/>
        <v xml:space="preserve"> </v>
      </c>
      <c r="X224" t="str">
        <f t="shared" si="121"/>
        <v xml:space="preserve"> </v>
      </c>
      <c r="Y224" t="str">
        <f t="shared" si="121"/>
        <v xml:space="preserve"> </v>
      </c>
      <c r="Z224" t="str">
        <f t="shared" si="121"/>
        <v xml:space="preserve"> </v>
      </c>
      <c r="AA224" t="str">
        <f t="shared" si="121"/>
        <v xml:space="preserve"> </v>
      </c>
      <c r="AB224" t="str">
        <f t="shared" si="121"/>
        <v xml:space="preserve"> </v>
      </c>
      <c r="AC224" t="str">
        <f t="shared" si="121"/>
        <v xml:space="preserve"> </v>
      </c>
      <c r="AD224" t="str">
        <f t="shared" si="121"/>
        <v xml:space="preserve"> </v>
      </c>
      <c r="AF224" s="4" t="str">
        <f t="shared" si="128"/>
        <v xml:space="preserve"> </v>
      </c>
      <c r="AG224" s="4" t="str">
        <f t="shared" si="128"/>
        <v xml:space="preserve"> </v>
      </c>
      <c r="AH224" s="4">
        <f t="shared" si="128"/>
        <v>168.5</v>
      </c>
      <c r="AI224" s="4" t="str">
        <f t="shared" si="128"/>
        <v xml:space="preserve"> </v>
      </c>
      <c r="AJ224" s="4" t="str">
        <f t="shared" si="128"/>
        <v xml:space="preserve"> </v>
      </c>
      <c r="AK224" s="4" t="str">
        <f t="shared" si="128"/>
        <v xml:space="preserve"> </v>
      </c>
      <c r="AL224" s="4" t="str">
        <f t="shared" si="128"/>
        <v xml:space="preserve"> </v>
      </c>
      <c r="AM224" s="4" t="str">
        <f t="shared" si="128"/>
        <v xml:space="preserve"> </v>
      </c>
      <c r="AN224" s="4" t="str">
        <f t="shared" si="128"/>
        <v xml:space="preserve"> </v>
      </c>
      <c r="AO224" s="4" t="str">
        <f t="shared" si="128"/>
        <v xml:space="preserve"> </v>
      </c>
      <c r="AP224" s="4" t="str">
        <f t="shared" si="128"/>
        <v xml:space="preserve"> </v>
      </c>
      <c r="AQ224" s="4" t="str">
        <f t="shared" si="128"/>
        <v xml:space="preserve"> </v>
      </c>
      <c r="AS224" s="4" t="str">
        <f t="shared" si="129"/>
        <v xml:space="preserve"> </v>
      </c>
      <c r="AT224" s="4" t="str">
        <f t="shared" si="129"/>
        <v xml:space="preserve"> </v>
      </c>
      <c r="AU224" s="4">
        <f t="shared" si="129"/>
        <v>356.29999999999995</v>
      </c>
      <c r="AV224" s="4" t="str">
        <f t="shared" si="129"/>
        <v xml:space="preserve"> </v>
      </c>
      <c r="AW224" s="4" t="str">
        <f t="shared" si="129"/>
        <v xml:space="preserve"> </v>
      </c>
      <c r="AX224" s="4" t="str">
        <f t="shared" si="129"/>
        <v xml:space="preserve"> </v>
      </c>
      <c r="AY224" s="4" t="str">
        <f t="shared" si="129"/>
        <v xml:space="preserve"> </v>
      </c>
      <c r="AZ224" s="4" t="str">
        <f t="shared" si="129"/>
        <v xml:space="preserve"> </v>
      </c>
      <c r="BA224" s="4" t="str">
        <f t="shared" si="129"/>
        <v xml:space="preserve"> </v>
      </c>
      <c r="BB224" s="4" t="str">
        <f t="shared" si="129"/>
        <v xml:space="preserve"> </v>
      </c>
      <c r="BC224" s="4" t="str">
        <f t="shared" si="129"/>
        <v xml:space="preserve"> </v>
      </c>
      <c r="BD224" s="4" t="str">
        <f t="shared" si="129"/>
        <v xml:space="preserve"> </v>
      </c>
      <c r="BF224" s="4" t="str">
        <f t="shared" si="93"/>
        <v xml:space="preserve"> </v>
      </c>
      <c r="BG224" s="4" t="str">
        <f t="shared" si="122"/>
        <v xml:space="preserve"> </v>
      </c>
      <c r="BH224" s="4">
        <f t="shared" si="122"/>
        <v>769.8</v>
      </c>
      <c r="BI224" s="4" t="str">
        <f t="shared" si="122"/>
        <v xml:space="preserve"> </v>
      </c>
      <c r="BJ224" s="4" t="str">
        <f t="shared" si="122"/>
        <v xml:space="preserve"> </v>
      </c>
      <c r="BK224" s="4" t="str">
        <f t="shared" si="122"/>
        <v xml:space="preserve"> </v>
      </c>
      <c r="BL224" s="4" t="str">
        <f t="shared" si="122"/>
        <v xml:space="preserve"> </v>
      </c>
      <c r="BM224" s="4" t="str">
        <f t="shared" si="122"/>
        <v xml:space="preserve"> </v>
      </c>
      <c r="BN224" s="4" t="str">
        <f t="shared" si="122"/>
        <v xml:space="preserve"> </v>
      </c>
      <c r="BO224" s="4" t="str">
        <f t="shared" si="122"/>
        <v xml:space="preserve"> </v>
      </c>
      <c r="BP224" s="4" t="str">
        <f t="shared" si="122"/>
        <v xml:space="preserve"> </v>
      </c>
      <c r="BQ224" s="4" t="str">
        <f t="shared" si="122"/>
        <v xml:space="preserve"> </v>
      </c>
      <c r="BS224" s="13">
        <f t="shared" si="123"/>
        <v>1180.6999999999998</v>
      </c>
    </row>
    <row r="225" spans="1:71" x14ac:dyDescent="0.15">
      <c r="A225">
        <v>2009</v>
      </c>
      <c r="B225" t="s">
        <v>9</v>
      </c>
      <c r="C225" t="str">
        <f t="shared" si="115"/>
        <v>2009 April</v>
      </c>
      <c r="D225" s="8">
        <v>38442</v>
      </c>
      <c r="E225" s="23">
        <f>[1]Rainfall!$D1662</f>
        <v>39.5</v>
      </c>
      <c r="F225" s="4"/>
      <c r="G225" s="2">
        <f t="shared" si="106"/>
        <v>141</v>
      </c>
      <c r="H225" s="2">
        <f t="shared" si="109"/>
        <v>332.79999999999995</v>
      </c>
      <c r="I225" s="2">
        <f t="shared" si="110"/>
        <v>758.69999999999993</v>
      </c>
      <c r="J225" s="2" t="str">
        <f t="shared" si="125"/>
        <v/>
      </c>
      <c r="K225" s="2" t="str">
        <f t="shared" si="126"/>
        <v/>
      </c>
      <c r="L225" s="2" t="str">
        <f t="shared" si="127"/>
        <v/>
      </c>
      <c r="M225" s="2"/>
      <c r="N225" t="str">
        <f t="shared" si="124"/>
        <v/>
      </c>
      <c r="O225" s="2">
        <f t="shared" si="118"/>
        <v>785.5333333333333</v>
      </c>
      <c r="P225" s="2">
        <f t="shared" si="119"/>
        <v>797.08333333333314</v>
      </c>
      <c r="Q225" s="2">
        <f t="shared" si="120"/>
        <v>794.19999999999993</v>
      </c>
      <c r="S225" t="str">
        <f t="shared" si="121"/>
        <v xml:space="preserve"> </v>
      </c>
      <c r="T225" t="str">
        <f t="shared" si="121"/>
        <v xml:space="preserve"> </v>
      </c>
      <c r="U225" t="str">
        <f t="shared" si="121"/>
        <v xml:space="preserve"> </v>
      </c>
      <c r="V225">
        <f t="shared" si="121"/>
        <v>39.5</v>
      </c>
      <c r="W225" t="str">
        <f t="shared" si="121"/>
        <v xml:space="preserve"> </v>
      </c>
      <c r="X225" t="str">
        <f t="shared" si="121"/>
        <v xml:space="preserve"> </v>
      </c>
      <c r="Y225" t="str">
        <f t="shared" si="121"/>
        <v xml:space="preserve"> </v>
      </c>
      <c r="Z225" t="str">
        <f t="shared" si="121"/>
        <v xml:space="preserve"> </v>
      </c>
      <c r="AA225" t="str">
        <f t="shared" si="121"/>
        <v xml:space="preserve"> </v>
      </c>
      <c r="AB225" t="str">
        <f t="shared" si="121"/>
        <v xml:space="preserve"> </v>
      </c>
      <c r="AC225" t="str">
        <f t="shared" si="121"/>
        <v xml:space="preserve"> </v>
      </c>
      <c r="AD225" t="str">
        <f t="shared" si="121"/>
        <v xml:space="preserve"> </v>
      </c>
      <c r="AF225" s="4" t="str">
        <f t="shared" si="128"/>
        <v xml:space="preserve"> </v>
      </c>
      <c r="AG225" s="4" t="str">
        <f t="shared" si="128"/>
        <v xml:space="preserve"> </v>
      </c>
      <c r="AH225" s="4" t="str">
        <f t="shared" si="128"/>
        <v xml:space="preserve"> </v>
      </c>
      <c r="AI225" s="4">
        <f t="shared" si="128"/>
        <v>141</v>
      </c>
      <c r="AJ225" s="4" t="str">
        <f t="shared" si="128"/>
        <v xml:space="preserve"> </v>
      </c>
      <c r="AK225" s="4" t="str">
        <f t="shared" si="128"/>
        <v xml:space="preserve"> </v>
      </c>
      <c r="AL225" s="4" t="str">
        <f t="shared" si="128"/>
        <v xml:space="preserve"> </v>
      </c>
      <c r="AM225" s="4" t="str">
        <f t="shared" si="128"/>
        <v xml:space="preserve"> </v>
      </c>
      <c r="AN225" s="4" t="str">
        <f t="shared" si="128"/>
        <v xml:space="preserve"> </v>
      </c>
      <c r="AO225" s="4" t="str">
        <f t="shared" si="128"/>
        <v xml:space="preserve"> </v>
      </c>
      <c r="AP225" s="4" t="str">
        <f t="shared" si="128"/>
        <v xml:space="preserve"> </v>
      </c>
      <c r="AQ225" s="4" t="str">
        <f t="shared" si="128"/>
        <v xml:space="preserve"> </v>
      </c>
      <c r="AS225" s="4" t="str">
        <f t="shared" si="129"/>
        <v xml:space="preserve"> </v>
      </c>
      <c r="AT225" s="4" t="str">
        <f t="shared" si="129"/>
        <v xml:space="preserve"> </v>
      </c>
      <c r="AU225" s="4" t="str">
        <f t="shared" si="129"/>
        <v xml:space="preserve"> </v>
      </c>
      <c r="AV225" s="4">
        <f t="shared" si="129"/>
        <v>332.79999999999995</v>
      </c>
      <c r="AW225" s="4" t="str">
        <f t="shared" si="129"/>
        <v xml:space="preserve"> </v>
      </c>
      <c r="AX225" s="4" t="str">
        <f t="shared" si="129"/>
        <v xml:space="preserve"> </v>
      </c>
      <c r="AY225" s="4" t="str">
        <f t="shared" si="129"/>
        <v xml:space="preserve"> </v>
      </c>
      <c r="AZ225" s="4" t="str">
        <f t="shared" si="129"/>
        <v xml:space="preserve"> </v>
      </c>
      <c r="BA225" s="4" t="str">
        <f t="shared" si="129"/>
        <v xml:space="preserve"> </v>
      </c>
      <c r="BB225" s="4" t="str">
        <f t="shared" si="129"/>
        <v xml:space="preserve"> </v>
      </c>
      <c r="BC225" s="4" t="str">
        <f t="shared" si="129"/>
        <v xml:space="preserve"> </v>
      </c>
      <c r="BD225" s="4" t="str">
        <f t="shared" si="129"/>
        <v xml:space="preserve"> </v>
      </c>
      <c r="BF225" s="4" t="str">
        <f t="shared" si="93"/>
        <v xml:space="preserve"> </v>
      </c>
      <c r="BG225" s="4" t="str">
        <f t="shared" si="122"/>
        <v xml:space="preserve"> </v>
      </c>
      <c r="BH225" s="4" t="str">
        <f t="shared" si="122"/>
        <v xml:space="preserve"> </v>
      </c>
      <c r="BI225" s="4">
        <f t="shared" si="122"/>
        <v>758.69999999999993</v>
      </c>
      <c r="BJ225" s="4" t="str">
        <f t="shared" si="122"/>
        <v xml:space="preserve"> </v>
      </c>
      <c r="BK225" s="4" t="str">
        <f t="shared" si="122"/>
        <v xml:space="preserve"> </v>
      </c>
      <c r="BL225" s="4" t="str">
        <f t="shared" si="122"/>
        <v xml:space="preserve"> </v>
      </c>
      <c r="BM225" s="4" t="str">
        <f t="shared" si="122"/>
        <v xml:space="preserve"> </v>
      </c>
      <c r="BN225" s="4" t="str">
        <f t="shared" si="122"/>
        <v xml:space="preserve"> </v>
      </c>
      <c r="BO225" s="4" t="str">
        <f t="shared" si="122"/>
        <v xml:space="preserve"> </v>
      </c>
      <c r="BP225" s="4" t="str">
        <f t="shared" si="122"/>
        <v xml:space="preserve"> </v>
      </c>
      <c r="BQ225" s="4" t="str">
        <f t="shared" si="122"/>
        <v xml:space="preserve"> </v>
      </c>
      <c r="BS225" s="13">
        <f t="shared" si="123"/>
        <v>1168.3</v>
      </c>
    </row>
    <row r="226" spans="1:71" x14ac:dyDescent="0.15">
      <c r="A226">
        <v>2009</v>
      </c>
      <c r="B226" t="s">
        <v>10</v>
      </c>
      <c r="C226" t="str">
        <f t="shared" si="115"/>
        <v>2009 May</v>
      </c>
      <c r="D226" s="8">
        <v>38472</v>
      </c>
      <c r="E226" s="23">
        <f>[1]Rainfall!$D1663</f>
        <v>27.9</v>
      </c>
      <c r="F226" s="4"/>
      <c r="G226" s="2">
        <f t="shared" si="106"/>
        <v>98.300000000000011</v>
      </c>
      <c r="H226" s="2">
        <f t="shared" si="109"/>
        <v>277.2</v>
      </c>
      <c r="I226" s="2">
        <f t="shared" si="110"/>
        <v>702.5</v>
      </c>
      <c r="J226" s="2">
        <f t="shared" si="125"/>
        <v>98.300000000000011</v>
      </c>
      <c r="K226" s="2">
        <f t="shared" si="126"/>
        <v>277.2</v>
      </c>
      <c r="L226" s="2">
        <f t="shared" si="127"/>
        <v>702.5</v>
      </c>
      <c r="M226" s="2"/>
      <c r="N226" t="str">
        <f t="shared" si="124"/>
        <v/>
      </c>
      <c r="O226" s="2">
        <f t="shared" si="118"/>
        <v>743.66666666666663</v>
      </c>
      <c r="P226" s="2">
        <f t="shared" si="119"/>
        <v>774.48333333333323</v>
      </c>
      <c r="Q226" s="2">
        <f t="shared" si="120"/>
        <v>786.59999999999991</v>
      </c>
      <c r="S226" t="str">
        <f t="shared" si="121"/>
        <v xml:space="preserve"> </v>
      </c>
      <c r="T226" t="str">
        <f t="shared" si="121"/>
        <v xml:space="preserve"> </v>
      </c>
      <c r="U226" t="str">
        <f t="shared" si="121"/>
        <v xml:space="preserve"> </v>
      </c>
      <c r="V226" t="str">
        <f t="shared" si="121"/>
        <v xml:space="preserve"> </v>
      </c>
      <c r="W226">
        <f t="shared" si="121"/>
        <v>27.9</v>
      </c>
      <c r="X226" t="str">
        <f t="shared" si="121"/>
        <v xml:space="preserve"> </v>
      </c>
      <c r="Y226" t="str">
        <f t="shared" si="121"/>
        <v xml:space="preserve"> </v>
      </c>
      <c r="Z226" t="str">
        <f t="shared" si="121"/>
        <v xml:space="preserve"> </v>
      </c>
      <c r="AA226" t="str">
        <f t="shared" si="121"/>
        <v xml:space="preserve"> </v>
      </c>
      <c r="AB226" t="str">
        <f t="shared" si="121"/>
        <v xml:space="preserve"> </v>
      </c>
      <c r="AC226" t="str">
        <f t="shared" si="121"/>
        <v xml:space="preserve"> </v>
      </c>
      <c r="AD226" t="str">
        <f t="shared" si="121"/>
        <v xml:space="preserve"> </v>
      </c>
      <c r="AF226" s="4" t="str">
        <f t="shared" si="128"/>
        <v xml:space="preserve"> </v>
      </c>
      <c r="AG226" s="4" t="str">
        <f t="shared" si="128"/>
        <v xml:space="preserve"> </v>
      </c>
      <c r="AH226" s="4" t="str">
        <f t="shared" si="128"/>
        <v xml:space="preserve"> </v>
      </c>
      <c r="AI226" s="4" t="str">
        <f t="shared" si="128"/>
        <v xml:space="preserve"> </v>
      </c>
      <c r="AJ226" s="4">
        <f t="shared" si="128"/>
        <v>98.300000000000011</v>
      </c>
      <c r="AK226" s="4" t="str">
        <f t="shared" si="128"/>
        <v xml:space="preserve"> </v>
      </c>
      <c r="AL226" s="4" t="str">
        <f t="shared" si="128"/>
        <v xml:space="preserve"> </v>
      </c>
      <c r="AM226" s="4" t="str">
        <f t="shared" si="128"/>
        <v xml:space="preserve"> </v>
      </c>
      <c r="AN226" s="4" t="str">
        <f t="shared" si="128"/>
        <v xml:space="preserve"> </v>
      </c>
      <c r="AO226" s="4" t="str">
        <f t="shared" si="128"/>
        <v xml:space="preserve"> </v>
      </c>
      <c r="AP226" s="4" t="str">
        <f t="shared" si="128"/>
        <v xml:space="preserve"> </v>
      </c>
      <c r="AQ226" s="4" t="str">
        <f t="shared" si="128"/>
        <v xml:space="preserve"> </v>
      </c>
      <c r="AS226" s="4" t="str">
        <f t="shared" si="129"/>
        <v xml:space="preserve"> </v>
      </c>
      <c r="AT226" s="4" t="str">
        <f t="shared" si="129"/>
        <v xml:space="preserve"> </v>
      </c>
      <c r="AU226" s="4" t="str">
        <f t="shared" si="129"/>
        <v xml:space="preserve"> </v>
      </c>
      <c r="AV226" s="4" t="str">
        <f t="shared" si="129"/>
        <v xml:space="preserve"> </v>
      </c>
      <c r="AW226" s="4">
        <f t="shared" si="129"/>
        <v>277.2</v>
      </c>
      <c r="AX226" s="4" t="str">
        <f t="shared" si="129"/>
        <v xml:space="preserve"> </v>
      </c>
      <c r="AY226" s="4" t="str">
        <f t="shared" si="129"/>
        <v xml:space="preserve"> </v>
      </c>
      <c r="AZ226" s="4" t="str">
        <f t="shared" si="129"/>
        <v xml:space="preserve"> </v>
      </c>
      <c r="BA226" s="4" t="str">
        <f t="shared" si="129"/>
        <v xml:space="preserve"> </v>
      </c>
      <c r="BB226" s="4" t="str">
        <f t="shared" si="129"/>
        <v xml:space="preserve"> </v>
      </c>
      <c r="BC226" s="4" t="str">
        <f t="shared" si="129"/>
        <v xml:space="preserve"> </v>
      </c>
      <c r="BD226" s="4" t="str">
        <f t="shared" si="129"/>
        <v xml:space="preserve"> </v>
      </c>
      <c r="BF226" s="4" t="str">
        <f t="shared" ref="BF226:BQ289" si="130">IF($B226=BF$4,$I226," ")</f>
        <v xml:space="preserve"> </v>
      </c>
      <c r="BG226" s="4" t="str">
        <f t="shared" si="130"/>
        <v xml:space="preserve"> </v>
      </c>
      <c r="BH226" s="4" t="str">
        <f t="shared" si="130"/>
        <v xml:space="preserve"> </v>
      </c>
      <c r="BI226" s="4" t="str">
        <f t="shared" si="130"/>
        <v xml:space="preserve"> </v>
      </c>
      <c r="BJ226" s="4">
        <f t="shared" si="130"/>
        <v>702.5</v>
      </c>
      <c r="BK226" s="4" t="str">
        <f t="shared" si="130"/>
        <v xml:space="preserve"> </v>
      </c>
      <c r="BL226" s="4" t="str">
        <f t="shared" si="130"/>
        <v xml:space="preserve"> </v>
      </c>
      <c r="BM226" s="4" t="str">
        <f t="shared" si="130"/>
        <v xml:space="preserve"> </v>
      </c>
      <c r="BN226" s="4" t="str">
        <f t="shared" si="130"/>
        <v xml:space="preserve"> </v>
      </c>
      <c r="BO226" s="4" t="str">
        <f t="shared" si="130"/>
        <v xml:space="preserve"> </v>
      </c>
      <c r="BP226" s="4" t="str">
        <f t="shared" si="130"/>
        <v xml:space="preserve"> </v>
      </c>
      <c r="BQ226" s="4" t="str">
        <f t="shared" si="130"/>
        <v xml:space="preserve"> </v>
      </c>
      <c r="BS226" s="13">
        <f t="shared" si="123"/>
        <v>1115.3</v>
      </c>
    </row>
    <row r="227" spans="1:71" x14ac:dyDescent="0.15">
      <c r="A227">
        <v>2009</v>
      </c>
      <c r="B227" t="s">
        <v>11</v>
      </c>
      <c r="C227" t="str">
        <f t="shared" si="115"/>
        <v>2009 June</v>
      </c>
      <c r="D227" s="8">
        <v>38503</v>
      </c>
      <c r="E227" s="23">
        <f>[1]Rainfall!$D1664</f>
        <v>65.099999999999994</v>
      </c>
      <c r="F227" s="4"/>
      <c r="G227" s="2">
        <f t="shared" si="106"/>
        <v>132.5</v>
      </c>
      <c r="H227" s="2">
        <f t="shared" si="109"/>
        <v>301</v>
      </c>
      <c r="I227" s="2">
        <f t="shared" si="110"/>
        <v>727.6</v>
      </c>
      <c r="J227" s="2" t="str">
        <f t="shared" si="125"/>
        <v/>
      </c>
      <c r="K227" s="2" t="str">
        <f t="shared" si="126"/>
        <v/>
      </c>
      <c r="L227" s="2" t="str">
        <f t="shared" si="127"/>
        <v/>
      </c>
      <c r="M227" s="2"/>
      <c r="N227" t="str">
        <f t="shared" si="124"/>
        <v/>
      </c>
      <c r="O227" s="2">
        <f t="shared" si="118"/>
        <v>729.59999999999991</v>
      </c>
      <c r="P227" s="2">
        <f t="shared" si="119"/>
        <v>760.65</v>
      </c>
      <c r="Q227" s="2">
        <f t="shared" si="120"/>
        <v>784.35833333333323</v>
      </c>
      <c r="S227" t="str">
        <f t="shared" ref="S227:AD242" si="131">IF($B227=S$4,$E227," ")</f>
        <v xml:space="preserve"> </v>
      </c>
      <c r="T227" t="str">
        <f t="shared" si="131"/>
        <v xml:space="preserve"> </v>
      </c>
      <c r="U227" t="str">
        <f t="shared" si="131"/>
        <v xml:space="preserve"> </v>
      </c>
      <c r="V227" t="str">
        <f t="shared" si="131"/>
        <v xml:space="preserve"> </v>
      </c>
      <c r="W227" t="str">
        <f t="shared" si="131"/>
        <v xml:space="preserve"> </v>
      </c>
      <c r="X227">
        <f t="shared" si="131"/>
        <v>65.099999999999994</v>
      </c>
      <c r="Y227" t="str">
        <f t="shared" si="131"/>
        <v xml:space="preserve"> </v>
      </c>
      <c r="Z227" t="str">
        <f t="shared" si="131"/>
        <v xml:space="preserve"> </v>
      </c>
      <c r="AA227" t="str">
        <f t="shared" si="131"/>
        <v xml:space="preserve"> </v>
      </c>
      <c r="AB227" t="str">
        <f t="shared" si="131"/>
        <v xml:space="preserve"> </v>
      </c>
      <c r="AC227" t="str">
        <f t="shared" si="131"/>
        <v xml:space="preserve"> </v>
      </c>
      <c r="AD227" t="str">
        <f t="shared" si="131"/>
        <v xml:space="preserve"> </v>
      </c>
      <c r="AF227" s="4" t="str">
        <f t="shared" si="128"/>
        <v xml:space="preserve"> </v>
      </c>
      <c r="AG227" s="4" t="str">
        <f t="shared" si="128"/>
        <v xml:space="preserve"> </v>
      </c>
      <c r="AH227" s="4" t="str">
        <f t="shared" si="128"/>
        <v xml:space="preserve"> </v>
      </c>
      <c r="AI227" s="4" t="str">
        <f t="shared" si="128"/>
        <v xml:space="preserve"> </v>
      </c>
      <c r="AJ227" s="4" t="str">
        <f t="shared" si="128"/>
        <v xml:space="preserve"> </v>
      </c>
      <c r="AK227" s="4">
        <f t="shared" si="128"/>
        <v>132.5</v>
      </c>
      <c r="AL227" s="4" t="str">
        <f t="shared" si="128"/>
        <v xml:space="preserve"> </v>
      </c>
      <c r="AM227" s="4" t="str">
        <f t="shared" si="128"/>
        <v xml:space="preserve"> </v>
      </c>
      <c r="AN227" s="4" t="str">
        <f t="shared" si="128"/>
        <v xml:space="preserve"> </v>
      </c>
      <c r="AO227" s="4" t="str">
        <f t="shared" si="128"/>
        <v xml:space="preserve"> </v>
      </c>
      <c r="AP227" s="4" t="str">
        <f t="shared" si="128"/>
        <v xml:space="preserve"> </v>
      </c>
      <c r="AQ227" s="4" t="str">
        <f t="shared" si="128"/>
        <v xml:space="preserve"> </v>
      </c>
      <c r="AS227" s="4" t="str">
        <f t="shared" si="129"/>
        <v xml:space="preserve"> </v>
      </c>
      <c r="AT227" s="4" t="str">
        <f t="shared" si="129"/>
        <v xml:space="preserve"> </v>
      </c>
      <c r="AU227" s="4" t="str">
        <f t="shared" si="129"/>
        <v xml:space="preserve"> </v>
      </c>
      <c r="AV227" s="4" t="str">
        <f t="shared" si="129"/>
        <v xml:space="preserve"> </v>
      </c>
      <c r="AW227" s="4" t="str">
        <f t="shared" si="129"/>
        <v xml:space="preserve"> </v>
      </c>
      <c r="AX227" s="4">
        <f t="shared" si="129"/>
        <v>301</v>
      </c>
      <c r="AY227" s="4" t="str">
        <f t="shared" si="129"/>
        <v xml:space="preserve"> </v>
      </c>
      <c r="AZ227" s="4" t="str">
        <f t="shared" si="129"/>
        <v xml:space="preserve"> </v>
      </c>
      <c r="BA227" s="4" t="str">
        <f t="shared" si="129"/>
        <v xml:space="preserve"> </v>
      </c>
      <c r="BB227" s="4" t="str">
        <f t="shared" si="129"/>
        <v xml:space="preserve"> </v>
      </c>
      <c r="BC227" s="4" t="str">
        <f t="shared" si="129"/>
        <v xml:space="preserve"> </v>
      </c>
      <c r="BD227" s="4" t="str">
        <f t="shared" si="129"/>
        <v xml:space="preserve"> </v>
      </c>
      <c r="BF227" s="4" t="str">
        <f t="shared" si="130"/>
        <v xml:space="preserve"> </v>
      </c>
      <c r="BG227" s="4" t="str">
        <f t="shared" si="130"/>
        <v xml:space="preserve"> </v>
      </c>
      <c r="BH227" s="4" t="str">
        <f t="shared" si="130"/>
        <v xml:space="preserve"> </v>
      </c>
      <c r="BI227" s="4" t="str">
        <f t="shared" si="130"/>
        <v xml:space="preserve"> </v>
      </c>
      <c r="BJ227" s="4" t="str">
        <f t="shared" si="130"/>
        <v xml:space="preserve"> </v>
      </c>
      <c r="BK227" s="4">
        <f t="shared" si="130"/>
        <v>727.6</v>
      </c>
      <c r="BL227" s="4" t="str">
        <f t="shared" si="130"/>
        <v xml:space="preserve"> </v>
      </c>
      <c r="BM227" s="4" t="str">
        <f t="shared" si="130"/>
        <v xml:space="preserve"> </v>
      </c>
      <c r="BN227" s="4" t="str">
        <f t="shared" si="130"/>
        <v xml:space="preserve"> </v>
      </c>
      <c r="BO227" s="4" t="str">
        <f t="shared" si="130"/>
        <v xml:space="preserve"> </v>
      </c>
      <c r="BP227" s="4" t="str">
        <f t="shared" si="130"/>
        <v xml:space="preserve"> </v>
      </c>
      <c r="BQ227" s="4" t="str">
        <f t="shared" si="130"/>
        <v xml:space="preserve"> </v>
      </c>
      <c r="BS227" s="13">
        <f t="shared" si="123"/>
        <v>1111.5999999999999</v>
      </c>
    </row>
    <row r="228" spans="1:71" x14ac:dyDescent="0.15">
      <c r="A228">
        <v>2009</v>
      </c>
      <c r="B228" t="s">
        <v>12</v>
      </c>
      <c r="C228" t="str">
        <f t="shared" si="115"/>
        <v>2009 July</v>
      </c>
      <c r="D228" s="8">
        <v>38533</v>
      </c>
      <c r="E228" s="23">
        <f>[1]Rainfall!$D1665</f>
        <v>82.9</v>
      </c>
      <c r="F228" s="4"/>
      <c r="G228" s="2">
        <f t="shared" si="106"/>
        <v>175.9</v>
      </c>
      <c r="H228" s="2">
        <f t="shared" si="109"/>
        <v>316.89999999999998</v>
      </c>
      <c r="I228" s="2">
        <f t="shared" si="110"/>
        <v>727.5</v>
      </c>
      <c r="J228" s="2" t="str">
        <f t="shared" si="125"/>
        <v/>
      </c>
      <c r="K228" s="2" t="str">
        <f t="shared" si="126"/>
        <v/>
      </c>
      <c r="L228" s="2" t="str">
        <f t="shared" si="127"/>
        <v/>
      </c>
      <c r="M228" s="2"/>
      <c r="N228" t="str">
        <f t="shared" si="124"/>
        <v/>
      </c>
      <c r="O228" s="2">
        <f t="shared" si="118"/>
        <v>719.19999999999993</v>
      </c>
      <c r="P228" s="2">
        <f t="shared" si="119"/>
        <v>752.36666666666667</v>
      </c>
      <c r="Q228" s="2">
        <f t="shared" si="120"/>
        <v>782.4083333333333</v>
      </c>
      <c r="S228" t="str">
        <f t="shared" si="131"/>
        <v xml:space="preserve"> </v>
      </c>
      <c r="T228" t="str">
        <f t="shared" si="131"/>
        <v xml:space="preserve"> </v>
      </c>
      <c r="U228" t="str">
        <f t="shared" si="131"/>
        <v xml:space="preserve"> </v>
      </c>
      <c r="V228" t="str">
        <f t="shared" si="131"/>
        <v xml:space="preserve"> </v>
      </c>
      <c r="W228" t="str">
        <f t="shared" si="131"/>
        <v xml:space="preserve"> </v>
      </c>
      <c r="X228" t="str">
        <f t="shared" si="131"/>
        <v xml:space="preserve"> </v>
      </c>
      <c r="Y228">
        <f t="shared" si="131"/>
        <v>82.9</v>
      </c>
      <c r="Z228" t="str">
        <f t="shared" si="131"/>
        <v xml:space="preserve"> </v>
      </c>
      <c r="AA228" t="str">
        <f t="shared" si="131"/>
        <v xml:space="preserve"> </v>
      </c>
      <c r="AB228" t="str">
        <f t="shared" si="131"/>
        <v xml:space="preserve"> </v>
      </c>
      <c r="AC228" t="str">
        <f t="shared" si="131"/>
        <v xml:space="preserve"> </v>
      </c>
      <c r="AD228" t="str">
        <f t="shared" si="131"/>
        <v xml:space="preserve"> </v>
      </c>
      <c r="AF228" s="4" t="str">
        <f t="shared" ref="AF228:AQ237" si="132">IF($B228=AF$4,$G228," ")</f>
        <v xml:space="preserve"> </v>
      </c>
      <c r="AG228" s="4" t="str">
        <f t="shared" si="132"/>
        <v xml:space="preserve"> </v>
      </c>
      <c r="AH228" s="4" t="str">
        <f t="shared" si="132"/>
        <v xml:space="preserve"> </v>
      </c>
      <c r="AI228" s="4" t="str">
        <f t="shared" si="132"/>
        <v xml:space="preserve"> </v>
      </c>
      <c r="AJ228" s="4" t="str">
        <f t="shared" si="132"/>
        <v xml:space="preserve"> </v>
      </c>
      <c r="AK228" s="4" t="str">
        <f t="shared" si="132"/>
        <v xml:space="preserve"> </v>
      </c>
      <c r="AL228" s="4">
        <f t="shared" si="132"/>
        <v>175.9</v>
      </c>
      <c r="AM228" s="4" t="str">
        <f t="shared" si="132"/>
        <v xml:space="preserve"> </v>
      </c>
      <c r="AN228" s="4" t="str">
        <f t="shared" si="132"/>
        <v xml:space="preserve"> </v>
      </c>
      <c r="AO228" s="4" t="str">
        <f t="shared" si="132"/>
        <v xml:space="preserve"> </v>
      </c>
      <c r="AP228" s="4" t="str">
        <f t="shared" si="132"/>
        <v xml:space="preserve"> </v>
      </c>
      <c r="AQ228" s="4" t="str">
        <f t="shared" si="132"/>
        <v xml:space="preserve"> </v>
      </c>
      <c r="AS228" s="4" t="str">
        <f t="shared" ref="AS228:BD237" si="133">IF($B228=AS$4,$H228," ")</f>
        <v xml:space="preserve"> </v>
      </c>
      <c r="AT228" s="4" t="str">
        <f t="shared" si="133"/>
        <v xml:space="preserve"> </v>
      </c>
      <c r="AU228" s="4" t="str">
        <f t="shared" si="133"/>
        <v xml:space="preserve"> </v>
      </c>
      <c r="AV228" s="4" t="str">
        <f t="shared" si="133"/>
        <v xml:space="preserve"> </v>
      </c>
      <c r="AW228" s="4" t="str">
        <f t="shared" si="133"/>
        <v xml:space="preserve"> </v>
      </c>
      <c r="AX228" s="4" t="str">
        <f t="shared" si="133"/>
        <v xml:space="preserve"> </v>
      </c>
      <c r="AY228" s="4">
        <f t="shared" si="133"/>
        <v>316.89999999999998</v>
      </c>
      <c r="AZ228" s="4" t="str">
        <f t="shared" si="133"/>
        <v xml:space="preserve"> </v>
      </c>
      <c r="BA228" s="4" t="str">
        <f t="shared" si="133"/>
        <v xml:space="preserve"> </v>
      </c>
      <c r="BB228" s="4" t="str">
        <f t="shared" si="133"/>
        <v xml:space="preserve"> </v>
      </c>
      <c r="BC228" s="4" t="str">
        <f t="shared" si="133"/>
        <v xml:space="preserve"> </v>
      </c>
      <c r="BD228" s="4" t="str">
        <f t="shared" si="133"/>
        <v xml:space="preserve"> </v>
      </c>
      <c r="BF228" s="4" t="str">
        <f t="shared" si="130"/>
        <v xml:space="preserve"> </v>
      </c>
      <c r="BG228" s="4" t="str">
        <f t="shared" si="130"/>
        <v xml:space="preserve"> </v>
      </c>
      <c r="BH228" s="4" t="str">
        <f t="shared" si="130"/>
        <v xml:space="preserve"> </v>
      </c>
      <c r="BI228" s="4" t="str">
        <f t="shared" si="130"/>
        <v xml:space="preserve"> </v>
      </c>
      <c r="BJ228" s="4" t="str">
        <f t="shared" si="130"/>
        <v xml:space="preserve"> </v>
      </c>
      <c r="BK228" s="4" t="str">
        <f t="shared" si="130"/>
        <v xml:space="preserve"> </v>
      </c>
      <c r="BL228" s="4">
        <f t="shared" si="130"/>
        <v>727.5</v>
      </c>
      <c r="BM228" s="4" t="str">
        <f t="shared" si="130"/>
        <v xml:space="preserve"> </v>
      </c>
      <c r="BN228" s="4" t="str">
        <f t="shared" si="130"/>
        <v xml:space="preserve"> </v>
      </c>
      <c r="BO228" s="4" t="str">
        <f t="shared" si="130"/>
        <v xml:space="preserve"> </v>
      </c>
      <c r="BP228" s="4" t="str">
        <f t="shared" si="130"/>
        <v xml:space="preserve"> </v>
      </c>
      <c r="BQ228" s="4" t="str">
        <f t="shared" si="130"/>
        <v xml:space="preserve"> </v>
      </c>
      <c r="BS228" s="13">
        <f t="shared" si="123"/>
        <v>1094.0999999999999</v>
      </c>
    </row>
    <row r="229" spans="1:71" x14ac:dyDescent="0.15">
      <c r="A229">
        <v>2009</v>
      </c>
      <c r="B229" t="s">
        <v>13</v>
      </c>
      <c r="C229" t="str">
        <f t="shared" si="115"/>
        <v>2009 August</v>
      </c>
      <c r="D229" s="8">
        <v>38564</v>
      </c>
      <c r="E229" s="23">
        <f>[1]Rainfall!$D1666</f>
        <v>50.5</v>
      </c>
      <c r="F229" s="4"/>
      <c r="G229" s="2">
        <f t="shared" si="106"/>
        <v>198.5</v>
      </c>
      <c r="H229" s="2">
        <f t="shared" si="109"/>
        <v>296.8</v>
      </c>
      <c r="I229" s="2">
        <f t="shared" si="110"/>
        <v>683.59999999999991</v>
      </c>
      <c r="J229" s="2" t="str">
        <f t="shared" si="125"/>
        <v/>
      </c>
      <c r="K229" s="2" t="str">
        <f t="shared" si="126"/>
        <v/>
      </c>
      <c r="L229" s="2" t="str">
        <f t="shared" si="127"/>
        <v/>
      </c>
      <c r="M229" s="2"/>
      <c r="N229" t="str">
        <f t="shared" si="124"/>
        <v/>
      </c>
      <c r="O229" s="2">
        <f t="shared" si="118"/>
        <v>712.9</v>
      </c>
      <c r="P229" s="2">
        <f t="shared" si="119"/>
        <v>728.2833333333333</v>
      </c>
      <c r="Q229" s="2">
        <f t="shared" si="120"/>
        <v>773.63333333333333</v>
      </c>
      <c r="S229" t="str">
        <f t="shared" si="131"/>
        <v xml:space="preserve"> </v>
      </c>
      <c r="T229" t="str">
        <f t="shared" si="131"/>
        <v xml:space="preserve"> </v>
      </c>
      <c r="U229" t="str">
        <f t="shared" si="131"/>
        <v xml:space="preserve"> </v>
      </c>
      <c r="V229" t="str">
        <f t="shared" si="131"/>
        <v xml:space="preserve"> </v>
      </c>
      <c r="W229" t="str">
        <f t="shared" si="131"/>
        <v xml:space="preserve"> </v>
      </c>
      <c r="X229" t="str">
        <f t="shared" si="131"/>
        <v xml:space="preserve"> </v>
      </c>
      <c r="Y229" t="str">
        <f t="shared" si="131"/>
        <v xml:space="preserve"> </v>
      </c>
      <c r="Z229">
        <f t="shared" si="131"/>
        <v>50.5</v>
      </c>
      <c r="AA229" t="str">
        <f t="shared" si="131"/>
        <v xml:space="preserve"> </v>
      </c>
      <c r="AB229" t="str">
        <f t="shared" si="131"/>
        <v xml:space="preserve"> </v>
      </c>
      <c r="AC229" t="str">
        <f t="shared" si="131"/>
        <v xml:space="preserve"> </v>
      </c>
      <c r="AD229" t="str">
        <f t="shared" si="131"/>
        <v xml:space="preserve"> </v>
      </c>
      <c r="AF229" s="4" t="str">
        <f t="shared" si="132"/>
        <v xml:space="preserve"> </v>
      </c>
      <c r="AG229" s="4" t="str">
        <f t="shared" si="132"/>
        <v xml:space="preserve"> </v>
      </c>
      <c r="AH229" s="4" t="str">
        <f t="shared" si="132"/>
        <v xml:space="preserve"> </v>
      </c>
      <c r="AI229" s="4" t="str">
        <f t="shared" si="132"/>
        <v xml:space="preserve"> </v>
      </c>
      <c r="AJ229" s="4" t="str">
        <f t="shared" si="132"/>
        <v xml:space="preserve"> </v>
      </c>
      <c r="AK229" s="4" t="str">
        <f t="shared" si="132"/>
        <v xml:space="preserve"> </v>
      </c>
      <c r="AL229" s="4" t="str">
        <f t="shared" si="132"/>
        <v xml:space="preserve"> </v>
      </c>
      <c r="AM229" s="4">
        <f t="shared" si="132"/>
        <v>198.5</v>
      </c>
      <c r="AN229" s="4" t="str">
        <f t="shared" si="132"/>
        <v xml:space="preserve"> </v>
      </c>
      <c r="AO229" s="4" t="str">
        <f t="shared" si="132"/>
        <v xml:space="preserve"> </v>
      </c>
      <c r="AP229" s="4" t="str">
        <f t="shared" si="132"/>
        <v xml:space="preserve"> </v>
      </c>
      <c r="AQ229" s="4" t="str">
        <f t="shared" si="132"/>
        <v xml:space="preserve"> </v>
      </c>
      <c r="AS229" s="4" t="str">
        <f t="shared" si="133"/>
        <v xml:space="preserve"> </v>
      </c>
      <c r="AT229" s="4" t="str">
        <f t="shared" si="133"/>
        <v xml:space="preserve"> </v>
      </c>
      <c r="AU229" s="4" t="str">
        <f t="shared" si="133"/>
        <v xml:space="preserve"> </v>
      </c>
      <c r="AV229" s="4" t="str">
        <f t="shared" si="133"/>
        <v xml:space="preserve"> </v>
      </c>
      <c r="AW229" s="4" t="str">
        <f t="shared" si="133"/>
        <v xml:space="preserve"> </v>
      </c>
      <c r="AX229" s="4" t="str">
        <f t="shared" si="133"/>
        <v xml:space="preserve"> </v>
      </c>
      <c r="AY229" s="4" t="str">
        <f t="shared" si="133"/>
        <v xml:space="preserve"> </v>
      </c>
      <c r="AZ229" s="4">
        <f t="shared" si="133"/>
        <v>296.8</v>
      </c>
      <c r="BA229" s="4" t="str">
        <f t="shared" si="133"/>
        <v xml:space="preserve"> </v>
      </c>
      <c r="BB229" s="4" t="str">
        <f t="shared" si="133"/>
        <v xml:space="preserve"> </v>
      </c>
      <c r="BC229" s="4" t="str">
        <f t="shared" si="133"/>
        <v xml:space="preserve"> </v>
      </c>
      <c r="BD229" s="4" t="str">
        <f t="shared" si="133"/>
        <v xml:space="preserve"> </v>
      </c>
      <c r="BF229" s="4" t="str">
        <f t="shared" si="130"/>
        <v xml:space="preserve"> </v>
      </c>
      <c r="BG229" s="4" t="str">
        <f t="shared" si="130"/>
        <v xml:space="preserve"> </v>
      </c>
      <c r="BH229" s="4" t="str">
        <f t="shared" si="130"/>
        <v xml:space="preserve"> </v>
      </c>
      <c r="BI229" s="4" t="str">
        <f t="shared" si="130"/>
        <v xml:space="preserve"> </v>
      </c>
      <c r="BJ229" s="4" t="str">
        <f t="shared" si="130"/>
        <v xml:space="preserve"> </v>
      </c>
      <c r="BK229" s="4" t="str">
        <f t="shared" si="130"/>
        <v xml:space="preserve"> </v>
      </c>
      <c r="BL229" s="4" t="str">
        <f t="shared" si="130"/>
        <v xml:space="preserve"> </v>
      </c>
      <c r="BM229" s="4">
        <f t="shared" si="130"/>
        <v>683.59999999999991</v>
      </c>
      <c r="BN229" s="4" t="str">
        <f t="shared" si="130"/>
        <v xml:space="preserve"> </v>
      </c>
      <c r="BO229" s="4" t="str">
        <f t="shared" si="130"/>
        <v xml:space="preserve"> </v>
      </c>
      <c r="BP229" s="4" t="str">
        <f t="shared" si="130"/>
        <v xml:space="preserve"> </v>
      </c>
      <c r="BQ229" s="4" t="str">
        <f t="shared" si="130"/>
        <v xml:space="preserve"> </v>
      </c>
      <c r="BS229" s="13">
        <f t="shared" si="123"/>
        <v>1124.8999999999999</v>
      </c>
    </row>
    <row r="230" spans="1:71" x14ac:dyDescent="0.15">
      <c r="A230">
        <v>2009</v>
      </c>
      <c r="B230" t="s">
        <v>14</v>
      </c>
      <c r="C230" t="str">
        <f t="shared" si="115"/>
        <v>2009 September</v>
      </c>
      <c r="D230" s="8">
        <v>38595</v>
      </c>
      <c r="E230" s="23">
        <f>[1]Rainfall!$D1667</f>
        <v>15.1</v>
      </c>
      <c r="F230" s="4"/>
      <c r="G230" s="2">
        <f t="shared" si="106"/>
        <v>148.5</v>
      </c>
      <c r="H230" s="2">
        <f t="shared" si="109"/>
        <v>281</v>
      </c>
      <c r="I230" s="2">
        <f t="shared" si="110"/>
        <v>637.29999999999995</v>
      </c>
      <c r="J230" s="2" t="str">
        <f t="shared" si="125"/>
        <v/>
      </c>
      <c r="K230" s="2" t="str">
        <f t="shared" si="126"/>
        <v/>
      </c>
      <c r="L230" s="2" t="str">
        <f t="shared" si="127"/>
        <v/>
      </c>
      <c r="M230" s="2"/>
      <c r="N230" t="str">
        <f t="shared" si="124"/>
        <v/>
      </c>
      <c r="O230" s="2">
        <f t="shared" si="118"/>
        <v>682.79999999999984</v>
      </c>
      <c r="P230" s="2">
        <f t="shared" si="119"/>
        <v>706.19999999999993</v>
      </c>
      <c r="Q230" s="2">
        <f t="shared" si="120"/>
        <v>758.04166666666652</v>
      </c>
      <c r="S230" t="str">
        <f t="shared" si="131"/>
        <v xml:space="preserve"> </v>
      </c>
      <c r="T230" t="str">
        <f t="shared" si="131"/>
        <v xml:space="preserve"> </v>
      </c>
      <c r="U230" t="str">
        <f t="shared" si="131"/>
        <v xml:space="preserve"> </v>
      </c>
      <c r="V230" t="str">
        <f t="shared" si="131"/>
        <v xml:space="preserve"> </v>
      </c>
      <c r="W230" t="str">
        <f t="shared" si="131"/>
        <v xml:space="preserve"> </v>
      </c>
      <c r="X230" t="str">
        <f t="shared" si="131"/>
        <v xml:space="preserve"> </v>
      </c>
      <c r="Y230" t="str">
        <f t="shared" si="131"/>
        <v xml:space="preserve"> </v>
      </c>
      <c r="Z230" t="str">
        <f t="shared" si="131"/>
        <v xml:space="preserve"> </v>
      </c>
      <c r="AA230">
        <f t="shared" si="131"/>
        <v>15.1</v>
      </c>
      <c r="AB230" t="str">
        <f t="shared" si="131"/>
        <v xml:space="preserve"> </v>
      </c>
      <c r="AC230" t="str">
        <f t="shared" si="131"/>
        <v xml:space="preserve"> </v>
      </c>
      <c r="AD230" t="str">
        <f t="shared" si="131"/>
        <v xml:space="preserve"> </v>
      </c>
      <c r="AF230" s="4" t="str">
        <f t="shared" si="132"/>
        <v xml:space="preserve"> </v>
      </c>
      <c r="AG230" s="4" t="str">
        <f t="shared" si="132"/>
        <v xml:space="preserve"> </v>
      </c>
      <c r="AH230" s="4" t="str">
        <f t="shared" si="132"/>
        <v xml:space="preserve"> </v>
      </c>
      <c r="AI230" s="4" t="str">
        <f t="shared" si="132"/>
        <v xml:space="preserve"> </v>
      </c>
      <c r="AJ230" s="4" t="str">
        <f t="shared" si="132"/>
        <v xml:space="preserve"> </v>
      </c>
      <c r="AK230" s="4" t="str">
        <f t="shared" si="132"/>
        <v xml:space="preserve"> </v>
      </c>
      <c r="AL230" s="4" t="str">
        <f t="shared" si="132"/>
        <v xml:space="preserve"> </v>
      </c>
      <c r="AM230" s="4" t="str">
        <f t="shared" si="132"/>
        <v xml:space="preserve"> </v>
      </c>
      <c r="AN230" s="4">
        <f t="shared" si="132"/>
        <v>148.5</v>
      </c>
      <c r="AO230" s="4" t="str">
        <f t="shared" si="132"/>
        <v xml:space="preserve"> </v>
      </c>
      <c r="AP230" s="4" t="str">
        <f t="shared" si="132"/>
        <v xml:space="preserve"> </v>
      </c>
      <c r="AQ230" s="4" t="str">
        <f t="shared" si="132"/>
        <v xml:space="preserve"> </v>
      </c>
      <c r="AS230" s="4" t="str">
        <f t="shared" si="133"/>
        <v xml:space="preserve"> </v>
      </c>
      <c r="AT230" s="4" t="str">
        <f t="shared" si="133"/>
        <v xml:space="preserve"> </v>
      </c>
      <c r="AU230" s="4" t="str">
        <f t="shared" si="133"/>
        <v xml:space="preserve"> </v>
      </c>
      <c r="AV230" s="4" t="str">
        <f t="shared" si="133"/>
        <v xml:space="preserve"> </v>
      </c>
      <c r="AW230" s="4" t="str">
        <f t="shared" si="133"/>
        <v xml:space="preserve"> </v>
      </c>
      <c r="AX230" s="4" t="str">
        <f t="shared" si="133"/>
        <v xml:space="preserve"> </v>
      </c>
      <c r="AY230" s="4" t="str">
        <f t="shared" si="133"/>
        <v xml:space="preserve"> </v>
      </c>
      <c r="AZ230" s="4" t="str">
        <f t="shared" si="133"/>
        <v xml:space="preserve"> </v>
      </c>
      <c r="BA230" s="4">
        <f t="shared" si="133"/>
        <v>281</v>
      </c>
      <c r="BB230" s="4" t="str">
        <f t="shared" si="133"/>
        <v xml:space="preserve"> </v>
      </c>
      <c r="BC230" s="4" t="str">
        <f t="shared" si="133"/>
        <v xml:space="preserve"> </v>
      </c>
      <c r="BD230" s="4" t="str">
        <f t="shared" si="133"/>
        <v xml:space="preserve"> </v>
      </c>
      <c r="BF230" s="4" t="str">
        <f t="shared" si="130"/>
        <v xml:space="preserve"> </v>
      </c>
      <c r="BG230" s="4" t="str">
        <f t="shared" si="130"/>
        <v xml:space="preserve"> </v>
      </c>
      <c r="BH230" s="4" t="str">
        <f t="shared" si="130"/>
        <v xml:space="preserve"> </v>
      </c>
      <c r="BI230" s="4" t="str">
        <f t="shared" si="130"/>
        <v xml:space="preserve"> </v>
      </c>
      <c r="BJ230" s="4" t="str">
        <f t="shared" si="130"/>
        <v xml:space="preserve"> </v>
      </c>
      <c r="BK230" s="4" t="str">
        <f t="shared" si="130"/>
        <v xml:space="preserve"> </v>
      </c>
      <c r="BL230" s="4" t="str">
        <f t="shared" si="130"/>
        <v xml:space="preserve"> </v>
      </c>
      <c r="BM230" s="4" t="str">
        <f t="shared" si="130"/>
        <v xml:space="preserve"> </v>
      </c>
      <c r="BN230" s="4">
        <f t="shared" si="130"/>
        <v>637.29999999999995</v>
      </c>
      <c r="BO230" s="4" t="str">
        <f t="shared" si="130"/>
        <v xml:space="preserve"> </v>
      </c>
      <c r="BP230" s="4" t="str">
        <f t="shared" si="130"/>
        <v xml:space="preserve"> </v>
      </c>
      <c r="BQ230" s="4" t="str">
        <f t="shared" si="130"/>
        <v xml:space="preserve"> </v>
      </c>
      <c r="BS230" s="13">
        <f t="shared" si="123"/>
        <v>1050.7999999999997</v>
      </c>
    </row>
    <row r="231" spans="1:71" x14ac:dyDescent="0.15">
      <c r="A231">
        <v>2009</v>
      </c>
      <c r="B231" t="s">
        <v>15</v>
      </c>
      <c r="C231" t="str">
        <f t="shared" si="115"/>
        <v>2009 October</v>
      </c>
      <c r="D231" s="8">
        <v>38625</v>
      </c>
      <c r="E231" s="23">
        <f>[1]Rainfall!$D1668</f>
        <v>43.9</v>
      </c>
      <c r="F231" s="4"/>
      <c r="G231" s="2">
        <f t="shared" si="106"/>
        <v>109.5</v>
      </c>
      <c r="H231" s="2">
        <f t="shared" si="109"/>
        <v>285.39999999999998</v>
      </c>
      <c r="I231" s="2">
        <f t="shared" si="110"/>
        <v>618.19999999999993</v>
      </c>
      <c r="J231" s="2" t="str">
        <f t="shared" si="125"/>
        <v/>
      </c>
      <c r="K231" s="2" t="str">
        <f t="shared" si="126"/>
        <v/>
      </c>
      <c r="L231" s="2" t="str">
        <f t="shared" si="127"/>
        <v/>
      </c>
      <c r="M231" s="2"/>
      <c r="N231">
        <f t="shared" si="124"/>
        <v>618.19999999999993</v>
      </c>
      <c r="O231" s="2">
        <f t="shared" si="118"/>
        <v>646.36666666666667</v>
      </c>
      <c r="P231" s="2">
        <f t="shared" si="119"/>
        <v>682.7833333333333</v>
      </c>
      <c r="Q231" s="2">
        <f t="shared" si="120"/>
        <v>739.93333333333328</v>
      </c>
      <c r="S231" t="str">
        <f t="shared" si="131"/>
        <v xml:space="preserve"> </v>
      </c>
      <c r="T231" t="str">
        <f t="shared" si="131"/>
        <v xml:space="preserve"> </v>
      </c>
      <c r="U231" t="str">
        <f t="shared" si="131"/>
        <v xml:space="preserve"> </v>
      </c>
      <c r="V231" t="str">
        <f t="shared" si="131"/>
        <v xml:space="preserve"> </v>
      </c>
      <c r="W231" t="str">
        <f t="shared" si="131"/>
        <v xml:space="preserve"> </v>
      </c>
      <c r="X231" t="str">
        <f t="shared" si="131"/>
        <v xml:space="preserve"> </v>
      </c>
      <c r="Y231" t="str">
        <f t="shared" si="131"/>
        <v xml:space="preserve"> </v>
      </c>
      <c r="Z231" t="str">
        <f t="shared" si="131"/>
        <v xml:space="preserve"> </v>
      </c>
      <c r="AA231" t="str">
        <f t="shared" si="131"/>
        <v xml:space="preserve"> </v>
      </c>
      <c r="AB231">
        <f t="shared" si="131"/>
        <v>43.9</v>
      </c>
      <c r="AC231" t="str">
        <f t="shared" si="131"/>
        <v xml:space="preserve"> </v>
      </c>
      <c r="AD231" t="str">
        <f t="shared" si="131"/>
        <v xml:space="preserve"> </v>
      </c>
      <c r="AF231" s="4" t="str">
        <f t="shared" si="132"/>
        <v xml:space="preserve"> </v>
      </c>
      <c r="AG231" s="4" t="str">
        <f t="shared" si="132"/>
        <v xml:space="preserve"> </v>
      </c>
      <c r="AH231" s="4" t="str">
        <f t="shared" si="132"/>
        <v xml:space="preserve"> </v>
      </c>
      <c r="AI231" s="4" t="str">
        <f t="shared" si="132"/>
        <v xml:space="preserve"> </v>
      </c>
      <c r="AJ231" s="4" t="str">
        <f t="shared" si="132"/>
        <v xml:space="preserve"> </v>
      </c>
      <c r="AK231" s="4" t="str">
        <f t="shared" si="132"/>
        <v xml:space="preserve"> </v>
      </c>
      <c r="AL231" s="4" t="str">
        <f t="shared" si="132"/>
        <v xml:space="preserve"> </v>
      </c>
      <c r="AM231" s="4" t="str">
        <f t="shared" si="132"/>
        <v xml:space="preserve"> </v>
      </c>
      <c r="AN231" s="4" t="str">
        <f t="shared" si="132"/>
        <v xml:space="preserve"> </v>
      </c>
      <c r="AO231" s="4">
        <f t="shared" si="132"/>
        <v>109.5</v>
      </c>
      <c r="AP231" s="4" t="str">
        <f t="shared" si="132"/>
        <v xml:space="preserve"> </v>
      </c>
      <c r="AQ231" s="4" t="str">
        <f t="shared" si="132"/>
        <v xml:space="preserve"> </v>
      </c>
      <c r="AS231" s="4" t="str">
        <f t="shared" si="133"/>
        <v xml:space="preserve"> </v>
      </c>
      <c r="AT231" s="4" t="str">
        <f t="shared" si="133"/>
        <v xml:space="preserve"> </v>
      </c>
      <c r="AU231" s="4" t="str">
        <f t="shared" si="133"/>
        <v xml:space="preserve"> </v>
      </c>
      <c r="AV231" s="4" t="str">
        <f t="shared" si="133"/>
        <v xml:space="preserve"> </v>
      </c>
      <c r="AW231" s="4" t="str">
        <f t="shared" si="133"/>
        <v xml:space="preserve"> </v>
      </c>
      <c r="AX231" s="4" t="str">
        <f t="shared" si="133"/>
        <v xml:space="preserve"> </v>
      </c>
      <c r="AY231" s="4" t="str">
        <f t="shared" si="133"/>
        <v xml:space="preserve"> </v>
      </c>
      <c r="AZ231" s="4" t="str">
        <f t="shared" si="133"/>
        <v xml:space="preserve"> </v>
      </c>
      <c r="BA231" s="4" t="str">
        <f t="shared" si="133"/>
        <v xml:space="preserve"> </v>
      </c>
      <c r="BB231" s="4">
        <f t="shared" si="133"/>
        <v>285.39999999999998</v>
      </c>
      <c r="BC231" s="4" t="str">
        <f t="shared" si="133"/>
        <v xml:space="preserve"> </v>
      </c>
      <c r="BD231" s="4" t="str">
        <f t="shared" si="133"/>
        <v xml:space="preserve"> </v>
      </c>
      <c r="BF231" s="4" t="str">
        <f t="shared" si="130"/>
        <v xml:space="preserve"> </v>
      </c>
      <c r="BG231" s="4" t="str">
        <f t="shared" si="130"/>
        <v xml:space="preserve"> </v>
      </c>
      <c r="BH231" s="4" t="str">
        <f t="shared" si="130"/>
        <v xml:space="preserve"> </v>
      </c>
      <c r="BI231" s="4" t="str">
        <f t="shared" si="130"/>
        <v xml:space="preserve"> </v>
      </c>
      <c r="BJ231" s="4" t="str">
        <f t="shared" si="130"/>
        <v xml:space="preserve"> </v>
      </c>
      <c r="BK231" s="4" t="str">
        <f t="shared" si="130"/>
        <v xml:space="preserve"> </v>
      </c>
      <c r="BL231" s="4" t="str">
        <f t="shared" si="130"/>
        <v xml:space="preserve"> </v>
      </c>
      <c r="BM231" s="4" t="str">
        <f t="shared" si="130"/>
        <v xml:space="preserve"> </v>
      </c>
      <c r="BN231" s="4" t="str">
        <f t="shared" si="130"/>
        <v xml:space="preserve"> </v>
      </c>
      <c r="BO231" s="4">
        <f t="shared" si="130"/>
        <v>618.19999999999993</v>
      </c>
      <c r="BP231" s="4" t="str">
        <f t="shared" si="130"/>
        <v xml:space="preserve"> </v>
      </c>
      <c r="BQ231" s="4" t="str">
        <f t="shared" si="130"/>
        <v xml:space="preserve"> </v>
      </c>
      <c r="BS231" s="13">
        <f t="shared" si="123"/>
        <v>1044.0999999999999</v>
      </c>
    </row>
    <row r="232" spans="1:71" x14ac:dyDescent="0.15">
      <c r="A232">
        <v>2009</v>
      </c>
      <c r="B232" t="s">
        <v>16</v>
      </c>
      <c r="C232" t="str">
        <f t="shared" si="115"/>
        <v>2009 November</v>
      </c>
      <c r="D232" s="8">
        <v>38656</v>
      </c>
      <c r="E232" s="23">
        <f>[1]Rainfall!$D1669</f>
        <v>155.80000000000001</v>
      </c>
      <c r="F232" s="4"/>
      <c r="G232" s="2">
        <f t="shared" si="106"/>
        <v>214.8</v>
      </c>
      <c r="H232" s="2">
        <f t="shared" si="109"/>
        <v>413.3</v>
      </c>
      <c r="I232" s="2">
        <f t="shared" si="110"/>
        <v>690.5</v>
      </c>
      <c r="J232" s="2" t="str">
        <f t="shared" si="125"/>
        <v/>
      </c>
      <c r="K232" s="2" t="str">
        <f t="shared" si="126"/>
        <v/>
      </c>
      <c r="L232" s="2" t="str">
        <f t="shared" si="127"/>
        <v/>
      </c>
      <c r="M232" s="2"/>
      <c r="N232" t="str">
        <f t="shared" si="124"/>
        <v/>
      </c>
      <c r="O232" s="2">
        <f t="shared" si="118"/>
        <v>648.66666666666663</v>
      </c>
      <c r="P232" s="2">
        <f t="shared" si="119"/>
        <v>680.7833333333333</v>
      </c>
      <c r="Q232" s="2">
        <f t="shared" si="120"/>
        <v>727.63333333333333</v>
      </c>
      <c r="S232" t="str">
        <f t="shared" si="131"/>
        <v xml:space="preserve"> </v>
      </c>
      <c r="T232" t="str">
        <f t="shared" si="131"/>
        <v xml:space="preserve"> </v>
      </c>
      <c r="U232" t="str">
        <f t="shared" si="131"/>
        <v xml:space="preserve"> </v>
      </c>
      <c r="V232" t="str">
        <f t="shared" si="131"/>
        <v xml:space="preserve"> </v>
      </c>
      <c r="W232" t="str">
        <f t="shared" si="131"/>
        <v xml:space="preserve"> </v>
      </c>
      <c r="X232" t="str">
        <f t="shared" si="131"/>
        <v xml:space="preserve"> </v>
      </c>
      <c r="Y232" t="str">
        <f t="shared" si="131"/>
        <v xml:space="preserve"> </v>
      </c>
      <c r="Z232" t="str">
        <f t="shared" si="131"/>
        <v xml:space="preserve"> </v>
      </c>
      <c r="AA232" t="str">
        <f t="shared" si="131"/>
        <v xml:space="preserve"> </v>
      </c>
      <c r="AB232" t="str">
        <f t="shared" si="131"/>
        <v xml:space="preserve"> </v>
      </c>
      <c r="AC232">
        <f t="shared" si="131"/>
        <v>155.80000000000001</v>
      </c>
      <c r="AD232" t="str">
        <f t="shared" si="131"/>
        <v xml:space="preserve"> </v>
      </c>
      <c r="AF232" s="4" t="str">
        <f t="shared" si="132"/>
        <v xml:space="preserve"> </v>
      </c>
      <c r="AG232" s="4" t="str">
        <f t="shared" si="132"/>
        <v xml:space="preserve"> </v>
      </c>
      <c r="AH232" s="4" t="str">
        <f t="shared" si="132"/>
        <v xml:space="preserve"> </v>
      </c>
      <c r="AI232" s="4" t="str">
        <f t="shared" si="132"/>
        <v xml:space="preserve"> </v>
      </c>
      <c r="AJ232" s="4" t="str">
        <f t="shared" si="132"/>
        <v xml:space="preserve"> </v>
      </c>
      <c r="AK232" s="4" t="str">
        <f t="shared" si="132"/>
        <v xml:space="preserve"> </v>
      </c>
      <c r="AL232" s="4" t="str">
        <f t="shared" si="132"/>
        <v xml:space="preserve"> </v>
      </c>
      <c r="AM232" s="4" t="str">
        <f t="shared" si="132"/>
        <v xml:space="preserve"> </v>
      </c>
      <c r="AN232" s="4" t="str">
        <f t="shared" si="132"/>
        <v xml:space="preserve"> </v>
      </c>
      <c r="AO232" s="4" t="str">
        <f t="shared" si="132"/>
        <v xml:space="preserve"> </v>
      </c>
      <c r="AP232" s="4">
        <f t="shared" si="132"/>
        <v>214.8</v>
      </c>
      <c r="AQ232" s="4" t="str">
        <f t="shared" si="132"/>
        <v xml:space="preserve"> </v>
      </c>
      <c r="AS232" s="4" t="str">
        <f t="shared" si="133"/>
        <v xml:space="preserve"> </v>
      </c>
      <c r="AT232" s="4" t="str">
        <f t="shared" si="133"/>
        <v xml:space="preserve"> </v>
      </c>
      <c r="AU232" s="4" t="str">
        <f t="shared" si="133"/>
        <v xml:space="preserve"> </v>
      </c>
      <c r="AV232" s="4" t="str">
        <f t="shared" si="133"/>
        <v xml:space="preserve"> </v>
      </c>
      <c r="AW232" s="4" t="str">
        <f t="shared" si="133"/>
        <v xml:space="preserve"> </v>
      </c>
      <c r="AX232" s="4" t="str">
        <f t="shared" si="133"/>
        <v xml:space="preserve"> </v>
      </c>
      <c r="AY232" s="4" t="str">
        <f t="shared" si="133"/>
        <v xml:space="preserve"> </v>
      </c>
      <c r="AZ232" s="4" t="str">
        <f t="shared" si="133"/>
        <v xml:space="preserve"> </v>
      </c>
      <c r="BA232" s="4" t="str">
        <f t="shared" si="133"/>
        <v xml:space="preserve"> </v>
      </c>
      <c r="BB232" s="4" t="str">
        <f t="shared" si="133"/>
        <v xml:space="preserve"> </v>
      </c>
      <c r="BC232" s="4">
        <f t="shared" si="133"/>
        <v>413.3</v>
      </c>
      <c r="BD232" s="4" t="str">
        <f t="shared" si="133"/>
        <v xml:space="preserve"> </v>
      </c>
      <c r="BF232" s="4" t="str">
        <f t="shared" si="130"/>
        <v xml:space="preserve"> </v>
      </c>
      <c r="BG232" s="4" t="str">
        <f t="shared" si="130"/>
        <v xml:space="preserve"> </v>
      </c>
      <c r="BH232" s="4" t="str">
        <f t="shared" si="130"/>
        <v xml:space="preserve"> </v>
      </c>
      <c r="BI232" s="4" t="str">
        <f t="shared" si="130"/>
        <v xml:space="preserve"> </v>
      </c>
      <c r="BJ232" s="4" t="str">
        <f t="shared" si="130"/>
        <v xml:space="preserve"> </v>
      </c>
      <c r="BK232" s="4" t="str">
        <f t="shared" si="130"/>
        <v xml:space="preserve"> </v>
      </c>
      <c r="BL232" s="4" t="str">
        <f t="shared" si="130"/>
        <v xml:space="preserve"> </v>
      </c>
      <c r="BM232" s="4" t="str">
        <f t="shared" si="130"/>
        <v xml:space="preserve"> </v>
      </c>
      <c r="BN232" s="4" t="str">
        <f t="shared" si="130"/>
        <v xml:space="preserve"> </v>
      </c>
      <c r="BO232" s="4" t="str">
        <f t="shared" si="130"/>
        <v xml:space="preserve"> </v>
      </c>
      <c r="BP232" s="4">
        <f t="shared" si="130"/>
        <v>690.5</v>
      </c>
      <c r="BQ232" s="4" t="str">
        <f t="shared" si="130"/>
        <v xml:space="preserve"> </v>
      </c>
      <c r="BS232" s="13">
        <f t="shared" si="123"/>
        <v>1115.8</v>
      </c>
    </row>
    <row r="233" spans="1:71" x14ac:dyDescent="0.15">
      <c r="A233">
        <v>2009</v>
      </c>
      <c r="B233" t="s">
        <v>17</v>
      </c>
      <c r="C233" t="str">
        <f t="shared" si="115"/>
        <v>2009 December</v>
      </c>
      <c r="D233" s="8">
        <v>38686</v>
      </c>
      <c r="E233" s="23">
        <f>[1]Rainfall!$D1670</f>
        <v>103.5</v>
      </c>
      <c r="F233" s="4"/>
      <c r="G233" s="2">
        <f t="shared" si="106"/>
        <v>303.20000000000005</v>
      </c>
      <c r="H233" s="2">
        <f t="shared" si="109"/>
        <v>451.70000000000005</v>
      </c>
      <c r="I233" s="2">
        <f t="shared" si="110"/>
        <v>752.7</v>
      </c>
      <c r="J233" s="2" t="str">
        <f t="shared" si="125"/>
        <v/>
      </c>
      <c r="K233" s="2" t="str">
        <f t="shared" si="126"/>
        <v/>
      </c>
      <c r="L233" s="2" t="str">
        <f t="shared" si="127"/>
        <v/>
      </c>
      <c r="M233" s="2"/>
      <c r="N233" t="str">
        <f t="shared" si="124"/>
        <v/>
      </c>
      <c r="O233" s="2">
        <f t="shared" si="118"/>
        <v>687.13333333333321</v>
      </c>
      <c r="P233" s="2">
        <f t="shared" si="119"/>
        <v>684.96666666666658</v>
      </c>
      <c r="Q233" s="2">
        <f t="shared" si="120"/>
        <v>722.80833333333339</v>
      </c>
      <c r="S233" t="str">
        <f t="shared" si="131"/>
        <v xml:space="preserve"> </v>
      </c>
      <c r="T233" t="str">
        <f t="shared" si="131"/>
        <v xml:space="preserve"> </v>
      </c>
      <c r="U233" t="str">
        <f t="shared" si="131"/>
        <v xml:space="preserve"> </v>
      </c>
      <c r="V233" t="str">
        <f t="shared" si="131"/>
        <v xml:space="preserve"> </v>
      </c>
      <c r="W233" t="str">
        <f t="shared" si="131"/>
        <v xml:space="preserve"> </v>
      </c>
      <c r="X233" t="str">
        <f t="shared" si="131"/>
        <v xml:space="preserve"> </v>
      </c>
      <c r="Y233" t="str">
        <f t="shared" si="131"/>
        <v xml:space="preserve"> </v>
      </c>
      <c r="Z233" t="str">
        <f t="shared" si="131"/>
        <v xml:space="preserve"> </v>
      </c>
      <c r="AA233" t="str">
        <f t="shared" si="131"/>
        <v xml:space="preserve"> </v>
      </c>
      <c r="AB233" t="str">
        <f t="shared" si="131"/>
        <v xml:space="preserve"> </v>
      </c>
      <c r="AC233" t="str">
        <f t="shared" si="131"/>
        <v xml:space="preserve"> </v>
      </c>
      <c r="AD233">
        <f t="shared" si="131"/>
        <v>103.5</v>
      </c>
      <c r="AF233" s="4" t="str">
        <f t="shared" si="132"/>
        <v xml:space="preserve"> </v>
      </c>
      <c r="AG233" s="4" t="str">
        <f t="shared" si="132"/>
        <v xml:space="preserve"> </v>
      </c>
      <c r="AH233" s="4" t="str">
        <f t="shared" si="132"/>
        <v xml:space="preserve"> </v>
      </c>
      <c r="AI233" s="4" t="str">
        <f t="shared" si="132"/>
        <v xml:space="preserve"> </v>
      </c>
      <c r="AJ233" s="4" t="str">
        <f t="shared" si="132"/>
        <v xml:space="preserve"> </v>
      </c>
      <c r="AK233" s="4" t="str">
        <f t="shared" si="132"/>
        <v xml:space="preserve"> </v>
      </c>
      <c r="AL233" s="4" t="str">
        <f t="shared" si="132"/>
        <v xml:space="preserve"> </v>
      </c>
      <c r="AM233" s="4" t="str">
        <f t="shared" si="132"/>
        <v xml:space="preserve"> </v>
      </c>
      <c r="AN233" s="4" t="str">
        <f t="shared" si="132"/>
        <v xml:space="preserve"> </v>
      </c>
      <c r="AO233" s="4" t="str">
        <f t="shared" si="132"/>
        <v xml:space="preserve"> </v>
      </c>
      <c r="AP233" s="4" t="str">
        <f t="shared" si="132"/>
        <v xml:space="preserve"> </v>
      </c>
      <c r="AQ233" s="4">
        <f t="shared" si="132"/>
        <v>303.20000000000005</v>
      </c>
      <c r="AS233" s="4" t="str">
        <f t="shared" si="133"/>
        <v xml:space="preserve"> </v>
      </c>
      <c r="AT233" s="4" t="str">
        <f t="shared" si="133"/>
        <v xml:space="preserve"> </v>
      </c>
      <c r="AU233" s="4" t="str">
        <f t="shared" si="133"/>
        <v xml:space="preserve"> </v>
      </c>
      <c r="AV233" s="4" t="str">
        <f t="shared" si="133"/>
        <v xml:space="preserve"> </v>
      </c>
      <c r="AW233" s="4" t="str">
        <f t="shared" si="133"/>
        <v xml:space="preserve"> </v>
      </c>
      <c r="AX233" s="4" t="str">
        <f t="shared" si="133"/>
        <v xml:space="preserve"> </v>
      </c>
      <c r="AY233" s="4" t="str">
        <f t="shared" si="133"/>
        <v xml:space="preserve"> </v>
      </c>
      <c r="AZ233" s="4" t="str">
        <f t="shared" si="133"/>
        <v xml:space="preserve"> </v>
      </c>
      <c r="BA233" s="4" t="str">
        <f t="shared" si="133"/>
        <v xml:space="preserve"> </v>
      </c>
      <c r="BB233" s="4" t="str">
        <f t="shared" si="133"/>
        <v xml:space="preserve"> </v>
      </c>
      <c r="BC233" s="4" t="str">
        <f t="shared" si="133"/>
        <v xml:space="preserve"> </v>
      </c>
      <c r="BD233" s="4">
        <f t="shared" si="133"/>
        <v>451.70000000000005</v>
      </c>
      <c r="BF233" s="4" t="str">
        <f t="shared" si="130"/>
        <v xml:space="preserve"> </v>
      </c>
      <c r="BG233" s="4" t="str">
        <f t="shared" si="130"/>
        <v xml:space="preserve"> </v>
      </c>
      <c r="BH233" s="4" t="str">
        <f t="shared" si="130"/>
        <v xml:space="preserve"> </v>
      </c>
      <c r="BI233" s="4" t="str">
        <f t="shared" si="130"/>
        <v xml:space="preserve"> </v>
      </c>
      <c r="BJ233" s="4" t="str">
        <f t="shared" si="130"/>
        <v xml:space="preserve"> </v>
      </c>
      <c r="BK233" s="4" t="str">
        <f t="shared" si="130"/>
        <v xml:space="preserve"> </v>
      </c>
      <c r="BL233" s="4" t="str">
        <f t="shared" si="130"/>
        <v xml:space="preserve"> </v>
      </c>
      <c r="BM233" s="4" t="str">
        <f t="shared" si="130"/>
        <v xml:space="preserve"> </v>
      </c>
      <c r="BN233" s="4" t="str">
        <f t="shared" si="130"/>
        <v xml:space="preserve"> </v>
      </c>
      <c r="BO233" s="4" t="str">
        <f t="shared" si="130"/>
        <v xml:space="preserve"> </v>
      </c>
      <c r="BP233" s="4" t="str">
        <f t="shared" si="130"/>
        <v xml:space="preserve"> </v>
      </c>
      <c r="BQ233" s="4">
        <f t="shared" si="130"/>
        <v>752.7</v>
      </c>
      <c r="BS233" s="13">
        <f t="shared" si="123"/>
        <v>1179.3</v>
      </c>
    </row>
    <row r="234" spans="1:71" x14ac:dyDescent="0.15">
      <c r="A234">
        <v>2010</v>
      </c>
      <c r="B234" t="s">
        <v>6</v>
      </c>
      <c r="C234" t="str">
        <f t="shared" si="115"/>
        <v>2010 January</v>
      </c>
      <c r="D234" s="8">
        <v>38717</v>
      </c>
      <c r="E234" s="23">
        <f>[1]Rainfall!$D1671</f>
        <v>54.1</v>
      </c>
      <c r="F234" s="4"/>
      <c r="G234" s="2">
        <f t="shared" si="106"/>
        <v>313.40000000000003</v>
      </c>
      <c r="H234" s="2">
        <f t="shared" si="109"/>
        <v>422.90000000000003</v>
      </c>
      <c r="I234" s="2">
        <f t="shared" si="110"/>
        <v>739.80000000000007</v>
      </c>
      <c r="J234" s="2" t="str">
        <f t="shared" si="125"/>
        <v/>
      </c>
      <c r="K234" s="2" t="str">
        <f t="shared" si="126"/>
        <v/>
      </c>
      <c r="L234" s="2" t="str">
        <f t="shared" si="127"/>
        <v/>
      </c>
      <c r="M234" s="2"/>
      <c r="N234" t="str">
        <f t="shared" si="124"/>
        <v/>
      </c>
      <c r="O234" s="2">
        <f t="shared" si="118"/>
        <v>727.66666666666663</v>
      </c>
      <c r="P234" s="2">
        <f t="shared" si="119"/>
        <v>687.01666666666677</v>
      </c>
      <c r="Q234" s="2">
        <f t="shared" si="120"/>
        <v>719.69166666666661</v>
      </c>
      <c r="S234">
        <f t="shared" si="131"/>
        <v>54.1</v>
      </c>
      <c r="T234" t="str">
        <f t="shared" si="131"/>
        <v xml:space="preserve"> </v>
      </c>
      <c r="U234" t="str">
        <f t="shared" si="131"/>
        <v xml:space="preserve"> </v>
      </c>
      <c r="V234" t="str">
        <f t="shared" si="131"/>
        <v xml:space="preserve"> </v>
      </c>
      <c r="W234" t="str">
        <f t="shared" si="131"/>
        <v xml:space="preserve"> </v>
      </c>
      <c r="X234" t="str">
        <f t="shared" si="131"/>
        <v xml:space="preserve"> </v>
      </c>
      <c r="Y234" t="str">
        <f t="shared" si="131"/>
        <v xml:space="preserve"> </v>
      </c>
      <c r="Z234" t="str">
        <f t="shared" si="131"/>
        <v xml:space="preserve"> </v>
      </c>
      <c r="AA234" t="str">
        <f t="shared" si="131"/>
        <v xml:space="preserve"> </v>
      </c>
      <c r="AB234" t="str">
        <f t="shared" si="131"/>
        <v xml:space="preserve"> </v>
      </c>
      <c r="AC234" t="str">
        <f t="shared" si="131"/>
        <v xml:space="preserve"> </v>
      </c>
      <c r="AD234" t="str">
        <f t="shared" si="131"/>
        <v xml:space="preserve"> </v>
      </c>
      <c r="AF234" s="4">
        <f t="shared" si="132"/>
        <v>313.40000000000003</v>
      </c>
      <c r="AG234" s="4" t="str">
        <f t="shared" si="132"/>
        <v xml:space="preserve"> </v>
      </c>
      <c r="AH234" s="4" t="str">
        <f t="shared" si="132"/>
        <v xml:space="preserve"> </v>
      </c>
      <c r="AI234" s="4" t="str">
        <f t="shared" si="132"/>
        <v xml:space="preserve"> </v>
      </c>
      <c r="AJ234" s="4" t="str">
        <f t="shared" si="132"/>
        <v xml:space="preserve"> </v>
      </c>
      <c r="AK234" s="4" t="str">
        <f t="shared" si="132"/>
        <v xml:space="preserve"> </v>
      </c>
      <c r="AL234" s="4" t="str">
        <f t="shared" si="132"/>
        <v xml:space="preserve"> </v>
      </c>
      <c r="AM234" s="4" t="str">
        <f t="shared" si="132"/>
        <v xml:space="preserve"> </v>
      </c>
      <c r="AN234" s="4" t="str">
        <f t="shared" si="132"/>
        <v xml:space="preserve"> </v>
      </c>
      <c r="AO234" s="4" t="str">
        <f t="shared" si="132"/>
        <v xml:space="preserve"> </v>
      </c>
      <c r="AP234" s="4" t="str">
        <f t="shared" si="132"/>
        <v xml:space="preserve"> </v>
      </c>
      <c r="AQ234" s="4" t="str">
        <f t="shared" si="132"/>
        <v xml:space="preserve"> </v>
      </c>
      <c r="AS234" s="4">
        <f t="shared" si="133"/>
        <v>422.90000000000003</v>
      </c>
      <c r="AT234" s="4" t="str">
        <f t="shared" si="133"/>
        <v xml:space="preserve"> </v>
      </c>
      <c r="AU234" s="4" t="str">
        <f t="shared" si="133"/>
        <v xml:space="preserve"> </v>
      </c>
      <c r="AV234" s="4" t="str">
        <f t="shared" si="133"/>
        <v xml:space="preserve"> </v>
      </c>
      <c r="AW234" s="4" t="str">
        <f t="shared" si="133"/>
        <v xml:space="preserve"> </v>
      </c>
      <c r="AX234" s="4" t="str">
        <f t="shared" si="133"/>
        <v xml:space="preserve"> </v>
      </c>
      <c r="AY234" s="4" t="str">
        <f t="shared" si="133"/>
        <v xml:space="preserve"> </v>
      </c>
      <c r="AZ234" s="4" t="str">
        <f t="shared" si="133"/>
        <v xml:space="preserve"> </v>
      </c>
      <c r="BA234" s="4" t="str">
        <f t="shared" si="133"/>
        <v xml:space="preserve"> </v>
      </c>
      <c r="BB234" s="4" t="str">
        <f t="shared" si="133"/>
        <v xml:space="preserve"> </v>
      </c>
      <c r="BC234" s="4" t="str">
        <f t="shared" si="133"/>
        <v xml:space="preserve"> </v>
      </c>
      <c r="BD234" s="4" t="str">
        <f t="shared" si="133"/>
        <v xml:space="preserve"> </v>
      </c>
      <c r="BF234" s="4">
        <f t="shared" si="130"/>
        <v>739.80000000000007</v>
      </c>
      <c r="BG234" s="4" t="str">
        <f t="shared" si="130"/>
        <v xml:space="preserve"> </v>
      </c>
      <c r="BH234" s="4" t="str">
        <f t="shared" si="130"/>
        <v xml:space="preserve"> </v>
      </c>
      <c r="BI234" s="4" t="str">
        <f t="shared" si="130"/>
        <v xml:space="preserve"> </v>
      </c>
      <c r="BJ234" s="4" t="str">
        <f t="shared" si="130"/>
        <v xml:space="preserve"> </v>
      </c>
      <c r="BK234" s="4" t="str">
        <f t="shared" si="130"/>
        <v xml:space="preserve"> </v>
      </c>
      <c r="BL234" s="4" t="str">
        <f t="shared" si="130"/>
        <v xml:space="preserve"> </v>
      </c>
      <c r="BM234" s="4" t="str">
        <f t="shared" si="130"/>
        <v xml:space="preserve"> </v>
      </c>
      <c r="BN234" s="4" t="str">
        <f t="shared" si="130"/>
        <v xml:space="preserve"> </v>
      </c>
      <c r="BO234" s="4" t="str">
        <f t="shared" si="130"/>
        <v xml:space="preserve"> </v>
      </c>
      <c r="BP234" s="4" t="str">
        <f t="shared" si="130"/>
        <v xml:space="preserve"> </v>
      </c>
      <c r="BQ234" s="4" t="str">
        <f t="shared" si="130"/>
        <v xml:space="preserve"> </v>
      </c>
      <c r="BS234" s="13">
        <f t="shared" si="123"/>
        <v>1150.3999999999999</v>
      </c>
    </row>
    <row r="235" spans="1:71" x14ac:dyDescent="0.15">
      <c r="A235">
        <v>2010</v>
      </c>
      <c r="B235" t="s">
        <v>7</v>
      </c>
      <c r="C235" t="str">
        <f t="shared" si="115"/>
        <v>2010 February</v>
      </c>
      <c r="D235" s="8">
        <v>38748</v>
      </c>
      <c r="E235" s="23">
        <f>[1]Rainfall!$D1672</f>
        <v>82</v>
      </c>
      <c r="F235" s="4"/>
      <c r="G235" s="2">
        <f t="shared" si="106"/>
        <v>239.6</v>
      </c>
      <c r="H235" s="2">
        <f t="shared" si="109"/>
        <v>454.40000000000003</v>
      </c>
      <c r="I235" s="2">
        <f t="shared" si="110"/>
        <v>751.2</v>
      </c>
      <c r="J235" s="2" t="str">
        <f t="shared" si="125"/>
        <v/>
      </c>
      <c r="K235" s="2" t="str">
        <f t="shared" si="126"/>
        <v/>
      </c>
      <c r="L235" s="2" t="str">
        <f t="shared" si="127"/>
        <v/>
      </c>
      <c r="M235" s="2"/>
      <c r="N235" t="str">
        <f t="shared" si="124"/>
        <v/>
      </c>
      <c r="O235" s="2">
        <f t="shared" si="118"/>
        <v>747.9</v>
      </c>
      <c r="P235" s="2">
        <f t="shared" si="119"/>
        <v>698.2833333333333</v>
      </c>
      <c r="Q235" s="2">
        <f t="shared" si="120"/>
        <v>713.2833333333333</v>
      </c>
      <c r="S235" t="str">
        <f t="shared" si="131"/>
        <v xml:space="preserve"> </v>
      </c>
      <c r="T235">
        <f t="shared" si="131"/>
        <v>82</v>
      </c>
      <c r="U235" t="str">
        <f t="shared" si="131"/>
        <v xml:space="preserve"> </v>
      </c>
      <c r="V235" t="str">
        <f t="shared" si="131"/>
        <v xml:space="preserve"> </v>
      </c>
      <c r="W235" t="str">
        <f t="shared" si="131"/>
        <v xml:space="preserve"> </v>
      </c>
      <c r="X235" t="str">
        <f t="shared" si="131"/>
        <v xml:space="preserve"> </v>
      </c>
      <c r="Y235" t="str">
        <f t="shared" si="131"/>
        <v xml:space="preserve"> </v>
      </c>
      <c r="Z235" t="str">
        <f t="shared" si="131"/>
        <v xml:space="preserve"> </v>
      </c>
      <c r="AA235" t="str">
        <f t="shared" si="131"/>
        <v xml:space="preserve"> </v>
      </c>
      <c r="AB235" t="str">
        <f t="shared" si="131"/>
        <v xml:space="preserve"> </v>
      </c>
      <c r="AC235" t="str">
        <f t="shared" si="131"/>
        <v xml:space="preserve"> </v>
      </c>
      <c r="AD235" t="str">
        <f t="shared" si="131"/>
        <v xml:space="preserve"> </v>
      </c>
      <c r="AF235" s="4" t="str">
        <f t="shared" si="132"/>
        <v xml:space="preserve"> </v>
      </c>
      <c r="AG235" s="4">
        <f t="shared" si="132"/>
        <v>239.6</v>
      </c>
      <c r="AH235" s="4" t="str">
        <f t="shared" si="132"/>
        <v xml:space="preserve"> </v>
      </c>
      <c r="AI235" s="4" t="str">
        <f t="shared" si="132"/>
        <v xml:space="preserve"> </v>
      </c>
      <c r="AJ235" s="4" t="str">
        <f t="shared" si="132"/>
        <v xml:space="preserve"> </v>
      </c>
      <c r="AK235" s="4" t="str">
        <f t="shared" si="132"/>
        <v xml:space="preserve"> </v>
      </c>
      <c r="AL235" s="4" t="str">
        <f t="shared" si="132"/>
        <v xml:space="preserve"> </v>
      </c>
      <c r="AM235" s="4" t="str">
        <f t="shared" si="132"/>
        <v xml:space="preserve"> </v>
      </c>
      <c r="AN235" s="4" t="str">
        <f t="shared" si="132"/>
        <v xml:space="preserve"> </v>
      </c>
      <c r="AO235" s="4" t="str">
        <f t="shared" si="132"/>
        <v xml:space="preserve"> </v>
      </c>
      <c r="AP235" s="4" t="str">
        <f t="shared" si="132"/>
        <v xml:space="preserve"> </v>
      </c>
      <c r="AQ235" s="4" t="str">
        <f t="shared" si="132"/>
        <v xml:space="preserve"> </v>
      </c>
      <c r="AS235" s="4" t="str">
        <f t="shared" si="133"/>
        <v xml:space="preserve"> </v>
      </c>
      <c r="AT235" s="4">
        <f t="shared" si="133"/>
        <v>454.40000000000003</v>
      </c>
      <c r="AU235" s="4" t="str">
        <f t="shared" si="133"/>
        <v xml:space="preserve"> </v>
      </c>
      <c r="AV235" s="4" t="str">
        <f t="shared" si="133"/>
        <v xml:space="preserve"> </v>
      </c>
      <c r="AW235" s="4" t="str">
        <f t="shared" si="133"/>
        <v xml:space="preserve"> </v>
      </c>
      <c r="AX235" s="4" t="str">
        <f t="shared" si="133"/>
        <v xml:space="preserve"> </v>
      </c>
      <c r="AY235" s="4" t="str">
        <f t="shared" si="133"/>
        <v xml:space="preserve"> </v>
      </c>
      <c r="AZ235" s="4" t="str">
        <f t="shared" si="133"/>
        <v xml:space="preserve"> </v>
      </c>
      <c r="BA235" s="4" t="str">
        <f t="shared" si="133"/>
        <v xml:space="preserve"> </v>
      </c>
      <c r="BB235" s="4" t="str">
        <f t="shared" si="133"/>
        <v xml:space="preserve"> </v>
      </c>
      <c r="BC235" s="4" t="str">
        <f t="shared" si="133"/>
        <v xml:space="preserve"> </v>
      </c>
      <c r="BD235" s="4" t="str">
        <f t="shared" si="133"/>
        <v xml:space="preserve"> </v>
      </c>
      <c r="BF235" s="4" t="str">
        <f t="shared" si="130"/>
        <v xml:space="preserve"> </v>
      </c>
      <c r="BG235" s="4">
        <f t="shared" si="130"/>
        <v>751.2</v>
      </c>
      <c r="BH235" s="4" t="str">
        <f t="shared" si="130"/>
        <v xml:space="preserve"> </v>
      </c>
      <c r="BI235" s="4" t="str">
        <f t="shared" si="130"/>
        <v xml:space="preserve"> </v>
      </c>
      <c r="BJ235" s="4" t="str">
        <f t="shared" si="130"/>
        <v xml:space="preserve"> </v>
      </c>
      <c r="BK235" s="4" t="str">
        <f t="shared" si="130"/>
        <v xml:space="preserve"> </v>
      </c>
      <c r="BL235" s="4" t="str">
        <f t="shared" si="130"/>
        <v xml:space="preserve"> </v>
      </c>
      <c r="BM235" s="4" t="str">
        <f t="shared" si="130"/>
        <v xml:space="preserve"> </v>
      </c>
      <c r="BN235" s="4" t="str">
        <f t="shared" si="130"/>
        <v xml:space="preserve"> </v>
      </c>
      <c r="BO235" s="4" t="str">
        <f t="shared" si="130"/>
        <v xml:space="preserve"> </v>
      </c>
      <c r="BP235" s="4" t="str">
        <f t="shared" si="130"/>
        <v xml:space="preserve"> </v>
      </c>
      <c r="BQ235" s="4" t="str">
        <f t="shared" si="130"/>
        <v xml:space="preserve"> </v>
      </c>
      <c r="BS235" s="13">
        <f t="shared" si="123"/>
        <v>1137.9999999999998</v>
      </c>
    </row>
    <row r="236" spans="1:71" x14ac:dyDescent="0.15">
      <c r="A236">
        <v>2010</v>
      </c>
      <c r="B236" t="s">
        <v>8</v>
      </c>
      <c r="C236" t="str">
        <f t="shared" si="115"/>
        <v>2010 March</v>
      </c>
      <c r="D236" s="8">
        <v>38776</v>
      </c>
      <c r="E236" s="23">
        <f>[1]Rainfall!$D1673</f>
        <v>42.8</v>
      </c>
      <c r="F236" s="4"/>
      <c r="G236" s="2">
        <f t="shared" si="106"/>
        <v>178.89999999999998</v>
      </c>
      <c r="H236" s="2">
        <f t="shared" si="109"/>
        <v>482.10000000000008</v>
      </c>
      <c r="I236" s="2">
        <f t="shared" si="110"/>
        <v>763.1</v>
      </c>
      <c r="J236" s="2" t="str">
        <f t="shared" si="125"/>
        <v/>
      </c>
      <c r="K236" s="2" t="str">
        <f t="shared" si="126"/>
        <v/>
      </c>
      <c r="L236" s="2" t="str">
        <f t="shared" si="127"/>
        <v/>
      </c>
      <c r="M236" s="2"/>
      <c r="N236" t="str">
        <f t="shared" si="124"/>
        <v/>
      </c>
      <c r="O236" s="2">
        <f t="shared" si="118"/>
        <v>751.36666666666667</v>
      </c>
      <c r="P236" s="2">
        <f t="shared" si="119"/>
        <v>719.25</v>
      </c>
      <c r="Q236" s="2">
        <f t="shared" si="120"/>
        <v>712.72499999999991</v>
      </c>
      <c r="S236" t="str">
        <f t="shared" si="131"/>
        <v xml:space="preserve"> </v>
      </c>
      <c r="T236" t="str">
        <f t="shared" si="131"/>
        <v xml:space="preserve"> </v>
      </c>
      <c r="U236">
        <f t="shared" si="131"/>
        <v>42.8</v>
      </c>
      <c r="V236" t="str">
        <f t="shared" si="131"/>
        <v xml:space="preserve"> </v>
      </c>
      <c r="W236" t="str">
        <f t="shared" si="131"/>
        <v xml:space="preserve"> </v>
      </c>
      <c r="X236" t="str">
        <f t="shared" si="131"/>
        <v xml:space="preserve"> </v>
      </c>
      <c r="Y236" t="str">
        <f t="shared" si="131"/>
        <v xml:space="preserve"> </v>
      </c>
      <c r="Z236" t="str">
        <f t="shared" si="131"/>
        <v xml:space="preserve"> </v>
      </c>
      <c r="AA236" t="str">
        <f t="shared" si="131"/>
        <v xml:space="preserve"> </v>
      </c>
      <c r="AB236" t="str">
        <f t="shared" si="131"/>
        <v xml:space="preserve"> </v>
      </c>
      <c r="AC236" t="str">
        <f t="shared" si="131"/>
        <v xml:space="preserve"> </v>
      </c>
      <c r="AD236" t="str">
        <f t="shared" si="131"/>
        <v xml:space="preserve"> </v>
      </c>
      <c r="AF236" s="4" t="str">
        <f t="shared" si="132"/>
        <v xml:space="preserve"> </v>
      </c>
      <c r="AG236" s="4" t="str">
        <f t="shared" si="132"/>
        <v xml:space="preserve"> </v>
      </c>
      <c r="AH236" s="4">
        <f t="shared" si="132"/>
        <v>178.89999999999998</v>
      </c>
      <c r="AI236" s="4" t="str">
        <f t="shared" si="132"/>
        <v xml:space="preserve"> </v>
      </c>
      <c r="AJ236" s="4" t="str">
        <f t="shared" si="132"/>
        <v xml:space="preserve"> </v>
      </c>
      <c r="AK236" s="4" t="str">
        <f t="shared" si="132"/>
        <v xml:space="preserve"> </v>
      </c>
      <c r="AL236" s="4" t="str">
        <f t="shared" si="132"/>
        <v xml:space="preserve"> </v>
      </c>
      <c r="AM236" s="4" t="str">
        <f t="shared" si="132"/>
        <v xml:space="preserve"> </v>
      </c>
      <c r="AN236" s="4" t="str">
        <f t="shared" si="132"/>
        <v xml:space="preserve"> </v>
      </c>
      <c r="AO236" s="4" t="str">
        <f t="shared" si="132"/>
        <v xml:space="preserve"> </v>
      </c>
      <c r="AP236" s="4" t="str">
        <f t="shared" si="132"/>
        <v xml:space="preserve"> </v>
      </c>
      <c r="AQ236" s="4" t="str">
        <f t="shared" si="132"/>
        <v xml:space="preserve"> </v>
      </c>
      <c r="AS236" s="4" t="str">
        <f t="shared" si="133"/>
        <v xml:space="preserve"> </v>
      </c>
      <c r="AT236" s="4" t="str">
        <f t="shared" si="133"/>
        <v xml:space="preserve"> </v>
      </c>
      <c r="AU236" s="4">
        <f t="shared" si="133"/>
        <v>482.10000000000008</v>
      </c>
      <c r="AV236" s="4" t="str">
        <f t="shared" si="133"/>
        <v xml:space="preserve"> </v>
      </c>
      <c r="AW236" s="4" t="str">
        <f t="shared" si="133"/>
        <v xml:space="preserve"> </v>
      </c>
      <c r="AX236" s="4" t="str">
        <f t="shared" si="133"/>
        <v xml:space="preserve"> </v>
      </c>
      <c r="AY236" s="4" t="str">
        <f t="shared" si="133"/>
        <v xml:space="preserve"> </v>
      </c>
      <c r="AZ236" s="4" t="str">
        <f t="shared" si="133"/>
        <v xml:space="preserve"> </v>
      </c>
      <c r="BA236" s="4" t="str">
        <f t="shared" si="133"/>
        <v xml:space="preserve"> </v>
      </c>
      <c r="BB236" s="4" t="str">
        <f t="shared" si="133"/>
        <v xml:space="preserve"> </v>
      </c>
      <c r="BC236" s="4" t="str">
        <f t="shared" si="133"/>
        <v xml:space="preserve"> </v>
      </c>
      <c r="BD236" s="4" t="str">
        <f t="shared" si="133"/>
        <v xml:space="preserve"> </v>
      </c>
      <c r="BF236" s="4" t="str">
        <f t="shared" si="130"/>
        <v xml:space="preserve"> </v>
      </c>
      <c r="BG236" s="4" t="str">
        <f t="shared" si="130"/>
        <v xml:space="preserve"> </v>
      </c>
      <c r="BH236" s="4">
        <f t="shared" si="130"/>
        <v>763.1</v>
      </c>
      <c r="BI236" s="4" t="str">
        <f t="shared" si="130"/>
        <v xml:space="preserve"> </v>
      </c>
      <c r="BJ236" s="4" t="str">
        <f t="shared" si="130"/>
        <v xml:space="preserve"> </v>
      </c>
      <c r="BK236" s="4" t="str">
        <f t="shared" si="130"/>
        <v xml:space="preserve"> </v>
      </c>
      <c r="BL236" s="4" t="str">
        <f t="shared" si="130"/>
        <v xml:space="preserve"> </v>
      </c>
      <c r="BM236" s="4" t="str">
        <f t="shared" si="130"/>
        <v xml:space="preserve"> </v>
      </c>
      <c r="BN236" s="4" t="str">
        <f t="shared" si="130"/>
        <v xml:space="preserve"> </v>
      </c>
      <c r="BO236" s="4" t="str">
        <f t="shared" si="130"/>
        <v xml:space="preserve"> </v>
      </c>
      <c r="BP236" s="4" t="str">
        <f t="shared" si="130"/>
        <v xml:space="preserve"> </v>
      </c>
      <c r="BQ236" s="4" t="str">
        <f t="shared" si="130"/>
        <v xml:space="preserve"> </v>
      </c>
      <c r="BS236" s="13">
        <f t="shared" si="123"/>
        <v>1119.3999999999999</v>
      </c>
    </row>
    <row r="237" spans="1:71" x14ac:dyDescent="0.15">
      <c r="A237">
        <v>2010</v>
      </c>
      <c r="B237" t="s">
        <v>9</v>
      </c>
      <c r="C237" t="str">
        <f t="shared" si="115"/>
        <v>2010 April</v>
      </c>
      <c r="D237" s="8">
        <v>38807</v>
      </c>
      <c r="E237" s="23">
        <f>[1]Rainfall!$D1674</f>
        <v>17.399999999999999</v>
      </c>
      <c r="F237" s="4"/>
      <c r="G237" s="2">
        <f t="shared" si="106"/>
        <v>142.19999999999999</v>
      </c>
      <c r="H237" s="2">
        <f t="shared" si="109"/>
        <v>455.6</v>
      </c>
      <c r="I237" s="2">
        <f t="shared" si="110"/>
        <v>741</v>
      </c>
      <c r="J237" s="2" t="str">
        <f t="shared" si="125"/>
        <v/>
      </c>
      <c r="K237" s="2" t="str">
        <f t="shared" si="126"/>
        <v/>
      </c>
      <c r="L237" s="2" t="str">
        <f t="shared" si="127"/>
        <v/>
      </c>
      <c r="M237" s="2"/>
      <c r="N237" t="str">
        <f t="shared" si="124"/>
        <v/>
      </c>
      <c r="O237" s="2">
        <f t="shared" si="118"/>
        <v>751.76666666666677</v>
      </c>
      <c r="P237" s="2">
        <f t="shared" si="119"/>
        <v>739.71666666666658</v>
      </c>
      <c r="Q237" s="2">
        <f t="shared" si="120"/>
        <v>711.25</v>
      </c>
      <c r="S237" t="str">
        <f t="shared" si="131"/>
        <v xml:space="preserve"> </v>
      </c>
      <c r="T237" t="str">
        <f t="shared" si="131"/>
        <v xml:space="preserve"> </v>
      </c>
      <c r="U237" t="str">
        <f t="shared" si="131"/>
        <v xml:space="preserve"> </v>
      </c>
      <c r="V237">
        <f t="shared" si="131"/>
        <v>17.399999999999999</v>
      </c>
      <c r="W237" t="str">
        <f t="shared" si="131"/>
        <v xml:space="preserve"> </v>
      </c>
      <c r="X237" t="str">
        <f t="shared" si="131"/>
        <v xml:space="preserve"> </v>
      </c>
      <c r="Y237" t="str">
        <f t="shared" si="131"/>
        <v xml:space="preserve"> </v>
      </c>
      <c r="Z237" t="str">
        <f t="shared" si="131"/>
        <v xml:space="preserve"> </v>
      </c>
      <c r="AA237" t="str">
        <f t="shared" si="131"/>
        <v xml:space="preserve"> </v>
      </c>
      <c r="AB237" t="str">
        <f t="shared" si="131"/>
        <v xml:space="preserve"> </v>
      </c>
      <c r="AC237" t="str">
        <f t="shared" si="131"/>
        <v xml:space="preserve"> </v>
      </c>
      <c r="AD237" t="str">
        <f t="shared" si="131"/>
        <v xml:space="preserve"> </v>
      </c>
      <c r="AF237" s="4" t="str">
        <f t="shared" si="132"/>
        <v xml:space="preserve"> </v>
      </c>
      <c r="AG237" s="4" t="str">
        <f t="shared" si="132"/>
        <v xml:space="preserve"> </v>
      </c>
      <c r="AH237" s="4" t="str">
        <f t="shared" si="132"/>
        <v xml:space="preserve"> </v>
      </c>
      <c r="AI237" s="4">
        <f t="shared" si="132"/>
        <v>142.19999999999999</v>
      </c>
      <c r="AJ237" s="4" t="str">
        <f t="shared" si="132"/>
        <v xml:space="preserve"> </v>
      </c>
      <c r="AK237" s="4" t="str">
        <f t="shared" si="132"/>
        <v xml:space="preserve"> </v>
      </c>
      <c r="AL237" s="4" t="str">
        <f t="shared" si="132"/>
        <v xml:space="preserve"> </v>
      </c>
      <c r="AM237" s="4" t="str">
        <f t="shared" si="132"/>
        <v xml:space="preserve"> </v>
      </c>
      <c r="AN237" s="4" t="str">
        <f t="shared" si="132"/>
        <v xml:space="preserve"> </v>
      </c>
      <c r="AO237" s="4" t="str">
        <f t="shared" si="132"/>
        <v xml:space="preserve"> </v>
      </c>
      <c r="AP237" s="4" t="str">
        <f t="shared" si="132"/>
        <v xml:space="preserve"> </v>
      </c>
      <c r="AQ237" s="4" t="str">
        <f t="shared" si="132"/>
        <v xml:space="preserve"> </v>
      </c>
      <c r="AS237" s="4" t="str">
        <f t="shared" si="133"/>
        <v xml:space="preserve"> </v>
      </c>
      <c r="AT237" s="4" t="str">
        <f t="shared" si="133"/>
        <v xml:space="preserve"> </v>
      </c>
      <c r="AU237" s="4" t="str">
        <f t="shared" si="133"/>
        <v xml:space="preserve"> </v>
      </c>
      <c r="AV237" s="4">
        <f t="shared" si="133"/>
        <v>455.6</v>
      </c>
      <c r="AW237" s="4" t="str">
        <f t="shared" si="133"/>
        <v xml:space="preserve"> </v>
      </c>
      <c r="AX237" s="4" t="str">
        <f t="shared" si="133"/>
        <v xml:space="preserve"> </v>
      </c>
      <c r="AY237" s="4" t="str">
        <f t="shared" si="133"/>
        <v xml:space="preserve"> </v>
      </c>
      <c r="AZ237" s="4" t="str">
        <f t="shared" si="133"/>
        <v xml:space="preserve"> </v>
      </c>
      <c r="BA237" s="4" t="str">
        <f t="shared" si="133"/>
        <v xml:space="preserve"> </v>
      </c>
      <c r="BB237" s="4" t="str">
        <f t="shared" si="133"/>
        <v xml:space="preserve"> </v>
      </c>
      <c r="BC237" s="4" t="str">
        <f t="shared" si="133"/>
        <v xml:space="preserve"> </v>
      </c>
      <c r="BD237" s="4" t="str">
        <f t="shared" si="133"/>
        <v xml:space="preserve"> </v>
      </c>
      <c r="BF237" s="4" t="str">
        <f t="shared" si="130"/>
        <v xml:space="preserve"> </v>
      </c>
      <c r="BG237" s="4" t="str">
        <f t="shared" si="130"/>
        <v xml:space="preserve"> </v>
      </c>
      <c r="BH237" s="4" t="str">
        <f t="shared" si="130"/>
        <v xml:space="preserve"> </v>
      </c>
      <c r="BI237" s="4">
        <f t="shared" si="130"/>
        <v>741</v>
      </c>
      <c r="BJ237" s="4" t="str">
        <f t="shared" si="130"/>
        <v xml:space="preserve"> </v>
      </c>
      <c r="BK237" s="4" t="str">
        <f t="shared" si="130"/>
        <v xml:space="preserve"> </v>
      </c>
      <c r="BL237" s="4" t="str">
        <f t="shared" si="130"/>
        <v xml:space="preserve"> </v>
      </c>
      <c r="BM237" s="4" t="str">
        <f t="shared" si="130"/>
        <v xml:space="preserve"> </v>
      </c>
      <c r="BN237" s="4" t="str">
        <f t="shared" si="130"/>
        <v xml:space="preserve"> </v>
      </c>
      <c r="BO237" s="4" t="str">
        <f t="shared" si="130"/>
        <v xml:space="preserve"> </v>
      </c>
      <c r="BP237" s="4" t="str">
        <f t="shared" si="130"/>
        <v xml:space="preserve"> </v>
      </c>
      <c r="BQ237" s="4" t="str">
        <f t="shared" si="130"/>
        <v xml:space="preserve"> </v>
      </c>
      <c r="BS237" s="13">
        <f t="shared" si="123"/>
        <v>1073.8000000000002</v>
      </c>
    </row>
    <row r="238" spans="1:71" x14ac:dyDescent="0.15">
      <c r="A238">
        <v>2010</v>
      </c>
      <c r="B238" t="s">
        <v>10</v>
      </c>
      <c r="C238" t="str">
        <f t="shared" si="115"/>
        <v>2010 May</v>
      </c>
      <c r="D238" s="8">
        <v>38837</v>
      </c>
      <c r="E238" s="23">
        <f>[1]Rainfall!$D1675</f>
        <v>39.4</v>
      </c>
      <c r="F238" s="4"/>
      <c r="G238" s="2">
        <f t="shared" si="106"/>
        <v>99.6</v>
      </c>
      <c r="H238" s="2">
        <f t="shared" si="109"/>
        <v>339.19999999999993</v>
      </c>
      <c r="I238" s="2">
        <f t="shared" si="110"/>
        <v>752.49999999999989</v>
      </c>
      <c r="J238" s="2">
        <f t="shared" si="125"/>
        <v>99.6</v>
      </c>
      <c r="K238" s="2">
        <f t="shared" si="126"/>
        <v>339.19999999999993</v>
      </c>
      <c r="L238" s="2">
        <f t="shared" si="127"/>
        <v>752.49999999999989</v>
      </c>
      <c r="M238" s="2"/>
      <c r="N238" t="str">
        <f t="shared" si="124"/>
        <v/>
      </c>
      <c r="O238" s="2">
        <f t="shared" si="118"/>
        <v>752.19999999999993</v>
      </c>
      <c r="P238" s="2">
        <f t="shared" si="119"/>
        <v>750.04999999999984</v>
      </c>
      <c r="Q238" s="2">
        <f t="shared" si="120"/>
        <v>715.41666666666663</v>
      </c>
      <c r="S238" t="str">
        <f t="shared" si="131"/>
        <v xml:space="preserve"> </v>
      </c>
      <c r="T238" t="str">
        <f t="shared" si="131"/>
        <v xml:space="preserve"> </v>
      </c>
      <c r="U238" t="str">
        <f t="shared" si="131"/>
        <v xml:space="preserve"> </v>
      </c>
      <c r="V238" t="str">
        <f t="shared" si="131"/>
        <v xml:space="preserve"> </v>
      </c>
      <c r="W238">
        <f t="shared" si="131"/>
        <v>39.4</v>
      </c>
      <c r="X238" t="str">
        <f t="shared" si="131"/>
        <v xml:space="preserve"> </v>
      </c>
      <c r="Y238" t="str">
        <f t="shared" si="131"/>
        <v xml:space="preserve"> </v>
      </c>
      <c r="Z238" t="str">
        <f t="shared" si="131"/>
        <v xml:space="preserve"> </v>
      </c>
      <c r="AA238" t="str">
        <f t="shared" si="131"/>
        <v xml:space="preserve"> </v>
      </c>
      <c r="AB238" t="str">
        <f t="shared" si="131"/>
        <v xml:space="preserve"> </v>
      </c>
      <c r="AC238" t="str">
        <f t="shared" si="131"/>
        <v xml:space="preserve"> </v>
      </c>
      <c r="AD238" t="str">
        <f t="shared" si="131"/>
        <v xml:space="preserve"> </v>
      </c>
      <c r="AF238" s="4" t="str">
        <f t="shared" ref="AF238:AQ247" si="134">IF($B238=AF$4,$G238," ")</f>
        <v xml:space="preserve"> </v>
      </c>
      <c r="AG238" s="4" t="str">
        <f t="shared" si="134"/>
        <v xml:space="preserve"> </v>
      </c>
      <c r="AH238" s="4" t="str">
        <f t="shared" si="134"/>
        <v xml:space="preserve"> </v>
      </c>
      <c r="AI238" s="4" t="str">
        <f t="shared" si="134"/>
        <v xml:space="preserve"> </v>
      </c>
      <c r="AJ238" s="4">
        <f t="shared" si="134"/>
        <v>99.6</v>
      </c>
      <c r="AK238" s="4" t="str">
        <f t="shared" si="134"/>
        <v xml:space="preserve"> </v>
      </c>
      <c r="AL238" s="4" t="str">
        <f t="shared" si="134"/>
        <v xml:space="preserve"> </v>
      </c>
      <c r="AM238" s="4" t="str">
        <f t="shared" si="134"/>
        <v xml:space="preserve"> </v>
      </c>
      <c r="AN238" s="4" t="str">
        <f t="shared" si="134"/>
        <v xml:space="preserve"> </v>
      </c>
      <c r="AO238" s="4" t="str">
        <f t="shared" si="134"/>
        <v xml:space="preserve"> </v>
      </c>
      <c r="AP238" s="4" t="str">
        <f t="shared" si="134"/>
        <v xml:space="preserve"> </v>
      </c>
      <c r="AQ238" s="4" t="str">
        <f t="shared" si="134"/>
        <v xml:space="preserve"> </v>
      </c>
      <c r="AS238" s="4" t="str">
        <f t="shared" ref="AS238:BD247" si="135">IF($B238=AS$4,$H238," ")</f>
        <v xml:space="preserve"> </v>
      </c>
      <c r="AT238" s="4" t="str">
        <f t="shared" si="135"/>
        <v xml:space="preserve"> </v>
      </c>
      <c r="AU238" s="4" t="str">
        <f t="shared" si="135"/>
        <v xml:space="preserve"> </v>
      </c>
      <c r="AV238" s="4" t="str">
        <f t="shared" si="135"/>
        <v xml:space="preserve"> </v>
      </c>
      <c r="AW238" s="4">
        <f t="shared" si="135"/>
        <v>339.19999999999993</v>
      </c>
      <c r="AX238" s="4" t="str">
        <f t="shared" si="135"/>
        <v xml:space="preserve"> </v>
      </c>
      <c r="AY238" s="4" t="str">
        <f t="shared" si="135"/>
        <v xml:space="preserve"> </v>
      </c>
      <c r="AZ238" s="4" t="str">
        <f t="shared" si="135"/>
        <v xml:space="preserve"> </v>
      </c>
      <c r="BA238" s="4" t="str">
        <f t="shared" si="135"/>
        <v xml:space="preserve"> </v>
      </c>
      <c r="BB238" s="4" t="str">
        <f t="shared" si="135"/>
        <v xml:space="preserve"> </v>
      </c>
      <c r="BC238" s="4" t="str">
        <f t="shared" si="135"/>
        <v xml:space="preserve"> </v>
      </c>
      <c r="BD238" s="4" t="str">
        <f t="shared" si="135"/>
        <v xml:space="preserve"> </v>
      </c>
      <c r="BF238" s="4" t="str">
        <f t="shared" si="130"/>
        <v xml:space="preserve"> </v>
      </c>
      <c r="BG238" s="4" t="str">
        <f t="shared" si="130"/>
        <v xml:space="preserve"> </v>
      </c>
      <c r="BH238" s="4" t="str">
        <f t="shared" si="130"/>
        <v xml:space="preserve"> </v>
      </c>
      <c r="BI238" s="4" t="str">
        <f t="shared" si="130"/>
        <v xml:space="preserve"> </v>
      </c>
      <c r="BJ238" s="4">
        <f t="shared" si="130"/>
        <v>752.49999999999989</v>
      </c>
      <c r="BK238" s="4" t="str">
        <f t="shared" si="130"/>
        <v xml:space="preserve"> </v>
      </c>
      <c r="BL238" s="4" t="str">
        <f t="shared" si="130"/>
        <v xml:space="preserve"> </v>
      </c>
      <c r="BM238" s="4" t="str">
        <f t="shared" si="130"/>
        <v xml:space="preserve"> </v>
      </c>
      <c r="BN238" s="4" t="str">
        <f t="shared" si="130"/>
        <v xml:space="preserve"> </v>
      </c>
      <c r="BO238" s="4" t="str">
        <f t="shared" si="130"/>
        <v xml:space="preserve"> </v>
      </c>
      <c r="BP238" s="4" t="str">
        <f t="shared" si="130"/>
        <v xml:space="preserve"> </v>
      </c>
      <c r="BQ238" s="4" t="str">
        <f t="shared" si="130"/>
        <v xml:space="preserve"> </v>
      </c>
      <c r="BS238" s="13">
        <f t="shared" si="123"/>
        <v>1029.7</v>
      </c>
    </row>
    <row r="239" spans="1:71" x14ac:dyDescent="0.15">
      <c r="A239">
        <v>2010</v>
      </c>
      <c r="B239" t="s">
        <v>11</v>
      </c>
      <c r="C239" t="str">
        <f t="shared" si="115"/>
        <v>2010 June</v>
      </c>
      <c r="D239" s="8">
        <v>38868</v>
      </c>
      <c r="E239" s="23">
        <f>[1]Rainfall!$D1676</f>
        <v>23.6</v>
      </c>
      <c r="F239" s="4"/>
      <c r="G239" s="2">
        <f t="shared" si="106"/>
        <v>80.400000000000006</v>
      </c>
      <c r="H239" s="2">
        <f t="shared" si="109"/>
        <v>259.3</v>
      </c>
      <c r="I239" s="2">
        <f t="shared" si="110"/>
        <v>711</v>
      </c>
      <c r="J239" s="2" t="str">
        <f t="shared" si="125"/>
        <v/>
      </c>
      <c r="K239" s="2" t="str">
        <f t="shared" si="126"/>
        <v/>
      </c>
      <c r="L239" s="2" t="str">
        <f t="shared" si="127"/>
        <v/>
      </c>
      <c r="M239" s="2"/>
      <c r="N239" t="str">
        <f t="shared" si="124"/>
        <v/>
      </c>
      <c r="O239" s="2">
        <f t="shared" si="118"/>
        <v>734.83333333333337</v>
      </c>
      <c r="P239" s="2">
        <f t="shared" si="119"/>
        <v>743.1</v>
      </c>
      <c r="Q239" s="2">
        <f t="shared" si="120"/>
        <v>714.0333333333333</v>
      </c>
      <c r="S239" t="str">
        <f t="shared" si="131"/>
        <v xml:space="preserve"> </v>
      </c>
      <c r="T239" t="str">
        <f t="shared" si="131"/>
        <v xml:space="preserve"> </v>
      </c>
      <c r="U239" t="str">
        <f t="shared" si="131"/>
        <v xml:space="preserve"> </v>
      </c>
      <c r="V239" t="str">
        <f t="shared" si="131"/>
        <v xml:space="preserve"> </v>
      </c>
      <c r="W239" t="str">
        <f t="shared" si="131"/>
        <v xml:space="preserve"> </v>
      </c>
      <c r="X239">
        <f t="shared" si="131"/>
        <v>23.6</v>
      </c>
      <c r="Y239" t="str">
        <f t="shared" si="131"/>
        <v xml:space="preserve"> </v>
      </c>
      <c r="Z239" t="str">
        <f t="shared" si="131"/>
        <v xml:space="preserve"> </v>
      </c>
      <c r="AA239" t="str">
        <f t="shared" si="131"/>
        <v xml:space="preserve"> </v>
      </c>
      <c r="AB239" t="str">
        <f t="shared" si="131"/>
        <v xml:space="preserve"> </v>
      </c>
      <c r="AC239" t="str">
        <f t="shared" si="131"/>
        <v xml:space="preserve"> </v>
      </c>
      <c r="AD239" t="str">
        <f t="shared" si="131"/>
        <v xml:space="preserve"> </v>
      </c>
      <c r="AF239" s="4" t="str">
        <f t="shared" si="134"/>
        <v xml:space="preserve"> </v>
      </c>
      <c r="AG239" s="4" t="str">
        <f t="shared" si="134"/>
        <v xml:space="preserve"> </v>
      </c>
      <c r="AH239" s="4" t="str">
        <f t="shared" si="134"/>
        <v xml:space="preserve"> </v>
      </c>
      <c r="AI239" s="4" t="str">
        <f t="shared" si="134"/>
        <v xml:space="preserve"> </v>
      </c>
      <c r="AJ239" s="4" t="str">
        <f t="shared" si="134"/>
        <v xml:space="preserve"> </v>
      </c>
      <c r="AK239" s="4">
        <f t="shared" si="134"/>
        <v>80.400000000000006</v>
      </c>
      <c r="AL239" s="4" t="str">
        <f t="shared" si="134"/>
        <v xml:space="preserve"> </v>
      </c>
      <c r="AM239" s="4" t="str">
        <f t="shared" si="134"/>
        <v xml:space="preserve"> </v>
      </c>
      <c r="AN239" s="4" t="str">
        <f t="shared" si="134"/>
        <v xml:space="preserve"> </v>
      </c>
      <c r="AO239" s="4" t="str">
        <f t="shared" si="134"/>
        <v xml:space="preserve"> </v>
      </c>
      <c r="AP239" s="4" t="str">
        <f t="shared" si="134"/>
        <v xml:space="preserve"> </v>
      </c>
      <c r="AQ239" s="4" t="str">
        <f t="shared" si="134"/>
        <v xml:space="preserve"> </v>
      </c>
      <c r="AS239" s="4" t="str">
        <f t="shared" si="135"/>
        <v xml:space="preserve"> </v>
      </c>
      <c r="AT239" s="4" t="str">
        <f t="shared" si="135"/>
        <v xml:space="preserve"> </v>
      </c>
      <c r="AU239" s="4" t="str">
        <f t="shared" si="135"/>
        <v xml:space="preserve"> </v>
      </c>
      <c r="AV239" s="4" t="str">
        <f t="shared" si="135"/>
        <v xml:space="preserve"> </v>
      </c>
      <c r="AW239" s="4" t="str">
        <f t="shared" si="135"/>
        <v xml:space="preserve"> </v>
      </c>
      <c r="AX239" s="4">
        <f t="shared" si="135"/>
        <v>259.3</v>
      </c>
      <c r="AY239" s="4" t="str">
        <f t="shared" si="135"/>
        <v xml:space="preserve"> </v>
      </c>
      <c r="AZ239" s="4" t="str">
        <f t="shared" si="135"/>
        <v xml:space="preserve"> </v>
      </c>
      <c r="BA239" s="4" t="str">
        <f t="shared" si="135"/>
        <v xml:space="preserve"> </v>
      </c>
      <c r="BB239" s="4" t="str">
        <f t="shared" si="135"/>
        <v xml:space="preserve"> </v>
      </c>
      <c r="BC239" s="4" t="str">
        <f t="shared" si="135"/>
        <v xml:space="preserve"> </v>
      </c>
      <c r="BD239" s="4" t="str">
        <f t="shared" si="135"/>
        <v xml:space="preserve"> </v>
      </c>
      <c r="BF239" s="4" t="str">
        <f t="shared" si="130"/>
        <v xml:space="preserve"> </v>
      </c>
      <c r="BG239" s="4" t="str">
        <f t="shared" si="130"/>
        <v xml:space="preserve"> </v>
      </c>
      <c r="BH239" s="4" t="str">
        <f t="shared" si="130"/>
        <v xml:space="preserve"> </v>
      </c>
      <c r="BI239" s="4" t="str">
        <f t="shared" si="130"/>
        <v xml:space="preserve"> </v>
      </c>
      <c r="BJ239" s="4" t="str">
        <f t="shared" si="130"/>
        <v xml:space="preserve"> </v>
      </c>
      <c r="BK239" s="4">
        <f t="shared" si="130"/>
        <v>711</v>
      </c>
      <c r="BL239" s="4" t="str">
        <f t="shared" si="130"/>
        <v xml:space="preserve"> </v>
      </c>
      <c r="BM239" s="4" t="str">
        <f t="shared" si="130"/>
        <v xml:space="preserve"> </v>
      </c>
      <c r="BN239" s="4" t="str">
        <f t="shared" si="130"/>
        <v xml:space="preserve"> </v>
      </c>
      <c r="BO239" s="4" t="str">
        <f t="shared" si="130"/>
        <v xml:space="preserve"> </v>
      </c>
      <c r="BP239" s="4" t="str">
        <f t="shared" si="130"/>
        <v xml:space="preserve"> </v>
      </c>
      <c r="BQ239" s="4" t="str">
        <f t="shared" si="130"/>
        <v xml:space="preserve"> </v>
      </c>
      <c r="BS239" s="13">
        <f t="shared" si="123"/>
        <v>1012</v>
      </c>
    </row>
    <row r="240" spans="1:71" x14ac:dyDescent="0.15">
      <c r="A240">
        <v>2010</v>
      </c>
      <c r="B240" t="s">
        <v>12</v>
      </c>
      <c r="C240" t="str">
        <f t="shared" si="115"/>
        <v>2010 July</v>
      </c>
      <c r="D240" s="8">
        <v>38898</v>
      </c>
      <c r="E240" s="23">
        <f>[1]Rainfall!$D1677</f>
        <v>27.3</v>
      </c>
      <c r="F240" s="4"/>
      <c r="G240" s="2">
        <f t="shared" si="106"/>
        <v>90.3</v>
      </c>
      <c r="H240" s="2">
        <f t="shared" si="109"/>
        <v>232.5</v>
      </c>
      <c r="I240" s="2">
        <f t="shared" si="110"/>
        <v>655.4</v>
      </c>
      <c r="J240" s="2" t="str">
        <f t="shared" si="125"/>
        <v/>
      </c>
      <c r="K240" s="2" t="str">
        <f t="shared" si="126"/>
        <v/>
      </c>
      <c r="L240" s="2" t="str">
        <f t="shared" si="127"/>
        <v/>
      </c>
      <c r="M240" s="2"/>
      <c r="N240" t="str">
        <f t="shared" si="124"/>
        <v/>
      </c>
      <c r="O240" s="2">
        <f t="shared" si="118"/>
        <v>706.30000000000007</v>
      </c>
      <c r="P240" s="2">
        <f t="shared" si="119"/>
        <v>729.0333333333333</v>
      </c>
      <c r="Q240" s="2">
        <f t="shared" si="120"/>
        <v>708.02500000000009</v>
      </c>
      <c r="S240" t="str">
        <f t="shared" si="131"/>
        <v xml:space="preserve"> </v>
      </c>
      <c r="T240" t="str">
        <f t="shared" si="131"/>
        <v xml:space="preserve"> </v>
      </c>
      <c r="U240" t="str">
        <f t="shared" si="131"/>
        <v xml:space="preserve"> </v>
      </c>
      <c r="V240" t="str">
        <f t="shared" si="131"/>
        <v xml:space="preserve"> </v>
      </c>
      <c r="W240" t="str">
        <f t="shared" si="131"/>
        <v xml:space="preserve"> </v>
      </c>
      <c r="X240" t="str">
        <f t="shared" si="131"/>
        <v xml:space="preserve"> </v>
      </c>
      <c r="Y240">
        <f t="shared" si="131"/>
        <v>27.3</v>
      </c>
      <c r="Z240" t="str">
        <f t="shared" si="131"/>
        <v xml:space="preserve"> </v>
      </c>
      <c r="AA240" t="str">
        <f t="shared" si="131"/>
        <v xml:space="preserve"> </v>
      </c>
      <c r="AB240" t="str">
        <f t="shared" si="131"/>
        <v xml:space="preserve"> </v>
      </c>
      <c r="AC240" t="str">
        <f t="shared" si="131"/>
        <v xml:space="preserve"> </v>
      </c>
      <c r="AD240" t="str">
        <f t="shared" si="131"/>
        <v xml:space="preserve"> </v>
      </c>
      <c r="AF240" s="4" t="str">
        <f t="shared" si="134"/>
        <v xml:space="preserve"> </v>
      </c>
      <c r="AG240" s="4" t="str">
        <f t="shared" si="134"/>
        <v xml:space="preserve"> </v>
      </c>
      <c r="AH240" s="4" t="str">
        <f t="shared" si="134"/>
        <v xml:space="preserve"> </v>
      </c>
      <c r="AI240" s="4" t="str">
        <f t="shared" si="134"/>
        <v xml:space="preserve"> </v>
      </c>
      <c r="AJ240" s="4" t="str">
        <f t="shared" si="134"/>
        <v xml:space="preserve"> </v>
      </c>
      <c r="AK240" s="4" t="str">
        <f t="shared" si="134"/>
        <v xml:space="preserve"> </v>
      </c>
      <c r="AL240" s="4">
        <f t="shared" si="134"/>
        <v>90.3</v>
      </c>
      <c r="AM240" s="4" t="str">
        <f t="shared" si="134"/>
        <v xml:space="preserve"> </v>
      </c>
      <c r="AN240" s="4" t="str">
        <f t="shared" si="134"/>
        <v xml:space="preserve"> </v>
      </c>
      <c r="AO240" s="4" t="str">
        <f t="shared" si="134"/>
        <v xml:space="preserve"> </v>
      </c>
      <c r="AP240" s="4" t="str">
        <f t="shared" si="134"/>
        <v xml:space="preserve"> </v>
      </c>
      <c r="AQ240" s="4" t="str">
        <f t="shared" si="134"/>
        <v xml:space="preserve"> </v>
      </c>
      <c r="AS240" s="4" t="str">
        <f t="shared" si="135"/>
        <v xml:space="preserve"> </v>
      </c>
      <c r="AT240" s="4" t="str">
        <f t="shared" si="135"/>
        <v xml:space="preserve"> </v>
      </c>
      <c r="AU240" s="4" t="str">
        <f t="shared" si="135"/>
        <v xml:space="preserve"> </v>
      </c>
      <c r="AV240" s="4" t="str">
        <f t="shared" si="135"/>
        <v xml:space="preserve"> </v>
      </c>
      <c r="AW240" s="4" t="str">
        <f t="shared" si="135"/>
        <v xml:space="preserve"> </v>
      </c>
      <c r="AX240" s="4" t="str">
        <f t="shared" si="135"/>
        <v xml:space="preserve"> </v>
      </c>
      <c r="AY240" s="4">
        <f t="shared" si="135"/>
        <v>232.5</v>
      </c>
      <c r="AZ240" s="4" t="str">
        <f t="shared" si="135"/>
        <v xml:space="preserve"> </v>
      </c>
      <c r="BA240" s="4" t="str">
        <f t="shared" si="135"/>
        <v xml:space="preserve"> </v>
      </c>
      <c r="BB240" s="4" t="str">
        <f t="shared" si="135"/>
        <v xml:space="preserve"> </v>
      </c>
      <c r="BC240" s="4" t="str">
        <f t="shared" si="135"/>
        <v xml:space="preserve"> </v>
      </c>
      <c r="BD240" s="4" t="str">
        <f t="shared" si="135"/>
        <v xml:space="preserve"> </v>
      </c>
      <c r="BF240" s="4" t="str">
        <f t="shared" si="130"/>
        <v xml:space="preserve"> </v>
      </c>
      <c r="BG240" s="4" t="str">
        <f t="shared" si="130"/>
        <v xml:space="preserve"> </v>
      </c>
      <c r="BH240" s="4" t="str">
        <f t="shared" si="130"/>
        <v xml:space="preserve"> </v>
      </c>
      <c r="BI240" s="4" t="str">
        <f t="shared" si="130"/>
        <v xml:space="preserve"> </v>
      </c>
      <c r="BJ240" s="4" t="str">
        <f t="shared" si="130"/>
        <v xml:space="preserve"> </v>
      </c>
      <c r="BK240" s="4" t="str">
        <f t="shared" si="130"/>
        <v xml:space="preserve"> </v>
      </c>
      <c r="BL240" s="4">
        <f t="shared" si="130"/>
        <v>655.4</v>
      </c>
      <c r="BM240" s="4" t="str">
        <f t="shared" si="130"/>
        <v xml:space="preserve"> </v>
      </c>
      <c r="BN240" s="4" t="str">
        <f t="shared" si="130"/>
        <v xml:space="preserve"> </v>
      </c>
      <c r="BO240" s="4" t="str">
        <f t="shared" si="130"/>
        <v xml:space="preserve"> </v>
      </c>
      <c r="BP240" s="4" t="str">
        <f t="shared" si="130"/>
        <v xml:space="preserve"> </v>
      </c>
      <c r="BQ240" s="4" t="str">
        <f t="shared" si="130"/>
        <v xml:space="preserve"> </v>
      </c>
      <c r="BS240" s="13">
        <f t="shared" si="123"/>
        <v>972.3</v>
      </c>
    </row>
    <row r="241" spans="1:71" x14ac:dyDescent="0.15">
      <c r="A241">
        <v>2010</v>
      </c>
      <c r="B241" t="s">
        <v>13</v>
      </c>
      <c r="C241" t="str">
        <f t="shared" si="115"/>
        <v>2010 August</v>
      </c>
      <c r="D241" s="8">
        <v>38929</v>
      </c>
      <c r="E241" s="23">
        <f>[1]Rainfall!$D1678</f>
        <v>130.19999999999999</v>
      </c>
      <c r="F241" s="4"/>
      <c r="G241" s="2">
        <f t="shared" si="106"/>
        <v>181.1</v>
      </c>
      <c r="H241" s="2">
        <f t="shared" si="109"/>
        <v>280.7</v>
      </c>
      <c r="I241" s="2">
        <f t="shared" si="110"/>
        <v>735.09999999999991</v>
      </c>
      <c r="J241" s="2" t="str">
        <f t="shared" si="125"/>
        <v/>
      </c>
      <c r="K241" s="2" t="str">
        <f t="shared" si="126"/>
        <v/>
      </c>
      <c r="L241" s="2" t="str">
        <f t="shared" si="127"/>
        <v/>
      </c>
      <c r="M241" s="2"/>
      <c r="N241" t="str">
        <f t="shared" si="124"/>
        <v/>
      </c>
      <c r="O241" s="2">
        <f t="shared" si="118"/>
        <v>700.5</v>
      </c>
      <c r="P241" s="2">
        <f t="shared" si="119"/>
        <v>726.35</v>
      </c>
      <c r="Q241" s="2">
        <f t="shared" si="120"/>
        <v>712.31666666666661</v>
      </c>
      <c r="S241" t="str">
        <f t="shared" si="131"/>
        <v xml:space="preserve"> </v>
      </c>
      <c r="T241" t="str">
        <f t="shared" si="131"/>
        <v xml:space="preserve"> </v>
      </c>
      <c r="U241" t="str">
        <f t="shared" si="131"/>
        <v xml:space="preserve"> </v>
      </c>
      <c r="V241" t="str">
        <f t="shared" si="131"/>
        <v xml:space="preserve"> </v>
      </c>
      <c r="W241" t="str">
        <f t="shared" si="131"/>
        <v xml:space="preserve"> </v>
      </c>
      <c r="X241" t="str">
        <f t="shared" si="131"/>
        <v xml:space="preserve"> </v>
      </c>
      <c r="Y241" t="str">
        <f t="shared" si="131"/>
        <v xml:space="preserve"> </v>
      </c>
      <c r="Z241">
        <f t="shared" si="131"/>
        <v>130.19999999999999</v>
      </c>
      <c r="AA241" t="str">
        <f t="shared" si="131"/>
        <v xml:space="preserve"> </v>
      </c>
      <c r="AB241" t="str">
        <f t="shared" si="131"/>
        <v xml:space="preserve"> </v>
      </c>
      <c r="AC241" t="str">
        <f t="shared" si="131"/>
        <v xml:space="preserve"> </v>
      </c>
      <c r="AD241" t="str">
        <f t="shared" si="131"/>
        <v xml:space="preserve"> </v>
      </c>
      <c r="AF241" s="4" t="str">
        <f t="shared" si="134"/>
        <v xml:space="preserve"> </v>
      </c>
      <c r="AG241" s="4" t="str">
        <f t="shared" si="134"/>
        <v xml:space="preserve"> </v>
      </c>
      <c r="AH241" s="4" t="str">
        <f t="shared" si="134"/>
        <v xml:space="preserve"> </v>
      </c>
      <c r="AI241" s="4" t="str">
        <f t="shared" si="134"/>
        <v xml:space="preserve"> </v>
      </c>
      <c r="AJ241" s="4" t="str">
        <f t="shared" si="134"/>
        <v xml:space="preserve"> </v>
      </c>
      <c r="AK241" s="4" t="str">
        <f t="shared" si="134"/>
        <v xml:space="preserve"> </v>
      </c>
      <c r="AL241" s="4" t="str">
        <f t="shared" si="134"/>
        <v xml:space="preserve"> </v>
      </c>
      <c r="AM241" s="4">
        <f t="shared" si="134"/>
        <v>181.1</v>
      </c>
      <c r="AN241" s="4" t="str">
        <f t="shared" si="134"/>
        <v xml:space="preserve"> </v>
      </c>
      <c r="AO241" s="4" t="str">
        <f t="shared" si="134"/>
        <v xml:space="preserve"> </v>
      </c>
      <c r="AP241" s="4" t="str">
        <f t="shared" si="134"/>
        <v xml:space="preserve"> </v>
      </c>
      <c r="AQ241" s="4" t="str">
        <f t="shared" si="134"/>
        <v xml:space="preserve"> </v>
      </c>
      <c r="AS241" s="4" t="str">
        <f t="shared" si="135"/>
        <v xml:space="preserve"> </v>
      </c>
      <c r="AT241" s="4" t="str">
        <f t="shared" si="135"/>
        <v xml:space="preserve"> </v>
      </c>
      <c r="AU241" s="4" t="str">
        <f t="shared" si="135"/>
        <v xml:space="preserve"> </v>
      </c>
      <c r="AV241" s="4" t="str">
        <f t="shared" si="135"/>
        <v xml:space="preserve"> </v>
      </c>
      <c r="AW241" s="4" t="str">
        <f t="shared" si="135"/>
        <v xml:space="preserve"> </v>
      </c>
      <c r="AX241" s="4" t="str">
        <f t="shared" si="135"/>
        <v xml:space="preserve"> </v>
      </c>
      <c r="AY241" s="4" t="str">
        <f t="shared" si="135"/>
        <v xml:space="preserve"> </v>
      </c>
      <c r="AZ241" s="4">
        <f t="shared" si="135"/>
        <v>280.7</v>
      </c>
      <c r="BA241" s="4" t="str">
        <f t="shared" si="135"/>
        <v xml:space="preserve"> </v>
      </c>
      <c r="BB241" s="4" t="str">
        <f t="shared" si="135"/>
        <v xml:space="preserve"> </v>
      </c>
      <c r="BC241" s="4" t="str">
        <f t="shared" si="135"/>
        <v xml:space="preserve"> </v>
      </c>
      <c r="BD241" s="4" t="str">
        <f t="shared" si="135"/>
        <v xml:space="preserve"> </v>
      </c>
      <c r="BF241" s="4" t="str">
        <f t="shared" si="130"/>
        <v xml:space="preserve"> </v>
      </c>
      <c r="BG241" s="4" t="str">
        <f t="shared" si="130"/>
        <v xml:space="preserve"> </v>
      </c>
      <c r="BH241" s="4" t="str">
        <f t="shared" si="130"/>
        <v xml:space="preserve"> </v>
      </c>
      <c r="BI241" s="4" t="str">
        <f t="shared" si="130"/>
        <v xml:space="preserve"> </v>
      </c>
      <c r="BJ241" s="4" t="str">
        <f t="shared" si="130"/>
        <v xml:space="preserve"> </v>
      </c>
      <c r="BK241" s="4" t="str">
        <f t="shared" si="130"/>
        <v xml:space="preserve"> </v>
      </c>
      <c r="BL241" s="4" t="str">
        <f t="shared" si="130"/>
        <v xml:space="preserve"> </v>
      </c>
      <c r="BM241" s="4">
        <f t="shared" si="130"/>
        <v>735.09999999999991</v>
      </c>
      <c r="BN241" s="4" t="str">
        <f t="shared" si="130"/>
        <v xml:space="preserve"> </v>
      </c>
      <c r="BO241" s="4" t="str">
        <f t="shared" si="130"/>
        <v xml:space="preserve"> </v>
      </c>
      <c r="BP241" s="4" t="str">
        <f t="shared" si="130"/>
        <v xml:space="preserve"> </v>
      </c>
      <c r="BQ241" s="4" t="str">
        <f t="shared" si="130"/>
        <v xml:space="preserve"> </v>
      </c>
      <c r="BS241" s="13">
        <f t="shared" si="123"/>
        <v>1031.8999999999999</v>
      </c>
    </row>
    <row r="242" spans="1:71" x14ac:dyDescent="0.15">
      <c r="A242">
        <v>2010</v>
      </c>
      <c r="B242" t="s">
        <v>14</v>
      </c>
      <c r="C242" t="str">
        <f t="shared" si="115"/>
        <v>2010 September</v>
      </c>
      <c r="D242" s="8">
        <v>38960</v>
      </c>
      <c r="E242" s="23">
        <f>[1]Rainfall!$D1679</f>
        <v>52.6</v>
      </c>
      <c r="F242" s="4"/>
      <c r="G242" s="2">
        <f t="shared" si="106"/>
        <v>210.1</v>
      </c>
      <c r="H242" s="2">
        <f t="shared" si="109"/>
        <v>290.5</v>
      </c>
      <c r="I242" s="2">
        <f t="shared" si="110"/>
        <v>772.6</v>
      </c>
      <c r="J242" s="2" t="str">
        <f t="shared" si="125"/>
        <v/>
      </c>
      <c r="K242" s="2" t="str">
        <f t="shared" si="126"/>
        <v/>
      </c>
      <c r="L242" s="2" t="str">
        <f t="shared" si="127"/>
        <v/>
      </c>
      <c r="M242" s="2"/>
      <c r="N242" t="str">
        <f t="shared" si="124"/>
        <v/>
      </c>
      <c r="O242" s="2">
        <f t="shared" si="118"/>
        <v>721.0333333333333</v>
      </c>
      <c r="P242" s="2">
        <f t="shared" si="119"/>
        <v>727.93333333333339</v>
      </c>
      <c r="Q242" s="2">
        <f t="shared" si="120"/>
        <v>723.5916666666667</v>
      </c>
      <c r="S242" t="str">
        <f t="shared" si="131"/>
        <v xml:space="preserve"> </v>
      </c>
      <c r="T242" t="str">
        <f t="shared" si="131"/>
        <v xml:space="preserve"> </v>
      </c>
      <c r="U242" t="str">
        <f t="shared" si="131"/>
        <v xml:space="preserve"> </v>
      </c>
      <c r="V242" t="str">
        <f t="shared" si="131"/>
        <v xml:space="preserve"> </v>
      </c>
      <c r="W242" t="str">
        <f t="shared" si="131"/>
        <v xml:space="preserve"> </v>
      </c>
      <c r="X242" t="str">
        <f t="shared" si="131"/>
        <v xml:space="preserve"> </v>
      </c>
      <c r="Y242" t="str">
        <f t="shared" si="131"/>
        <v xml:space="preserve"> </v>
      </c>
      <c r="Z242" t="str">
        <f t="shared" si="131"/>
        <v xml:space="preserve"> </v>
      </c>
      <c r="AA242">
        <f t="shared" si="131"/>
        <v>52.6</v>
      </c>
      <c r="AB242" t="str">
        <f t="shared" si="131"/>
        <v xml:space="preserve"> </v>
      </c>
      <c r="AC242" t="str">
        <f t="shared" si="131"/>
        <v xml:space="preserve"> </v>
      </c>
      <c r="AD242" t="str">
        <f t="shared" si="131"/>
        <v xml:space="preserve"> </v>
      </c>
      <c r="AF242" s="4" t="str">
        <f t="shared" si="134"/>
        <v xml:space="preserve"> </v>
      </c>
      <c r="AG242" s="4" t="str">
        <f t="shared" si="134"/>
        <v xml:space="preserve"> </v>
      </c>
      <c r="AH242" s="4" t="str">
        <f t="shared" si="134"/>
        <v xml:space="preserve"> </v>
      </c>
      <c r="AI242" s="4" t="str">
        <f t="shared" si="134"/>
        <v xml:space="preserve"> </v>
      </c>
      <c r="AJ242" s="4" t="str">
        <f t="shared" si="134"/>
        <v xml:space="preserve"> </v>
      </c>
      <c r="AK242" s="4" t="str">
        <f t="shared" si="134"/>
        <v xml:space="preserve"> </v>
      </c>
      <c r="AL242" s="4" t="str">
        <f t="shared" si="134"/>
        <v xml:space="preserve"> </v>
      </c>
      <c r="AM242" s="4" t="str">
        <f t="shared" si="134"/>
        <v xml:space="preserve"> </v>
      </c>
      <c r="AN242" s="4">
        <f t="shared" si="134"/>
        <v>210.1</v>
      </c>
      <c r="AO242" s="4" t="str">
        <f t="shared" si="134"/>
        <v xml:space="preserve"> </v>
      </c>
      <c r="AP242" s="4" t="str">
        <f t="shared" si="134"/>
        <v xml:space="preserve"> </v>
      </c>
      <c r="AQ242" s="4" t="str">
        <f t="shared" si="134"/>
        <v xml:space="preserve"> </v>
      </c>
      <c r="AS242" s="4" t="str">
        <f t="shared" si="135"/>
        <v xml:space="preserve"> </v>
      </c>
      <c r="AT242" s="4" t="str">
        <f t="shared" si="135"/>
        <v xml:space="preserve"> </v>
      </c>
      <c r="AU242" s="4" t="str">
        <f t="shared" si="135"/>
        <v xml:space="preserve"> </v>
      </c>
      <c r="AV242" s="4" t="str">
        <f t="shared" si="135"/>
        <v xml:space="preserve"> </v>
      </c>
      <c r="AW242" s="4" t="str">
        <f t="shared" si="135"/>
        <v xml:space="preserve"> </v>
      </c>
      <c r="AX242" s="4" t="str">
        <f t="shared" si="135"/>
        <v xml:space="preserve"> </v>
      </c>
      <c r="AY242" s="4" t="str">
        <f t="shared" si="135"/>
        <v xml:space="preserve"> </v>
      </c>
      <c r="AZ242" s="4" t="str">
        <f t="shared" si="135"/>
        <v xml:space="preserve"> </v>
      </c>
      <c r="BA242" s="4">
        <f t="shared" si="135"/>
        <v>290.5</v>
      </c>
      <c r="BB242" s="4" t="str">
        <f t="shared" si="135"/>
        <v xml:space="preserve"> </v>
      </c>
      <c r="BC242" s="4" t="str">
        <f t="shared" si="135"/>
        <v xml:space="preserve"> </v>
      </c>
      <c r="BD242" s="4" t="str">
        <f t="shared" si="135"/>
        <v xml:space="preserve"> </v>
      </c>
      <c r="BF242" s="4" t="str">
        <f t="shared" si="130"/>
        <v xml:space="preserve"> </v>
      </c>
      <c r="BG242" s="4" t="str">
        <f t="shared" si="130"/>
        <v xml:space="preserve"> </v>
      </c>
      <c r="BH242" s="4" t="str">
        <f t="shared" si="130"/>
        <v xml:space="preserve"> </v>
      </c>
      <c r="BI242" s="4" t="str">
        <f t="shared" si="130"/>
        <v xml:space="preserve"> </v>
      </c>
      <c r="BJ242" s="4" t="str">
        <f t="shared" si="130"/>
        <v xml:space="preserve"> </v>
      </c>
      <c r="BK242" s="4" t="str">
        <f t="shared" si="130"/>
        <v xml:space="preserve"> </v>
      </c>
      <c r="BL242" s="4" t="str">
        <f t="shared" si="130"/>
        <v xml:space="preserve"> </v>
      </c>
      <c r="BM242" s="4" t="str">
        <f t="shared" si="130"/>
        <v xml:space="preserve"> </v>
      </c>
      <c r="BN242" s="4">
        <f t="shared" si="130"/>
        <v>772.6</v>
      </c>
      <c r="BO242" s="4" t="str">
        <f t="shared" si="130"/>
        <v xml:space="preserve"> </v>
      </c>
      <c r="BP242" s="4" t="str">
        <f t="shared" si="130"/>
        <v xml:space="preserve"> </v>
      </c>
      <c r="BQ242" s="4" t="str">
        <f t="shared" si="130"/>
        <v xml:space="preserve"> </v>
      </c>
      <c r="BS242" s="13">
        <f t="shared" si="123"/>
        <v>1053.5999999999999</v>
      </c>
    </row>
    <row r="243" spans="1:71" x14ac:dyDescent="0.15">
      <c r="A243">
        <v>2010</v>
      </c>
      <c r="B243" t="s">
        <v>15</v>
      </c>
      <c r="C243" t="str">
        <f t="shared" si="115"/>
        <v>2010 October</v>
      </c>
      <c r="D243" s="8">
        <v>38990</v>
      </c>
      <c r="E243" s="23">
        <f>[1]Rainfall!$D1680</f>
        <v>73.400000000000006</v>
      </c>
      <c r="F243" s="4"/>
      <c r="G243" s="2">
        <f t="shared" si="106"/>
        <v>256.2</v>
      </c>
      <c r="H243" s="2">
        <f t="shared" si="109"/>
        <v>346.5</v>
      </c>
      <c r="I243" s="2">
        <f t="shared" si="110"/>
        <v>802.09999999999991</v>
      </c>
      <c r="J243" s="2" t="str">
        <f t="shared" si="125"/>
        <v/>
      </c>
      <c r="K243" s="2" t="str">
        <f t="shared" si="126"/>
        <v/>
      </c>
      <c r="L243" s="2" t="str">
        <f t="shared" si="127"/>
        <v/>
      </c>
      <c r="M243" s="2"/>
      <c r="N243">
        <f t="shared" si="124"/>
        <v>802.09999999999991</v>
      </c>
      <c r="O243" s="2">
        <f t="shared" si="118"/>
        <v>769.93333333333328</v>
      </c>
      <c r="P243" s="2">
        <f t="shared" si="119"/>
        <v>738.11666666666667</v>
      </c>
      <c r="Q243" s="2">
        <f t="shared" si="120"/>
        <v>738.91666666666663</v>
      </c>
      <c r="S243" t="str">
        <f t="shared" ref="S243:AD258" si="136">IF($B243=S$4,$E243," ")</f>
        <v xml:space="preserve"> </v>
      </c>
      <c r="T243" t="str">
        <f t="shared" si="136"/>
        <v xml:space="preserve"> </v>
      </c>
      <c r="U243" t="str">
        <f t="shared" si="136"/>
        <v xml:space="preserve"> </v>
      </c>
      <c r="V243" t="str">
        <f t="shared" si="136"/>
        <v xml:space="preserve"> </v>
      </c>
      <c r="W243" t="str">
        <f t="shared" si="136"/>
        <v xml:space="preserve"> </v>
      </c>
      <c r="X243" t="str">
        <f t="shared" si="136"/>
        <v xml:space="preserve"> </v>
      </c>
      <c r="Y243" t="str">
        <f t="shared" si="136"/>
        <v xml:space="preserve"> </v>
      </c>
      <c r="Z243" t="str">
        <f t="shared" si="136"/>
        <v xml:space="preserve"> </v>
      </c>
      <c r="AA243" t="str">
        <f t="shared" si="136"/>
        <v xml:space="preserve"> </v>
      </c>
      <c r="AB243">
        <f t="shared" si="136"/>
        <v>73.400000000000006</v>
      </c>
      <c r="AC243" t="str">
        <f t="shared" si="136"/>
        <v xml:space="preserve"> </v>
      </c>
      <c r="AD243" t="str">
        <f t="shared" si="136"/>
        <v xml:space="preserve"> </v>
      </c>
      <c r="AF243" s="4" t="str">
        <f t="shared" si="134"/>
        <v xml:space="preserve"> </v>
      </c>
      <c r="AG243" s="4" t="str">
        <f t="shared" si="134"/>
        <v xml:space="preserve"> </v>
      </c>
      <c r="AH243" s="4" t="str">
        <f t="shared" si="134"/>
        <v xml:space="preserve"> </v>
      </c>
      <c r="AI243" s="4" t="str">
        <f t="shared" si="134"/>
        <v xml:space="preserve"> </v>
      </c>
      <c r="AJ243" s="4" t="str">
        <f t="shared" si="134"/>
        <v xml:space="preserve"> </v>
      </c>
      <c r="AK243" s="4" t="str">
        <f t="shared" si="134"/>
        <v xml:space="preserve"> </v>
      </c>
      <c r="AL243" s="4" t="str">
        <f t="shared" si="134"/>
        <v xml:space="preserve"> </v>
      </c>
      <c r="AM243" s="4" t="str">
        <f t="shared" si="134"/>
        <v xml:space="preserve"> </v>
      </c>
      <c r="AN243" s="4" t="str">
        <f t="shared" si="134"/>
        <v xml:space="preserve"> </v>
      </c>
      <c r="AO243" s="4">
        <f t="shared" si="134"/>
        <v>256.2</v>
      </c>
      <c r="AP243" s="4" t="str">
        <f t="shared" si="134"/>
        <v xml:space="preserve"> </v>
      </c>
      <c r="AQ243" s="4" t="str">
        <f t="shared" si="134"/>
        <v xml:space="preserve"> </v>
      </c>
      <c r="AS243" s="4" t="str">
        <f t="shared" si="135"/>
        <v xml:space="preserve"> </v>
      </c>
      <c r="AT243" s="4" t="str">
        <f t="shared" si="135"/>
        <v xml:space="preserve"> </v>
      </c>
      <c r="AU243" s="4" t="str">
        <f t="shared" si="135"/>
        <v xml:space="preserve"> </v>
      </c>
      <c r="AV243" s="4" t="str">
        <f t="shared" si="135"/>
        <v xml:space="preserve"> </v>
      </c>
      <c r="AW243" s="4" t="str">
        <f t="shared" si="135"/>
        <v xml:space="preserve"> </v>
      </c>
      <c r="AX243" s="4" t="str">
        <f t="shared" si="135"/>
        <v xml:space="preserve"> </v>
      </c>
      <c r="AY243" s="4" t="str">
        <f t="shared" si="135"/>
        <v xml:space="preserve"> </v>
      </c>
      <c r="AZ243" s="4" t="str">
        <f t="shared" si="135"/>
        <v xml:space="preserve"> </v>
      </c>
      <c r="BA243" s="4" t="str">
        <f t="shared" si="135"/>
        <v xml:space="preserve"> </v>
      </c>
      <c r="BB243" s="4">
        <f t="shared" si="135"/>
        <v>346.5</v>
      </c>
      <c r="BC243" s="4" t="str">
        <f t="shared" si="135"/>
        <v xml:space="preserve"> </v>
      </c>
      <c r="BD243" s="4" t="str">
        <f t="shared" si="135"/>
        <v xml:space="preserve"> </v>
      </c>
      <c r="BF243" s="4" t="str">
        <f t="shared" si="130"/>
        <v xml:space="preserve"> </v>
      </c>
      <c r="BG243" s="4" t="str">
        <f t="shared" si="130"/>
        <v xml:space="preserve"> </v>
      </c>
      <c r="BH243" s="4" t="str">
        <f t="shared" si="130"/>
        <v xml:space="preserve"> </v>
      </c>
      <c r="BI243" s="4" t="str">
        <f t="shared" si="130"/>
        <v xml:space="preserve"> </v>
      </c>
      <c r="BJ243" s="4" t="str">
        <f t="shared" si="130"/>
        <v xml:space="preserve"> </v>
      </c>
      <c r="BK243" s="4" t="str">
        <f t="shared" ref="BG243:BQ258" si="137">IF($B243=BK$4,$I243," ")</f>
        <v xml:space="preserve"> </v>
      </c>
      <c r="BL243" s="4" t="str">
        <f t="shared" si="137"/>
        <v xml:space="preserve"> </v>
      </c>
      <c r="BM243" s="4" t="str">
        <f t="shared" si="137"/>
        <v xml:space="preserve"> </v>
      </c>
      <c r="BN243" s="4" t="str">
        <f t="shared" si="137"/>
        <v xml:space="preserve"> </v>
      </c>
      <c r="BO243" s="4">
        <f t="shared" si="137"/>
        <v>802.09999999999991</v>
      </c>
      <c r="BP243" s="4" t="str">
        <f t="shared" si="137"/>
        <v xml:space="preserve"> </v>
      </c>
      <c r="BQ243" s="4" t="str">
        <f t="shared" si="137"/>
        <v xml:space="preserve"> </v>
      </c>
      <c r="BS243" s="13">
        <f t="shared" si="123"/>
        <v>1087.5</v>
      </c>
    </row>
    <row r="244" spans="1:71" x14ac:dyDescent="0.15">
      <c r="A244">
        <v>2010</v>
      </c>
      <c r="B244" t="s">
        <v>16</v>
      </c>
      <c r="C244" t="str">
        <f t="shared" si="115"/>
        <v>2010 November</v>
      </c>
      <c r="D244" s="8">
        <v>39021</v>
      </c>
      <c r="E244" s="23">
        <f>[1]Rainfall!$D1681</f>
        <v>50.7</v>
      </c>
      <c r="F244" s="4"/>
      <c r="G244" s="2">
        <f t="shared" si="106"/>
        <v>176.7</v>
      </c>
      <c r="H244" s="2">
        <f t="shared" si="109"/>
        <v>357.8</v>
      </c>
      <c r="I244" s="2">
        <f t="shared" si="110"/>
        <v>697</v>
      </c>
      <c r="J244" s="2" t="str">
        <f t="shared" si="125"/>
        <v/>
      </c>
      <c r="K244" s="2" t="str">
        <f t="shared" si="126"/>
        <v/>
      </c>
      <c r="L244" s="2" t="str">
        <f t="shared" si="127"/>
        <v/>
      </c>
      <c r="M244" s="2"/>
      <c r="N244" t="str">
        <f t="shared" si="124"/>
        <v/>
      </c>
      <c r="O244" s="2">
        <f t="shared" si="118"/>
        <v>757.23333333333323</v>
      </c>
      <c r="P244" s="2">
        <f t="shared" si="119"/>
        <v>728.86666666666667</v>
      </c>
      <c r="Q244" s="2">
        <f t="shared" si="120"/>
        <v>739.45833333333337</v>
      </c>
      <c r="S244" t="str">
        <f t="shared" si="136"/>
        <v xml:space="preserve"> </v>
      </c>
      <c r="T244" t="str">
        <f t="shared" si="136"/>
        <v xml:space="preserve"> </v>
      </c>
      <c r="U244" t="str">
        <f t="shared" si="136"/>
        <v xml:space="preserve"> </v>
      </c>
      <c r="V244" t="str">
        <f t="shared" si="136"/>
        <v xml:space="preserve"> </v>
      </c>
      <c r="W244" t="str">
        <f t="shared" si="136"/>
        <v xml:space="preserve"> </v>
      </c>
      <c r="X244" t="str">
        <f t="shared" si="136"/>
        <v xml:space="preserve"> </v>
      </c>
      <c r="Y244" t="str">
        <f t="shared" si="136"/>
        <v xml:space="preserve"> </v>
      </c>
      <c r="Z244" t="str">
        <f t="shared" si="136"/>
        <v xml:space="preserve"> </v>
      </c>
      <c r="AA244" t="str">
        <f t="shared" si="136"/>
        <v xml:space="preserve"> </v>
      </c>
      <c r="AB244" t="str">
        <f t="shared" si="136"/>
        <v xml:space="preserve"> </v>
      </c>
      <c r="AC244">
        <f t="shared" si="136"/>
        <v>50.7</v>
      </c>
      <c r="AD244" t="str">
        <f t="shared" si="136"/>
        <v xml:space="preserve"> </v>
      </c>
      <c r="AF244" s="4" t="str">
        <f t="shared" si="134"/>
        <v xml:space="preserve"> </v>
      </c>
      <c r="AG244" s="4" t="str">
        <f t="shared" si="134"/>
        <v xml:space="preserve"> </v>
      </c>
      <c r="AH244" s="4" t="str">
        <f t="shared" si="134"/>
        <v xml:space="preserve"> </v>
      </c>
      <c r="AI244" s="4" t="str">
        <f t="shared" si="134"/>
        <v xml:space="preserve"> </v>
      </c>
      <c r="AJ244" s="4" t="str">
        <f t="shared" si="134"/>
        <v xml:space="preserve"> </v>
      </c>
      <c r="AK244" s="4" t="str">
        <f t="shared" si="134"/>
        <v xml:space="preserve"> </v>
      </c>
      <c r="AL244" s="4" t="str">
        <f t="shared" si="134"/>
        <v xml:space="preserve"> </v>
      </c>
      <c r="AM244" s="4" t="str">
        <f t="shared" si="134"/>
        <v xml:space="preserve"> </v>
      </c>
      <c r="AN244" s="4" t="str">
        <f t="shared" si="134"/>
        <v xml:space="preserve"> </v>
      </c>
      <c r="AO244" s="4" t="str">
        <f t="shared" si="134"/>
        <v xml:space="preserve"> </v>
      </c>
      <c r="AP244" s="4">
        <f t="shared" si="134"/>
        <v>176.7</v>
      </c>
      <c r="AQ244" s="4" t="str">
        <f t="shared" si="134"/>
        <v xml:space="preserve"> </v>
      </c>
      <c r="AS244" s="4" t="str">
        <f t="shared" si="135"/>
        <v xml:space="preserve"> </v>
      </c>
      <c r="AT244" s="4" t="str">
        <f t="shared" si="135"/>
        <v xml:space="preserve"> </v>
      </c>
      <c r="AU244" s="4" t="str">
        <f t="shared" si="135"/>
        <v xml:space="preserve"> </v>
      </c>
      <c r="AV244" s="4" t="str">
        <f t="shared" si="135"/>
        <v xml:space="preserve"> </v>
      </c>
      <c r="AW244" s="4" t="str">
        <f t="shared" si="135"/>
        <v xml:space="preserve"> </v>
      </c>
      <c r="AX244" s="4" t="str">
        <f t="shared" si="135"/>
        <v xml:space="preserve"> </v>
      </c>
      <c r="AY244" s="4" t="str">
        <f t="shared" si="135"/>
        <v xml:space="preserve"> </v>
      </c>
      <c r="AZ244" s="4" t="str">
        <f t="shared" si="135"/>
        <v xml:space="preserve"> </v>
      </c>
      <c r="BA244" s="4" t="str">
        <f t="shared" si="135"/>
        <v xml:space="preserve"> </v>
      </c>
      <c r="BB244" s="4" t="str">
        <f t="shared" si="135"/>
        <v xml:space="preserve"> </v>
      </c>
      <c r="BC244" s="4">
        <f t="shared" si="135"/>
        <v>357.8</v>
      </c>
      <c r="BD244" s="4" t="str">
        <f t="shared" si="135"/>
        <v xml:space="preserve"> </v>
      </c>
      <c r="BF244" s="4" t="str">
        <f t="shared" si="130"/>
        <v xml:space="preserve"> </v>
      </c>
      <c r="BG244" s="4" t="str">
        <f t="shared" si="137"/>
        <v xml:space="preserve"> </v>
      </c>
      <c r="BH244" s="4" t="str">
        <f t="shared" si="137"/>
        <v xml:space="preserve"> </v>
      </c>
      <c r="BI244" s="4" t="str">
        <f t="shared" si="137"/>
        <v xml:space="preserve"> </v>
      </c>
      <c r="BJ244" s="4" t="str">
        <f t="shared" si="137"/>
        <v xml:space="preserve"> </v>
      </c>
      <c r="BK244" s="4" t="str">
        <f t="shared" si="137"/>
        <v xml:space="preserve"> </v>
      </c>
      <c r="BL244" s="4" t="str">
        <f t="shared" si="137"/>
        <v xml:space="preserve"> </v>
      </c>
      <c r="BM244" s="4" t="str">
        <f t="shared" si="137"/>
        <v xml:space="preserve"> </v>
      </c>
      <c r="BN244" s="4" t="str">
        <f t="shared" si="137"/>
        <v xml:space="preserve"> </v>
      </c>
      <c r="BO244" s="4" t="str">
        <f t="shared" si="137"/>
        <v xml:space="preserve"> </v>
      </c>
      <c r="BP244" s="4">
        <f t="shared" si="137"/>
        <v>697</v>
      </c>
      <c r="BQ244" s="4" t="str">
        <f t="shared" si="137"/>
        <v xml:space="preserve"> </v>
      </c>
      <c r="BS244" s="13">
        <f t="shared" si="123"/>
        <v>1110.3</v>
      </c>
    </row>
    <row r="245" spans="1:71" x14ac:dyDescent="0.15">
      <c r="A245">
        <v>2010</v>
      </c>
      <c r="B245" t="s">
        <v>17</v>
      </c>
      <c r="C245" t="str">
        <f t="shared" si="115"/>
        <v>2010 December</v>
      </c>
      <c r="D245" s="8">
        <v>39051</v>
      </c>
      <c r="E245" s="23">
        <f>[1]Rainfall!$D1682</f>
        <v>35.799999999999997</v>
      </c>
      <c r="F245" s="4"/>
      <c r="G245" s="2">
        <f t="shared" si="106"/>
        <v>159.9</v>
      </c>
      <c r="H245" s="2">
        <f t="shared" si="109"/>
        <v>370</v>
      </c>
      <c r="I245" s="2">
        <f t="shared" si="110"/>
        <v>629.30000000000007</v>
      </c>
      <c r="J245" s="2" t="str">
        <f t="shared" si="125"/>
        <v/>
      </c>
      <c r="K245" s="2" t="str">
        <f t="shared" si="126"/>
        <v/>
      </c>
      <c r="L245" s="2" t="str">
        <f t="shared" si="127"/>
        <v/>
      </c>
      <c r="M245" s="2"/>
      <c r="N245" t="str">
        <f t="shared" si="124"/>
        <v/>
      </c>
      <c r="O245" s="2">
        <f t="shared" si="118"/>
        <v>709.4666666666667</v>
      </c>
      <c r="P245" s="2">
        <f t="shared" si="119"/>
        <v>715.25</v>
      </c>
      <c r="Q245" s="2">
        <f t="shared" si="120"/>
        <v>729.17500000000007</v>
      </c>
      <c r="S245" t="str">
        <f t="shared" si="136"/>
        <v xml:space="preserve"> </v>
      </c>
      <c r="T245" t="str">
        <f t="shared" si="136"/>
        <v xml:space="preserve"> </v>
      </c>
      <c r="U245" t="str">
        <f t="shared" si="136"/>
        <v xml:space="preserve"> </v>
      </c>
      <c r="V245" t="str">
        <f t="shared" si="136"/>
        <v xml:space="preserve"> </v>
      </c>
      <c r="W245" t="str">
        <f t="shared" si="136"/>
        <v xml:space="preserve"> </v>
      </c>
      <c r="X245" t="str">
        <f t="shared" si="136"/>
        <v xml:space="preserve"> </v>
      </c>
      <c r="Y245" t="str">
        <f t="shared" si="136"/>
        <v xml:space="preserve"> </v>
      </c>
      <c r="Z245" t="str">
        <f t="shared" si="136"/>
        <v xml:space="preserve"> </v>
      </c>
      <c r="AA245" t="str">
        <f t="shared" si="136"/>
        <v xml:space="preserve"> </v>
      </c>
      <c r="AB245" t="str">
        <f t="shared" si="136"/>
        <v xml:space="preserve"> </v>
      </c>
      <c r="AC245" t="str">
        <f t="shared" si="136"/>
        <v xml:space="preserve"> </v>
      </c>
      <c r="AD245">
        <f t="shared" si="136"/>
        <v>35.799999999999997</v>
      </c>
      <c r="AF245" s="4" t="str">
        <f t="shared" si="134"/>
        <v xml:space="preserve"> </v>
      </c>
      <c r="AG245" s="4" t="str">
        <f t="shared" si="134"/>
        <v xml:space="preserve"> </v>
      </c>
      <c r="AH245" s="4" t="str">
        <f t="shared" si="134"/>
        <v xml:space="preserve"> </v>
      </c>
      <c r="AI245" s="4" t="str">
        <f t="shared" si="134"/>
        <v xml:space="preserve"> </v>
      </c>
      <c r="AJ245" s="4" t="str">
        <f t="shared" si="134"/>
        <v xml:space="preserve"> </v>
      </c>
      <c r="AK245" s="4" t="str">
        <f t="shared" si="134"/>
        <v xml:space="preserve"> </v>
      </c>
      <c r="AL245" s="4" t="str">
        <f t="shared" si="134"/>
        <v xml:space="preserve"> </v>
      </c>
      <c r="AM245" s="4" t="str">
        <f t="shared" si="134"/>
        <v xml:space="preserve"> </v>
      </c>
      <c r="AN245" s="4" t="str">
        <f t="shared" si="134"/>
        <v xml:space="preserve"> </v>
      </c>
      <c r="AO245" s="4" t="str">
        <f t="shared" si="134"/>
        <v xml:space="preserve"> </v>
      </c>
      <c r="AP245" s="4" t="str">
        <f t="shared" si="134"/>
        <v xml:space="preserve"> </v>
      </c>
      <c r="AQ245" s="4">
        <f t="shared" si="134"/>
        <v>159.9</v>
      </c>
      <c r="AS245" s="4" t="str">
        <f t="shared" si="135"/>
        <v xml:space="preserve"> </v>
      </c>
      <c r="AT245" s="4" t="str">
        <f t="shared" si="135"/>
        <v xml:space="preserve"> </v>
      </c>
      <c r="AU245" s="4" t="str">
        <f t="shared" si="135"/>
        <v xml:space="preserve"> </v>
      </c>
      <c r="AV245" s="4" t="str">
        <f t="shared" si="135"/>
        <v xml:space="preserve"> </v>
      </c>
      <c r="AW245" s="4" t="str">
        <f t="shared" si="135"/>
        <v xml:space="preserve"> </v>
      </c>
      <c r="AX245" s="4" t="str">
        <f t="shared" si="135"/>
        <v xml:space="preserve"> </v>
      </c>
      <c r="AY245" s="4" t="str">
        <f t="shared" si="135"/>
        <v xml:space="preserve"> </v>
      </c>
      <c r="AZ245" s="4" t="str">
        <f t="shared" si="135"/>
        <v xml:space="preserve"> </v>
      </c>
      <c r="BA245" s="4" t="str">
        <f t="shared" si="135"/>
        <v xml:space="preserve"> </v>
      </c>
      <c r="BB245" s="4" t="str">
        <f t="shared" si="135"/>
        <v xml:space="preserve"> </v>
      </c>
      <c r="BC245" s="4" t="str">
        <f t="shared" si="135"/>
        <v xml:space="preserve"> </v>
      </c>
      <c r="BD245" s="4">
        <f t="shared" si="135"/>
        <v>370</v>
      </c>
      <c r="BF245" s="4" t="str">
        <f t="shared" si="130"/>
        <v xml:space="preserve"> </v>
      </c>
      <c r="BG245" s="4" t="str">
        <f t="shared" si="137"/>
        <v xml:space="preserve"> </v>
      </c>
      <c r="BH245" s="4" t="str">
        <f t="shared" si="137"/>
        <v xml:space="preserve"> </v>
      </c>
      <c r="BI245" s="4" t="str">
        <f t="shared" si="137"/>
        <v xml:space="preserve"> </v>
      </c>
      <c r="BJ245" s="4" t="str">
        <f t="shared" si="137"/>
        <v xml:space="preserve"> </v>
      </c>
      <c r="BK245" s="4" t="str">
        <f t="shared" si="137"/>
        <v xml:space="preserve"> </v>
      </c>
      <c r="BL245" s="4" t="str">
        <f t="shared" si="137"/>
        <v xml:space="preserve"> </v>
      </c>
      <c r="BM245" s="4" t="str">
        <f t="shared" si="137"/>
        <v xml:space="preserve"> </v>
      </c>
      <c r="BN245" s="4" t="str">
        <f t="shared" si="137"/>
        <v xml:space="preserve"> </v>
      </c>
      <c r="BO245" s="4" t="str">
        <f t="shared" si="137"/>
        <v xml:space="preserve"> </v>
      </c>
      <c r="BP245" s="4" t="str">
        <f t="shared" si="137"/>
        <v xml:space="preserve"> </v>
      </c>
      <c r="BQ245" s="4">
        <f t="shared" si="137"/>
        <v>629.30000000000007</v>
      </c>
      <c r="BS245" s="13">
        <f t="shared" si="123"/>
        <v>1081</v>
      </c>
    </row>
    <row r="246" spans="1:71" x14ac:dyDescent="0.15">
      <c r="A246">
        <v>2011</v>
      </c>
      <c r="B246" t="s">
        <v>6</v>
      </c>
      <c r="C246" t="str">
        <f t="shared" si="115"/>
        <v>2011 January</v>
      </c>
      <c r="D246" s="8">
        <v>39082</v>
      </c>
      <c r="E246" s="23">
        <f>[1]Rainfall!$D1683</f>
        <v>82.9</v>
      </c>
      <c r="F246" s="4"/>
      <c r="G246" s="2">
        <f t="shared" si="106"/>
        <v>169.4</v>
      </c>
      <c r="H246" s="2">
        <f t="shared" si="109"/>
        <v>425.6</v>
      </c>
      <c r="I246" s="2">
        <f t="shared" si="110"/>
        <v>658.1</v>
      </c>
      <c r="J246" s="2" t="str">
        <f t="shared" si="125"/>
        <v/>
      </c>
      <c r="K246" s="2" t="str">
        <f t="shared" si="126"/>
        <v/>
      </c>
      <c r="L246" s="2" t="str">
        <f t="shared" si="127"/>
        <v/>
      </c>
      <c r="M246" s="2"/>
      <c r="N246" t="str">
        <f t="shared" si="124"/>
        <v/>
      </c>
      <c r="O246" s="2">
        <f t="shared" si="118"/>
        <v>661.4666666666667</v>
      </c>
      <c r="P246" s="2">
        <f t="shared" si="119"/>
        <v>715.69999999999993</v>
      </c>
      <c r="Q246" s="2">
        <f t="shared" si="120"/>
        <v>722.36666666666667</v>
      </c>
      <c r="S246">
        <f t="shared" si="136"/>
        <v>82.9</v>
      </c>
      <c r="T246" t="str">
        <f t="shared" si="136"/>
        <v xml:space="preserve"> </v>
      </c>
      <c r="U246" t="str">
        <f t="shared" si="136"/>
        <v xml:space="preserve"> </v>
      </c>
      <c r="V246" t="str">
        <f t="shared" si="136"/>
        <v xml:space="preserve"> </v>
      </c>
      <c r="W246" t="str">
        <f t="shared" si="136"/>
        <v xml:space="preserve"> </v>
      </c>
      <c r="X246" t="str">
        <f t="shared" si="136"/>
        <v xml:space="preserve"> </v>
      </c>
      <c r="Y246" t="str">
        <f t="shared" si="136"/>
        <v xml:space="preserve"> </v>
      </c>
      <c r="Z246" t="str">
        <f t="shared" si="136"/>
        <v xml:space="preserve"> </v>
      </c>
      <c r="AA246" t="str">
        <f t="shared" si="136"/>
        <v xml:space="preserve"> </v>
      </c>
      <c r="AB246" t="str">
        <f t="shared" si="136"/>
        <v xml:space="preserve"> </v>
      </c>
      <c r="AC246" t="str">
        <f t="shared" si="136"/>
        <v xml:space="preserve"> </v>
      </c>
      <c r="AD246" t="str">
        <f t="shared" si="136"/>
        <v xml:space="preserve"> </v>
      </c>
      <c r="AF246" s="4">
        <f t="shared" si="134"/>
        <v>169.4</v>
      </c>
      <c r="AG246" s="4" t="str">
        <f t="shared" si="134"/>
        <v xml:space="preserve"> </v>
      </c>
      <c r="AH246" s="4" t="str">
        <f t="shared" si="134"/>
        <v xml:space="preserve"> </v>
      </c>
      <c r="AI246" s="4" t="str">
        <f t="shared" si="134"/>
        <v xml:space="preserve"> </v>
      </c>
      <c r="AJ246" s="4" t="str">
        <f t="shared" si="134"/>
        <v xml:space="preserve"> </v>
      </c>
      <c r="AK246" s="4" t="str">
        <f t="shared" si="134"/>
        <v xml:space="preserve"> </v>
      </c>
      <c r="AL246" s="4" t="str">
        <f t="shared" si="134"/>
        <v xml:space="preserve"> </v>
      </c>
      <c r="AM246" s="4" t="str">
        <f t="shared" si="134"/>
        <v xml:space="preserve"> </v>
      </c>
      <c r="AN246" s="4" t="str">
        <f t="shared" si="134"/>
        <v xml:space="preserve"> </v>
      </c>
      <c r="AO246" s="4" t="str">
        <f t="shared" si="134"/>
        <v xml:space="preserve"> </v>
      </c>
      <c r="AP246" s="4" t="str">
        <f t="shared" si="134"/>
        <v xml:space="preserve"> </v>
      </c>
      <c r="AQ246" s="4" t="str">
        <f t="shared" si="134"/>
        <v xml:space="preserve"> </v>
      </c>
      <c r="AS246" s="4">
        <f t="shared" si="135"/>
        <v>425.6</v>
      </c>
      <c r="AT246" s="4" t="str">
        <f t="shared" si="135"/>
        <v xml:space="preserve"> </v>
      </c>
      <c r="AU246" s="4" t="str">
        <f t="shared" si="135"/>
        <v xml:space="preserve"> </v>
      </c>
      <c r="AV246" s="4" t="str">
        <f t="shared" si="135"/>
        <v xml:space="preserve"> </v>
      </c>
      <c r="AW246" s="4" t="str">
        <f t="shared" si="135"/>
        <v xml:space="preserve"> </v>
      </c>
      <c r="AX246" s="4" t="str">
        <f t="shared" si="135"/>
        <v xml:space="preserve"> </v>
      </c>
      <c r="AY246" s="4" t="str">
        <f t="shared" si="135"/>
        <v xml:space="preserve"> </v>
      </c>
      <c r="AZ246" s="4" t="str">
        <f t="shared" si="135"/>
        <v xml:space="preserve"> </v>
      </c>
      <c r="BA246" s="4" t="str">
        <f t="shared" si="135"/>
        <v xml:space="preserve"> </v>
      </c>
      <c r="BB246" s="4" t="str">
        <f t="shared" si="135"/>
        <v xml:space="preserve"> </v>
      </c>
      <c r="BC246" s="4" t="str">
        <f t="shared" si="135"/>
        <v xml:space="preserve"> </v>
      </c>
      <c r="BD246" s="4" t="str">
        <f t="shared" si="135"/>
        <v xml:space="preserve"> </v>
      </c>
      <c r="BF246" s="4">
        <f t="shared" si="130"/>
        <v>658.1</v>
      </c>
      <c r="BG246" s="4" t="str">
        <f t="shared" si="137"/>
        <v xml:space="preserve"> </v>
      </c>
      <c r="BH246" s="4" t="str">
        <f t="shared" si="137"/>
        <v xml:space="preserve"> </v>
      </c>
      <c r="BI246" s="4" t="str">
        <f t="shared" si="137"/>
        <v xml:space="preserve"> </v>
      </c>
      <c r="BJ246" s="4" t="str">
        <f t="shared" si="137"/>
        <v xml:space="preserve"> </v>
      </c>
      <c r="BK246" s="4" t="str">
        <f t="shared" si="137"/>
        <v xml:space="preserve"> </v>
      </c>
      <c r="BL246" s="4" t="str">
        <f t="shared" si="137"/>
        <v xml:space="preserve"> </v>
      </c>
      <c r="BM246" s="4" t="str">
        <f t="shared" si="137"/>
        <v xml:space="preserve"> </v>
      </c>
      <c r="BN246" s="4" t="str">
        <f t="shared" si="137"/>
        <v xml:space="preserve"> </v>
      </c>
      <c r="BO246" s="4" t="str">
        <f t="shared" si="137"/>
        <v xml:space="preserve"> </v>
      </c>
      <c r="BP246" s="4" t="str">
        <f t="shared" si="137"/>
        <v xml:space="preserve"> </v>
      </c>
      <c r="BQ246" s="4" t="str">
        <f t="shared" si="137"/>
        <v xml:space="preserve"> </v>
      </c>
      <c r="BS246" s="13">
        <f t="shared" si="123"/>
        <v>1081</v>
      </c>
    </row>
    <row r="247" spans="1:71" x14ac:dyDescent="0.15">
      <c r="A247">
        <v>2011</v>
      </c>
      <c r="B247" t="s">
        <v>7</v>
      </c>
      <c r="C247" t="str">
        <f t="shared" si="115"/>
        <v>2011 February</v>
      </c>
      <c r="D247" s="8">
        <v>39113</v>
      </c>
      <c r="E247" s="23">
        <f>[1]Rainfall!$D1684</f>
        <v>53</v>
      </c>
      <c r="F247" s="4"/>
      <c r="G247" s="2">
        <f t="shared" si="106"/>
        <v>171.7</v>
      </c>
      <c r="H247" s="2">
        <f t="shared" si="109"/>
        <v>348.4</v>
      </c>
      <c r="I247" s="2">
        <f t="shared" si="110"/>
        <v>629.1</v>
      </c>
      <c r="J247" s="2" t="str">
        <f t="shared" si="125"/>
        <v/>
      </c>
      <c r="K247" s="2" t="str">
        <f t="shared" si="126"/>
        <v/>
      </c>
      <c r="L247" s="2" t="str">
        <f t="shared" si="127"/>
        <v/>
      </c>
      <c r="M247" s="2"/>
      <c r="N247" t="str">
        <f t="shared" si="124"/>
        <v/>
      </c>
      <c r="O247" s="2">
        <f t="shared" si="118"/>
        <v>638.83333333333337</v>
      </c>
      <c r="P247" s="2">
        <f t="shared" si="119"/>
        <v>698.0333333333333</v>
      </c>
      <c r="Q247" s="2">
        <f t="shared" si="120"/>
        <v>712.19166666666672</v>
      </c>
      <c r="S247" t="str">
        <f t="shared" si="136"/>
        <v xml:space="preserve"> </v>
      </c>
      <c r="T247">
        <f t="shared" si="136"/>
        <v>53</v>
      </c>
      <c r="U247" t="str">
        <f t="shared" si="136"/>
        <v xml:space="preserve"> </v>
      </c>
      <c r="V247" t="str">
        <f t="shared" si="136"/>
        <v xml:space="preserve"> </v>
      </c>
      <c r="W247" t="str">
        <f t="shared" si="136"/>
        <v xml:space="preserve"> </v>
      </c>
      <c r="X247" t="str">
        <f t="shared" si="136"/>
        <v xml:space="preserve"> </v>
      </c>
      <c r="Y247" t="str">
        <f t="shared" si="136"/>
        <v xml:space="preserve"> </v>
      </c>
      <c r="Z247" t="str">
        <f t="shared" si="136"/>
        <v xml:space="preserve"> </v>
      </c>
      <c r="AA247" t="str">
        <f t="shared" si="136"/>
        <v xml:space="preserve"> </v>
      </c>
      <c r="AB247" t="str">
        <f t="shared" si="136"/>
        <v xml:space="preserve"> </v>
      </c>
      <c r="AC247" t="str">
        <f t="shared" si="136"/>
        <v xml:space="preserve"> </v>
      </c>
      <c r="AD247" t="str">
        <f t="shared" si="136"/>
        <v xml:space="preserve"> </v>
      </c>
      <c r="AF247" s="4" t="str">
        <f t="shared" si="134"/>
        <v xml:space="preserve"> </v>
      </c>
      <c r="AG247" s="4">
        <f t="shared" si="134"/>
        <v>171.7</v>
      </c>
      <c r="AH247" s="4" t="str">
        <f t="shared" si="134"/>
        <v xml:space="preserve"> </v>
      </c>
      <c r="AI247" s="4" t="str">
        <f t="shared" si="134"/>
        <v xml:space="preserve"> </v>
      </c>
      <c r="AJ247" s="4" t="str">
        <f t="shared" si="134"/>
        <v xml:space="preserve"> </v>
      </c>
      <c r="AK247" s="4" t="str">
        <f t="shared" si="134"/>
        <v xml:space="preserve"> </v>
      </c>
      <c r="AL247" s="4" t="str">
        <f t="shared" si="134"/>
        <v xml:space="preserve"> </v>
      </c>
      <c r="AM247" s="4" t="str">
        <f t="shared" si="134"/>
        <v xml:space="preserve"> </v>
      </c>
      <c r="AN247" s="4" t="str">
        <f t="shared" si="134"/>
        <v xml:space="preserve"> </v>
      </c>
      <c r="AO247" s="4" t="str">
        <f t="shared" si="134"/>
        <v xml:space="preserve"> </v>
      </c>
      <c r="AP247" s="4" t="str">
        <f t="shared" si="134"/>
        <v xml:space="preserve"> </v>
      </c>
      <c r="AQ247" s="4" t="str">
        <f t="shared" si="134"/>
        <v xml:space="preserve"> </v>
      </c>
      <c r="AS247" s="4" t="str">
        <f t="shared" si="135"/>
        <v xml:space="preserve"> </v>
      </c>
      <c r="AT247" s="4">
        <f t="shared" si="135"/>
        <v>348.4</v>
      </c>
      <c r="AU247" s="4" t="str">
        <f t="shared" si="135"/>
        <v xml:space="preserve"> </v>
      </c>
      <c r="AV247" s="4" t="str">
        <f t="shared" si="135"/>
        <v xml:space="preserve"> </v>
      </c>
      <c r="AW247" s="4" t="str">
        <f t="shared" si="135"/>
        <v xml:space="preserve"> </v>
      </c>
      <c r="AX247" s="4" t="str">
        <f t="shared" si="135"/>
        <v xml:space="preserve"> </v>
      </c>
      <c r="AY247" s="4" t="str">
        <f t="shared" si="135"/>
        <v xml:space="preserve"> </v>
      </c>
      <c r="AZ247" s="4" t="str">
        <f t="shared" si="135"/>
        <v xml:space="preserve"> </v>
      </c>
      <c r="BA247" s="4" t="str">
        <f t="shared" si="135"/>
        <v xml:space="preserve"> </v>
      </c>
      <c r="BB247" s="4" t="str">
        <f t="shared" si="135"/>
        <v xml:space="preserve"> </v>
      </c>
      <c r="BC247" s="4" t="str">
        <f t="shared" si="135"/>
        <v xml:space="preserve"> </v>
      </c>
      <c r="BD247" s="4" t="str">
        <f t="shared" si="135"/>
        <v xml:space="preserve"> </v>
      </c>
      <c r="BF247" s="4" t="str">
        <f t="shared" si="130"/>
        <v xml:space="preserve"> </v>
      </c>
      <c r="BG247" s="4">
        <f t="shared" si="137"/>
        <v>629.1</v>
      </c>
      <c r="BH247" s="4" t="str">
        <f t="shared" si="137"/>
        <v xml:space="preserve"> </v>
      </c>
      <c r="BI247" s="4" t="str">
        <f t="shared" si="137"/>
        <v xml:space="preserve"> </v>
      </c>
      <c r="BJ247" s="4" t="str">
        <f t="shared" si="137"/>
        <v xml:space="preserve"> </v>
      </c>
      <c r="BK247" s="4" t="str">
        <f t="shared" si="137"/>
        <v xml:space="preserve"> </v>
      </c>
      <c r="BL247" s="4" t="str">
        <f t="shared" si="137"/>
        <v xml:space="preserve"> </v>
      </c>
      <c r="BM247" s="4" t="str">
        <f t="shared" si="137"/>
        <v xml:space="preserve"> </v>
      </c>
      <c r="BN247" s="4" t="str">
        <f t="shared" si="137"/>
        <v xml:space="preserve"> </v>
      </c>
      <c r="BO247" s="4" t="str">
        <f t="shared" si="137"/>
        <v xml:space="preserve"> </v>
      </c>
      <c r="BP247" s="4" t="str">
        <f t="shared" si="137"/>
        <v xml:space="preserve"> </v>
      </c>
      <c r="BQ247" s="4" t="str">
        <f t="shared" si="137"/>
        <v xml:space="preserve"> </v>
      </c>
      <c r="BS247" s="13">
        <f t="shared" si="123"/>
        <v>1083.5</v>
      </c>
    </row>
    <row r="248" spans="1:71" x14ac:dyDescent="0.15">
      <c r="A248">
        <v>2011</v>
      </c>
      <c r="B248" t="s">
        <v>8</v>
      </c>
      <c r="C248" t="str">
        <f t="shared" si="115"/>
        <v>2011 March</v>
      </c>
      <c r="D248" s="8">
        <v>39141</v>
      </c>
      <c r="E248" s="23">
        <f>[1]Rainfall!$D1685</f>
        <v>10</v>
      </c>
      <c r="F248" s="4"/>
      <c r="G248" s="2">
        <f t="shared" si="106"/>
        <v>145.9</v>
      </c>
      <c r="H248" s="2">
        <f t="shared" si="109"/>
        <v>305.8</v>
      </c>
      <c r="I248" s="2">
        <f t="shared" si="110"/>
        <v>596.29999999999995</v>
      </c>
      <c r="J248" s="2" t="str">
        <f t="shared" si="125"/>
        <v/>
      </c>
      <c r="K248" s="2" t="str">
        <f t="shared" si="126"/>
        <v/>
      </c>
      <c r="L248" s="2" t="str">
        <f t="shared" si="127"/>
        <v/>
      </c>
      <c r="M248" s="2"/>
      <c r="N248" t="str">
        <f t="shared" si="124"/>
        <v/>
      </c>
      <c r="O248" s="2">
        <f t="shared" si="118"/>
        <v>627.83333333333337</v>
      </c>
      <c r="P248" s="2">
        <f t="shared" si="119"/>
        <v>668.65</v>
      </c>
      <c r="Q248" s="2">
        <f t="shared" si="120"/>
        <v>698.29166666666686</v>
      </c>
      <c r="S248" t="str">
        <f t="shared" si="136"/>
        <v xml:space="preserve"> </v>
      </c>
      <c r="T248" t="str">
        <f t="shared" si="136"/>
        <v xml:space="preserve"> </v>
      </c>
      <c r="U248">
        <f t="shared" si="136"/>
        <v>10</v>
      </c>
      <c r="V248" t="str">
        <f t="shared" si="136"/>
        <v xml:space="preserve"> </v>
      </c>
      <c r="W248" t="str">
        <f t="shared" si="136"/>
        <v xml:space="preserve"> </v>
      </c>
      <c r="X248" t="str">
        <f t="shared" si="136"/>
        <v xml:space="preserve"> </v>
      </c>
      <c r="Y248" t="str">
        <f t="shared" si="136"/>
        <v xml:space="preserve"> </v>
      </c>
      <c r="Z248" t="str">
        <f t="shared" si="136"/>
        <v xml:space="preserve"> </v>
      </c>
      <c r="AA248" t="str">
        <f t="shared" si="136"/>
        <v xml:space="preserve"> </v>
      </c>
      <c r="AB248" t="str">
        <f t="shared" si="136"/>
        <v xml:space="preserve"> </v>
      </c>
      <c r="AC248" t="str">
        <f t="shared" si="136"/>
        <v xml:space="preserve"> </v>
      </c>
      <c r="AD248" t="str">
        <f t="shared" si="136"/>
        <v xml:space="preserve"> </v>
      </c>
      <c r="AF248" s="4" t="str">
        <f t="shared" ref="AF248:AQ257" si="138">IF($B248=AF$4,$G248," ")</f>
        <v xml:space="preserve"> </v>
      </c>
      <c r="AG248" s="4" t="str">
        <f t="shared" si="138"/>
        <v xml:space="preserve"> </v>
      </c>
      <c r="AH248" s="4">
        <f t="shared" si="138"/>
        <v>145.9</v>
      </c>
      <c r="AI248" s="4" t="str">
        <f t="shared" si="138"/>
        <v xml:space="preserve"> </v>
      </c>
      <c r="AJ248" s="4" t="str">
        <f t="shared" si="138"/>
        <v xml:space="preserve"> </v>
      </c>
      <c r="AK248" s="4" t="str">
        <f t="shared" si="138"/>
        <v xml:space="preserve"> </v>
      </c>
      <c r="AL248" s="4" t="str">
        <f t="shared" si="138"/>
        <v xml:space="preserve"> </v>
      </c>
      <c r="AM248" s="4" t="str">
        <f t="shared" si="138"/>
        <v xml:space="preserve"> </v>
      </c>
      <c r="AN248" s="4" t="str">
        <f t="shared" si="138"/>
        <v xml:space="preserve"> </v>
      </c>
      <c r="AO248" s="4" t="str">
        <f t="shared" si="138"/>
        <v xml:space="preserve"> </v>
      </c>
      <c r="AP248" s="4" t="str">
        <f t="shared" si="138"/>
        <v xml:space="preserve"> </v>
      </c>
      <c r="AQ248" s="4" t="str">
        <f t="shared" si="138"/>
        <v xml:space="preserve"> </v>
      </c>
      <c r="AS248" s="4" t="str">
        <f t="shared" ref="AS248:BD257" si="139">IF($B248=AS$4,$H248," ")</f>
        <v xml:space="preserve"> </v>
      </c>
      <c r="AT248" s="4" t="str">
        <f t="shared" si="139"/>
        <v xml:space="preserve"> </v>
      </c>
      <c r="AU248" s="4">
        <f t="shared" si="139"/>
        <v>305.8</v>
      </c>
      <c r="AV248" s="4" t="str">
        <f t="shared" si="139"/>
        <v xml:space="preserve"> </v>
      </c>
      <c r="AW248" s="4" t="str">
        <f t="shared" si="139"/>
        <v xml:space="preserve"> </v>
      </c>
      <c r="AX248" s="4" t="str">
        <f t="shared" si="139"/>
        <v xml:space="preserve"> </v>
      </c>
      <c r="AY248" s="4" t="str">
        <f t="shared" si="139"/>
        <v xml:space="preserve"> </v>
      </c>
      <c r="AZ248" s="4" t="str">
        <f t="shared" si="139"/>
        <v xml:space="preserve"> </v>
      </c>
      <c r="BA248" s="4" t="str">
        <f t="shared" si="139"/>
        <v xml:space="preserve"> </v>
      </c>
      <c r="BB248" s="4" t="str">
        <f t="shared" si="139"/>
        <v xml:space="preserve"> </v>
      </c>
      <c r="BC248" s="4" t="str">
        <f t="shared" si="139"/>
        <v xml:space="preserve"> </v>
      </c>
      <c r="BD248" s="4" t="str">
        <f t="shared" si="139"/>
        <v xml:space="preserve"> </v>
      </c>
      <c r="BF248" s="4" t="str">
        <f t="shared" si="130"/>
        <v xml:space="preserve"> </v>
      </c>
      <c r="BG248" s="4" t="str">
        <f t="shared" si="137"/>
        <v xml:space="preserve"> </v>
      </c>
      <c r="BH248" s="4">
        <f t="shared" si="137"/>
        <v>596.29999999999995</v>
      </c>
      <c r="BI248" s="4" t="str">
        <f t="shared" si="137"/>
        <v xml:space="preserve"> </v>
      </c>
      <c r="BJ248" s="4" t="str">
        <f t="shared" si="137"/>
        <v xml:space="preserve"> </v>
      </c>
      <c r="BK248" s="4" t="str">
        <f t="shared" si="137"/>
        <v xml:space="preserve"> </v>
      </c>
      <c r="BL248" s="4" t="str">
        <f t="shared" si="137"/>
        <v xml:space="preserve"> </v>
      </c>
      <c r="BM248" s="4" t="str">
        <f t="shared" si="137"/>
        <v xml:space="preserve"> </v>
      </c>
      <c r="BN248" s="4" t="str">
        <f t="shared" si="137"/>
        <v xml:space="preserve"> </v>
      </c>
      <c r="BO248" s="4" t="str">
        <f t="shared" si="137"/>
        <v xml:space="preserve"> </v>
      </c>
      <c r="BP248" s="4" t="str">
        <f t="shared" si="137"/>
        <v xml:space="preserve"> </v>
      </c>
      <c r="BQ248" s="4" t="str">
        <f t="shared" si="137"/>
        <v xml:space="preserve"> </v>
      </c>
      <c r="BS248" s="13">
        <f t="shared" si="123"/>
        <v>1078.4000000000001</v>
      </c>
    </row>
    <row r="249" spans="1:71" x14ac:dyDescent="0.15">
      <c r="A249">
        <v>2011</v>
      </c>
      <c r="B249" t="s">
        <v>9</v>
      </c>
      <c r="C249" t="str">
        <f t="shared" si="115"/>
        <v>2011 April</v>
      </c>
      <c r="D249" s="8">
        <v>39172</v>
      </c>
      <c r="E249" s="23">
        <f>[1]Rainfall!$D1686</f>
        <v>8.4</v>
      </c>
      <c r="F249" s="4"/>
      <c r="G249" s="2">
        <f t="shared" si="106"/>
        <v>71.400000000000006</v>
      </c>
      <c r="H249" s="2">
        <f t="shared" si="109"/>
        <v>240.8</v>
      </c>
      <c r="I249" s="2">
        <f t="shared" si="110"/>
        <v>587.29999999999995</v>
      </c>
      <c r="J249" s="2" t="str">
        <f t="shared" si="125"/>
        <v/>
      </c>
      <c r="K249" s="2" t="str">
        <f t="shared" si="126"/>
        <v/>
      </c>
      <c r="L249" s="2" t="str">
        <f t="shared" si="127"/>
        <v/>
      </c>
      <c r="M249" s="2"/>
      <c r="N249" t="str">
        <f t="shared" si="124"/>
        <v/>
      </c>
      <c r="O249" s="2">
        <f t="shared" si="118"/>
        <v>604.23333333333335</v>
      </c>
      <c r="P249" s="2">
        <f t="shared" si="119"/>
        <v>632.85</v>
      </c>
      <c r="Q249" s="2">
        <f t="shared" si="120"/>
        <v>685.48333333333346</v>
      </c>
      <c r="S249" t="str">
        <f t="shared" si="136"/>
        <v xml:space="preserve"> </v>
      </c>
      <c r="T249" t="str">
        <f t="shared" si="136"/>
        <v xml:space="preserve"> </v>
      </c>
      <c r="U249" t="str">
        <f t="shared" si="136"/>
        <v xml:space="preserve"> </v>
      </c>
      <c r="V249">
        <f t="shared" si="136"/>
        <v>8.4</v>
      </c>
      <c r="W249" t="str">
        <f t="shared" si="136"/>
        <v xml:space="preserve"> </v>
      </c>
      <c r="X249" t="str">
        <f t="shared" si="136"/>
        <v xml:space="preserve"> </v>
      </c>
      <c r="Y249" t="str">
        <f t="shared" si="136"/>
        <v xml:space="preserve"> </v>
      </c>
      <c r="Z249" t="str">
        <f t="shared" si="136"/>
        <v xml:space="preserve"> </v>
      </c>
      <c r="AA249" t="str">
        <f t="shared" si="136"/>
        <v xml:space="preserve"> </v>
      </c>
      <c r="AB249" t="str">
        <f t="shared" si="136"/>
        <v xml:space="preserve"> </v>
      </c>
      <c r="AC249" t="str">
        <f t="shared" si="136"/>
        <v xml:space="preserve"> </v>
      </c>
      <c r="AD249" t="str">
        <f t="shared" si="136"/>
        <v xml:space="preserve"> </v>
      </c>
      <c r="AF249" s="4" t="str">
        <f t="shared" si="138"/>
        <v xml:space="preserve"> </v>
      </c>
      <c r="AG249" s="4" t="str">
        <f t="shared" si="138"/>
        <v xml:space="preserve"> </v>
      </c>
      <c r="AH249" s="4" t="str">
        <f t="shared" si="138"/>
        <v xml:space="preserve"> </v>
      </c>
      <c r="AI249" s="4">
        <f t="shared" si="138"/>
        <v>71.400000000000006</v>
      </c>
      <c r="AJ249" s="4" t="str">
        <f t="shared" si="138"/>
        <v xml:space="preserve"> </v>
      </c>
      <c r="AK249" s="4" t="str">
        <f t="shared" si="138"/>
        <v xml:space="preserve"> </v>
      </c>
      <c r="AL249" s="4" t="str">
        <f t="shared" si="138"/>
        <v xml:space="preserve"> </v>
      </c>
      <c r="AM249" s="4" t="str">
        <f t="shared" si="138"/>
        <v xml:space="preserve"> </v>
      </c>
      <c r="AN249" s="4" t="str">
        <f t="shared" si="138"/>
        <v xml:space="preserve"> </v>
      </c>
      <c r="AO249" s="4" t="str">
        <f t="shared" si="138"/>
        <v xml:space="preserve"> </v>
      </c>
      <c r="AP249" s="4" t="str">
        <f t="shared" si="138"/>
        <v xml:space="preserve"> </v>
      </c>
      <c r="AQ249" s="4" t="str">
        <f t="shared" si="138"/>
        <v xml:space="preserve"> </v>
      </c>
      <c r="AS249" s="4" t="str">
        <f t="shared" si="139"/>
        <v xml:space="preserve"> </v>
      </c>
      <c r="AT249" s="4" t="str">
        <f t="shared" si="139"/>
        <v xml:space="preserve"> </v>
      </c>
      <c r="AU249" s="4" t="str">
        <f t="shared" si="139"/>
        <v xml:space="preserve"> </v>
      </c>
      <c r="AV249" s="4">
        <f t="shared" si="139"/>
        <v>240.8</v>
      </c>
      <c r="AW249" s="4" t="str">
        <f t="shared" si="139"/>
        <v xml:space="preserve"> </v>
      </c>
      <c r="AX249" s="4" t="str">
        <f t="shared" si="139"/>
        <v xml:space="preserve"> </v>
      </c>
      <c r="AY249" s="4" t="str">
        <f t="shared" si="139"/>
        <v xml:space="preserve"> </v>
      </c>
      <c r="AZ249" s="4" t="str">
        <f t="shared" si="139"/>
        <v xml:space="preserve"> </v>
      </c>
      <c r="BA249" s="4" t="str">
        <f t="shared" si="139"/>
        <v xml:space="preserve"> </v>
      </c>
      <c r="BB249" s="4" t="str">
        <f t="shared" si="139"/>
        <v xml:space="preserve"> </v>
      </c>
      <c r="BC249" s="4" t="str">
        <f t="shared" si="139"/>
        <v xml:space="preserve"> </v>
      </c>
      <c r="BD249" s="4" t="str">
        <f t="shared" si="139"/>
        <v xml:space="preserve"> </v>
      </c>
      <c r="BF249" s="4" t="str">
        <f t="shared" si="130"/>
        <v xml:space="preserve"> </v>
      </c>
      <c r="BG249" s="4" t="str">
        <f t="shared" si="137"/>
        <v xml:space="preserve"> </v>
      </c>
      <c r="BH249" s="4" t="str">
        <f t="shared" si="137"/>
        <v xml:space="preserve"> </v>
      </c>
      <c r="BI249" s="4">
        <f t="shared" si="137"/>
        <v>587.29999999999995</v>
      </c>
      <c r="BJ249" s="4" t="str">
        <f t="shared" si="137"/>
        <v xml:space="preserve"> </v>
      </c>
      <c r="BK249" s="4" t="str">
        <f t="shared" si="137"/>
        <v xml:space="preserve"> </v>
      </c>
      <c r="BL249" s="4" t="str">
        <f t="shared" si="137"/>
        <v xml:space="preserve"> </v>
      </c>
      <c r="BM249" s="4" t="str">
        <f t="shared" si="137"/>
        <v xml:space="preserve"> </v>
      </c>
      <c r="BN249" s="4" t="str">
        <f t="shared" si="137"/>
        <v xml:space="preserve"> </v>
      </c>
      <c r="BO249" s="4" t="str">
        <f t="shared" si="137"/>
        <v xml:space="preserve"> </v>
      </c>
      <c r="BP249" s="4" t="str">
        <f t="shared" si="137"/>
        <v xml:space="preserve"> </v>
      </c>
      <c r="BQ249" s="4" t="str">
        <f t="shared" si="137"/>
        <v xml:space="preserve"> </v>
      </c>
      <c r="BS249" s="13">
        <f t="shared" si="123"/>
        <v>1042.9000000000001</v>
      </c>
    </row>
    <row r="250" spans="1:71" x14ac:dyDescent="0.15">
      <c r="A250">
        <v>2011</v>
      </c>
      <c r="B250" t="s">
        <v>10</v>
      </c>
      <c r="C250" t="str">
        <f t="shared" si="115"/>
        <v>2011 May</v>
      </c>
      <c r="D250" s="8">
        <v>39202</v>
      </c>
      <c r="E250" s="23">
        <f>[1]Rainfall!$D1687</f>
        <v>30.9</v>
      </c>
      <c r="F250" s="4"/>
      <c r="G250" s="2">
        <f t="shared" ref="G250:G313" si="140">SUM(E248:E250)</f>
        <v>49.3</v>
      </c>
      <c r="H250" s="2">
        <f t="shared" si="109"/>
        <v>221</v>
      </c>
      <c r="I250" s="2">
        <f t="shared" si="110"/>
        <v>578.79999999999995</v>
      </c>
      <c r="J250" s="2">
        <f t="shared" si="125"/>
        <v>49.3</v>
      </c>
      <c r="K250" s="2">
        <f t="shared" si="126"/>
        <v>221</v>
      </c>
      <c r="L250" s="2">
        <f t="shared" si="127"/>
        <v>578.79999999999995</v>
      </c>
      <c r="M250" s="2"/>
      <c r="N250" t="str">
        <f t="shared" si="124"/>
        <v/>
      </c>
      <c r="O250" s="2">
        <f t="shared" si="118"/>
        <v>587.46666666666658</v>
      </c>
      <c r="P250" s="2">
        <f t="shared" si="119"/>
        <v>613.15000000000009</v>
      </c>
      <c r="Q250" s="2">
        <f t="shared" si="120"/>
        <v>671.00833333333344</v>
      </c>
      <c r="S250" t="str">
        <f t="shared" si="136"/>
        <v xml:space="preserve"> </v>
      </c>
      <c r="T250" t="str">
        <f t="shared" si="136"/>
        <v xml:space="preserve"> </v>
      </c>
      <c r="U250" t="str">
        <f t="shared" si="136"/>
        <v xml:space="preserve"> </v>
      </c>
      <c r="V250" t="str">
        <f t="shared" si="136"/>
        <v xml:space="preserve"> </v>
      </c>
      <c r="W250">
        <f t="shared" si="136"/>
        <v>30.9</v>
      </c>
      <c r="X250" t="str">
        <f t="shared" si="136"/>
        <v xml:space="preserve"> </v>
      </c>
      <c r="Y250" t="str">
        <f t="shared" si="136"/>
        <v xml:space="preserve"> </v>
      </c>
      <c r="Z250" t="str">
        <f t="shared" si="136"/>
        <v xml:space="preserve"> </v>
      </c>
      <c r="AA250" t="str">
        <f t="shared" si="136"/>
        <v xml:space="preserve"> </v>
      </c>
      <c r="AB250" t="str">
        <f t="shared" si="136"/>
        <v xml:space="preserve"> </v>
      </c>
      <c r="AC250" t="str">
        <f t="shared" si="136"/>
        <v xml:space="preserve"> </v>
      </c>
      <c r="AD250" t="str">
        <f t="shared" si="136"/>
        <v xml:space="preserve"> </v>
      </c>
      <c r="AF250" s="4" t="str">
        <f t="shared" si="138"/>
        <v xml:space="preserve"> </v>
      </c>
      <c r="AG250" s="4" t="str">
        <f t="shared" si="138"/>
        <v xml:space="preserve"> </v>
      </c>
      <c r="AH250" s="4" t="str">
        <f t="shared" si="138"/>
        <v xml:space="preserve"> </v>
      </c>
      <c r="AI250" s="4" t="str">
        <f t="shared" si="138"/>
        <v xml:space="preserve"> </v>
      </c>
      <c r="AJ250" s="4">
        <f t="shared" si="138"/>
        <v>49.3</v>
      </c>
      <c r="AK250" s="4" t="str">
        <f t="shared" si="138"/>
        <v xml:space="preserve"> </v>
      </c>
      <c r="AL250" s="4" t="str">
        <f t="shared" si="138"/>
        <v xml:space="preserve"> </v>
      </c>
      <c r="AM250" s="4" t="str">
        <f t="shared" si="138"/>
        <v xml:space="preserve"> </v>
      </c>
      <c r="AN250" s="4" t="str">
        <f t="shared" si="138"/>
        <v xml:space="preserve"> </v>
      </c>
      <c r="AO250" s="4" t="str">
        <f t="shared" si="138"/>
        <v xml:space="preserve"> </v>
      </c>
      <c r="AP250" s="4" t="str">
        <f t="shared" si="138"/>
        <v xml:space="preserve"> </v>
      </c>
      <c r="AQ250" s="4" t="str">
        <f t="shared" si="138"/>
        <v xml:space="preserve"> </v>
      </c>
      <c r="AS250" s="4" t="str">
        <f t="shared" si="139"/>
        <v xml:space="preserve"> </v>
      </c>
      <c r="AT250" s="4" t="str">
        <f t="shared" si="139"/>
        <v xml:space="preserve"> </v>
      </c>
      <c r="AU250" s="4" t="str">
        <f t="shared" si="139"/>
        <v xml:space="preserve"> </v>
      </c>
      <c r="AV250" s="4" t="str">
        <f t="shared" si="139"/>
        <v xml:space="preserve"> </v>
      </c>
      <c r="AW250" s="4">
        <f t="shared" si="139"/>
        <v>221</v>
      </c>
      <c r="AX250" s="4" t="str">
        <f t="shared" si="139"/>
        <v xml:space="preserve"> </v>
      </c>
      <c r="AY250" s="4" t="str">
        <f t="shared" si="139"/>
        <v xml:space="preserve"> </v>
      </c>
      <c r="AZ250" s="4" t="str">
        <f t="shared" si="139"/>
        <v xml:space="preserve"> </v>
      </c>
      <c r="BA250" s="4" t="str">
        <f t="shared" si="139"/>
        <v xml:space="preserve"> </v>
      </c>
      <c r="BB250" s="4" t="str">
        <f t="shared" si="139"/>
        <v xml:space="preserve"> </v>
      </c>
      <c r="BC250" s="4" t="str">
        <f t="shared" si="139"/>
        <v xml:space="preserve"> </v>
      </c>
      <c r="BD250" s="4" t="str">
        <f t="shared" si="139"/>
        <v xml:space="preserve"> </v>
      </c>
      <c r="BF250" s="4" t="str">
        <f t="shared" si="130"/>
        <v xml:space="preserve"> </v>
      </c>
      <c r="BG250" s="4" t="str">
        <f t="shared" si="137"/>
        <v xml:space="preserve"> </v>
      </c>
      <c r="BH250" s="4" t="str">
        <f t="shared" si="137"/>
        <v xml:space="preserve"> </v>
      </c>
      <c r="BI250" s="4" t="str">
        <f t="shared" si="137"/>
        <v xml:space="preserve"> </v>
      </c>
      <c r="BJ250" s="4">
        <f t="shared" si="137"/>
        <v>578.79999999999995</v>
      </c>
      <c r="BK250" s="4" t="str">
        <f t="shared" si="137"/>
        <v xml:space="preserve"> </v>
      </c>
      <c r="BL250" s="4" t="str">
        <f t="shared" si="137"/>
        <v xml:space="preserve"> </v>
      </c>
      <c r="BM250" s="4" t="str">
        <f t="shared" si="137"/>
        <v xml:space="preserve"> </v>
      </c>
      <c r="BN250" s="4" t="str">
        <f t="shared" si="137"/>
        <v xml:space="preserve"> </v>
      </c>
      <c r="BO250" s="4" t="str">
        <f t="shared" si="137"/>
        <v xml:space="preserve"> </v>
      </c>
      <c r="BP250" s="4" t="str">
        <f t="shared" si="137"/>
        <v xml:space="preserve"> </v>
      </c>
      <c r="BQ250" s="4" t="str">
        <f t="shared" si="137"/>
        <v xml:space="preserve"> </v>
      </c>
      <c r="BS250" s="13">
        <f t="shared" si="123"/>
        <v>917.99999999999989</v>
      </c>
    </row>
    <row r="251" spans="1:71" x14ac:dyDescent="0.15">
      <c r="A251">
        <v>2011</v>
      </c>
      <c r="B251" t="s">
        <v>11</v>
      </c>
      <c r="C251" t="str">
        <f t="shared" si="115"/>
        <v>2011 June</v>
      </c>
      <c r="D251" s="8">
        <v>39233</v>
      </c>
      <c r="E251" s="23">
        <f>[1]Rainfall!$D1688</f>
        <v>82.3</v>
      </c>
      <c r="F251" s="4"/>
      <c r="G251" s="2">
        <f t="shared" si="140"/>
        <v>121.6</v>
      </c>
      <c r="H251" s="2">
        <f t="shared" si="109"/>
        <v>267.5</v>
      </c>
      <c r="I251" s="2">
        <f t="shared" si="110"/>
        <v>637.49999999999989</v>
      </c>
      <c r="J251" s="2" t="str">
        <f t="shared" si="125"/>
        <v/>
      </c>
      <c r="K251" s="2" t="str">
        <f t="shared" si="126"/>
        <v/>
      </c>
      <c r="L251" s="2" t="str">
        <f t="shared" si="127"/>
        <v/>
      </c>
      <c r="M251" s="2"/>
      <c r="N251" t="str">
        <f t="shared" si="124"/>
        <v/>
      </c>
      <c r="O251" s="2">
        <f t="shared" si="118"/>
        <v>601.19999999999993</v>
      </c>
      <c r="P251" s="2">
        <f t="shared" si="119"/>
        <v>614.51666666666677</v>
      </c>
      <c r="Q251" s="2">
        <f t="shared" si="120"/>
        <v>664.88333333333344</v>
      </c>
      <c r="S251" t="str">
        <f t="shared" si="136"/>
        <v xml:space="preserve"> </v>
      </c>
      <c r="T251" t="str">
        <f t="shared" si="136"/>
        <v xml:space="preserve"> </v>
      </c>
      <c r="U251" t="str">
        <f t="shared" si="136"/>
        <v xml:space="preserve"> </v>
      </c>
      <c r="V251" t="str">
        <f t="shared" si="136"/>
        <v xml:space="preserve"> </v>
      </c>
      <c r="W251" t="str">
        <f t="shared" si="136"/>
        <v xml:space="preserve"> </v>
      </c>
      <c r="X251">
        <f t="shared" si="136"/>
        <v>82.3</v>
      </c>
      <c r="Y251" t="str">
        <f t="shared" si="136"/>
        <v xml:space="preserve"> </v>
      </c>
      <c r="Z251" t="str">
        <f t="shared" si="136"/>
        <v xml:space="preserve"> </v>
      </c>
      <c r="AA251" t="str">
        <f t="shared" si="136"/>
        <v xml:space="preserve"> </v>
      </c>
      <c r="AB251" t="str">
        <f t="shared" si="136"/>
        <v xml:space="preserve"> </v>
      </c>
      <c r="AC251" t="str">
        <f t="shared" si="136"/>
        <v xml:space="preserve"> </v>
      </c>
      <c r="AD251" t="str">
        <f t="shared" si="136"/>
        <v xml:space="preserve"> </v>
      </c>
      <c r="AF251" s="4" t="str">
        <f t="shared" si="138"/>
        <v xml:space="preserve"> </v>
      </c>
      <c r="AG251" s="4" t="str">
        <f t="shared" si="138"/>
        <v xml:space="preserve"> </v>
      </c>
      <c r="AH251" s="4" t="str">
        <f t="shared" si="138"/>
        <v xml:space="preserve"> </v>
      </c>
      <c r="AI251" s="4" t="str">
        <f t="shared" si="138"/>
        <v xml:space="preserve"> </v>
      </c>
      <c r="AJ251" s="4" t="str">
        <f t="shared" si="138"/>
        <v xml:space="preserve"> </v>
      </c>
      <c r="AK251" s="4">
        <f t="shared" si="138"/>
        <v>121.6</v>
      </c>
      <c r="AL251" s="4" t="str">
        <f t="shared" si="138"/>
        <v xml:space="preserve"> </v>
      </c>
      <c r="AM251" s="4" t="str">
        <f t="shared" si="138"/>
        <v xml:space="preserve"> </v>
      </c>
      <c r="AN251" s="4" t="str">
        <f t="shared" si="138"/>
        <v xml:space="preserve"> </v>
      </c>
      <c r="AO251" s="4" t="str">
        <f t="shared" si="138"/>
        <v xml:space="preserve"> </v>
      </c>
      <c r="AP251" s="4" t="str">
        <f t="shared" si="138"/>
        <v xml:space="preserve"> </v>
      </c>
      <c r="AQ251" s="4" t="str">
        <f t="shared" si="138"/>
        <v xml:space="preserve"> </v>
      </c>
      <c r="AS251" s="4" t="str">
        <f t="shared" si="139"/>
        <v xml:space="preserve"> </v>
      </c>
      <c r="AT251" s="4" t="str">
        <f t="shared" si="139"/>
        <v xml:space="preserve"> </v>
      </c>
      <c r="AU251" s="4" t="str">
        <f t="shared" si="139"/>
        <v xml:space="preserve"> </v>
      </c>
      <c r="AV251" s="4" t="str">
        <f t="shared" si="139"/>
        <v xml:space="preserve"> </v>
      </c>
      <c r="AW251" s="4" t="str">
        <f t="shared" si="139"/>
        <v xml:space="preserve"> </v>
      </c>
      <c r="AX251" s="4">
        <f t="shared" si="139"/>
        <v>267.5</v>
      </c>
      <c r="AY251" s="4" t="str">
        <f t="shared" si="139"/>
        <v xml:space="preserve"> </v>
      </c>
      <c r="AZ251" s="4" t="str">
        <f t="shared" si="139"/>
        <v xml:space="preserve"> </v>
      </c>
      <c r="BA251" s="4" t="str">
        <f t="shared" si="139"/>
        <v xml:space="preserve"> </v>
      </c>
      <c r="BB251" s="4" t="str">
        <f t="shared" si="139"/>
        <v xml:space="preserve"> </v>
      </c>
      <c r="BC251" s="4" t="str">
        <f t="shared" si="139"/>
        <v xml:space="preserve"> </v>
      </c>
      <c r="BD251" s="4" t="str">
        <f t="shared" si="139"/>
        <v xml:space="preserve"> </v>
      </c>
      <c r="BF251" s="4" t="str">
        <f t="shared" si="130"/>
        <v xml:space="preserve"> </v>
      </c>
      <c r="BG251" s="4" t="str">
        <f t="shared" si="137"/>
        <v xml:space="preserve"> </v>
      </c>
      <c r="BH251" s="4" t="str">
        <f t="shared" si="137"/>
        <v xml:space="preserve"> </v>
      </c>
      <c r="BI251" s="4" t="str">
        <f t="shared" si="137"/>
        <v xml:space="preserve"> </v>
      </c>
      <c r="BJ251" s="4" t="str">
        <f t="shared" si="137"/>
        <v xml:space="preserve"> </v>
      </c>
      <c r="BK251" s="4">
        <f t="shared" si="137"/>
        <v>637.49999999999989</v>
      </c>
      <c r="BL251" s="4" t="str">
        <f t="shared" si="137"/>
        <v xml:space="preserve"> </v>
      </c>
      <c r="BM251" s="4" t="str">
        <f t="shared" si="137"/>
        <v xml:space="preserve"> </v>
      </c>
      <c r="BN251" s="4" t="str">
        <f t="shared" si="137"/>
        <v xml:space="preserve"> </v>
      </c>
      <c r="BO251" s="4" t="str">
        <f t="shared" si="137"/>
        <v xml:space="preserve"> </v>
      </c>
      <c r="BP251" s="4" t="str">
        <f t="shared" si="137"/>
        <v xml:space="preserve"> </v>
      </c>
      <c r="BQ251" s="4" t="str">
        <f t="shared" si="137"/>
        <v xml:space="preserve"> </v>
      </c>
      <c r="BS251" s="13">
        <f t="shared" si="123"/>
        <v>896.8</v>
      </c>
    </row>
    <row r="252" spans="1:71" x14ac:dyDescent="0.15">
      <c r="A252">
        <v>2011</v>
      </c>
      <c r="B252" t="s">
        <v>12</v>
      </c>
      <c r="C252" t="str">
        <f t="shared" si="115"/>
        <v>2011 July</v>
      </c>
      <c r="D252" s="8">
        <v>39263</v>
      </c>
      <c r="E252" s="23">
        <f>[1]Rainfall!$D1689</f>
        <v>50</v>
      </c>
      <c r="F252" s="4"/>
      <c r="G252" s="2">
        <f t="shared" si="140"/>
        <v>163.19999999999999</v>
      </c>
      <c r="H252" s="2">
        <f t="shared" si="109"/>
        <v>234.60000000000002</v>
      </c>
      <c r="I252" s="2">
        <f t="shared" si="110"/>
        <v>660.19999999999993</v>
      </c>
      <c r="J252" s="2" t="str">
        <f t="shared" si="125"/>
        <v/>
      </c>
      <c r="K252" s="2" t="str">
        <f t="shared" si="126"/>
        <v/>
      </c>
      <c r="L252" s="2" t="str">
        <f t="shared" si="127"/>
        <v/>
      </c>
      <c r="M252" s="2"/>
      <c r="N252" t="str">
        <f t="shared" si="124"/>
        <v/>
      </c>
      <c r="O252" s="2">
        <f t="shared" si="118"/>
        <v>625.49999999999989</v>
      </c>
      <c r="P252" s="2">
        <f t="shared" si="119"/>
        <v>614.86666666666667</v>
      </c>
      <c r="Q252" s="2">
        <f t="shared" si="120"/>
        <v>665.28333333333342</v>
      </c>
      <c r="S252" t="str">
        <f t="shared" si="136"/>
        <v xml:space="preserve"> </v>
      </c>
      <c r="T252" t="str">
        <f t="shared" si="136"/>
        <v xml:space="preserve"> </v>
      </c>
      <c r="U252" t="str">
        <f t="shared" si="136"/>
        <v xml:space="preserve"> </v>
      </c>
      <c r="V252" t="str">
        <f t="shared" si="136"/>
        <v xml:space="preserve"> </v>
      </c>
      <c r="W252" t="str">
        <f t="shared" si="136"/>
        <v xml:space="preserve"> </v>
      </c>
      <c r="X252" t="str">
        <f t="shared" si="136"/>
        <v xml:space="preserve"> </v>
      </c>
      <c r="Y252">
        <f t="shared" si="136"/>
        <v>50</v>
      </c>
      <c r="Z252" t="str">
        <f t="shared" si="136"/>
        <v xml:space="preserve"> </v>
      </c>
      <c r="AA252" t="str">
        <f t="shared" si="136"/>
        <v xml:space="preserve"> </v>
      </c>
      <c r="AB252" t="str">
        <f t="shared" si="136"/>
        <v xml:space="preserve"> </v>
      </c>
      <c r="AC252" t="str">
        <f t="shared" si="136"/>
        <v xml:space="preserve"> </v>
      </c>
      <c r="AD252" t="str">
        <f t="shared" si="136"/>
        <v xml:space="preserve"> </v>
      </c>
      <c r="AF252" s="4" t="str">
        <f t="shared" si="138"/>
        <v xml:space="preserve"> </v>
      </c>
      <c r="AG252" s="4" t="str">
        <f t="shared" si="138"/>
        <v xml:space="preserve"> </v>
      </c>
      <c r="AH252" s="4" t="str">
        <f t="shared" si="138"/>
        <v xml:space="preserve"> </v>
      </c>
      <c r="AI252" s="4" t="str">
        <f t="shared" si="138"/>
        <v xml:space="preserve"> </v>
      </c>
      <c r="AJ252" s="4" t="str">
        <f t="shared" si="138"/>
        <v xml:space="preserve"> </v>
      </c>
      <c r="AK252" s="4" t="str">
        <f t="shared" si="138"/>
        <v xml:space="preserve"> </v>
      </c>
      <c r="AL252" s="4">
        <f t="shared" si="138"/>
        <v>163.19999999999999</v>
      </c>
      <c r="AM252" s="4" t="str">
        <f t="shared" si="138"/>
        <v xml:space="preserve"> </v>
      </c>
      <c r="AN252" s="4" t="str">
        <f t="shared" si="138"/>
        <v xml:space="preserve"> </v>
      </c>
      <c r="AO252" s="4" t="str">
        <f t="shared" si="138"/>
        <v xml:space="preserve"> </v>
      </c>
      <c r="AP252" s="4" t="str">
        <f t="shared" si="138"/>
        <v xml:space="preserve"> </v>
      </c>
      <c r="AQ252" s="4" t="str">
        <f t="shared" si="138"/>
        <v xml:space="preserve"> </v>
      </c>
      <c r="AS252" s="4" t="str">
        <f t="shared" si="139"/>
        <v xml:space="preserve"> </v>
      </c>
      <c r="AT252" s="4" t="str">
        <f t="shared" si="139"/>
        <v xml:space="preserve"> </v>
      </c>
      <c r="AU252" s="4" t="str">
        <f t="shared" si="139"/>
        <v xml:space="preserve"> </v>
      </c>
      <c r="AV252" s="4" t="str">
        <f t="shared" si="139"/>
        <v xml:space="preserve"> </v>
      </c>
      <c r="AW252" s="4" t="str">
        <f t="shared" si="139"/>
        <v xml:space="preserve"> </v>
      </c>
      <c r="AX252" s="4" t="str">
        <f t="shared" si="139"/>
        <v xml:space="preserve"> </v>
      </c>
      <c r="AY252" s="4">
        <f t="shared" si="139"/>
        <v>234.60000000000002</v>
      </c>
      <c r="AZ252" s="4" t="str">
        <f t="shared" si="139"/>
        <v xml:space="preserve"> </v>
      </c>
      <c r="BA252" s="4" t="str">
        <f t="shared" si="139"/>
        <v xml:space="preserve"> </v>
      </c>
      <c r="BB252" s="4" t="str">
        <f t="shared" si="139"/>
        <v xml:space="preserve"> </v>
      </c>
      <c r="BC252" s="4" t="str">
        <f t="shared" si="139"/>
        <v xml:space="preserve"> </v>
      </c>
      <c r="BD252" s="4" t="str">
        <f t="shared" si="139"/>
        <v xml:space="preserve"> </v>
      </c>
      <c r="BF252" s="4" t="str">
        <f t="shared" si="130"/>
        <v xml:space="preserve"> </v>
      </c>
      <c r="BG252" s="4" t="str">
        <f t="shared" si="137"/>
        <v xml:space="preserve"> </v>
      </c>
      <c r="BH252" s="4" t="str">
        <f t="shared" si="137"/>
        <v xml:space="preserve"> </v>
      </c>
      <c r="BI252" s="4" t="str">
        <f t="shared" si="137"/>
        <v xml:space="preserve"> </v>
      </c>
      <c r="BJ252" s="4" t="str">
        <f t="shared" si="137"/>
        <v xml:space="preserve"> </v>
      </c>
      <c r="BK252" s="4" t="str">
        <f t="shared" si="137"/>
        <v xml:space="preserve"> </v>
      </c>
      <c r="BL252" s="4">
        <f t="shared" si="137"/>
        <v>660.19999999999993</v>
      </c>
      <c r="BM252" s="4" t="str">
        <f t="shared" si="137"/>
        <v xml:space="preserve"> </v>
      </c>
      <c r="BN252" s="4" t="str">
        <f t="shared" si="137"/>
        <v xml:space="preserve"> </v>
      </c>
      <c r="BO252" s="4" t="str">
        <f t="shared" si="137"/>
        <v xml:space="preserve"> </v>
      </c>
      <c r="BP252" s="4" t="str">
        <f t="shared" si="137"/>
        <v xml:space="preserve"> </v>
      </c>
      <c r="BQ252" s="4" t="str">
        <f t="shared" si="137"/>
        <v xml:space="preserve"> </v>
      </c>
      <c r="BS252" s="13">
        <f t="shared" si="123"/>
        <v>892.69999999999993</v>
      </c>
    </row>
    <row r="253" spans="1:71" x14ac:dyDescent="0.15">
      <c r="A253">
        <v>2011</v>
      </c>
      <c r="B253" t="s">
        <v>13</v>
      </c>
      <c r="C253" t="str">
        <f t="shared" si="115"/>
        <v>2011 August</v>
      </c>
      <c r="D253" s="8">
        <v>39294</v>
      </c>
      <c r="E253" s="23">
        <f>[1]Rainfall!$D1690</f>
        <v>80.7</v>
      </c>
      <c r="F253" s="4"/>
      <c r="G253" s="2">
        <f t="shared" si="140"/>
        <v>213</v>
      </c>
      <c r="H253" s="2">
        <f t="shared" ref="H253:H316" si="141">SUM(E248:E253)</f>
        <v>262.3</v>
      </c>
      <c r="I253" s="2">
        <f t="shared" si="110"/>
        <v>610.70000000000005</v>
      </c>
      <c r="J253" s="2" t="str">
        <f t="shared" si="125"/>
        <v/>
      </c>
      <c r="K253" s="2" t="str">
        <f t="shared" si="126"/>
        <v/>
      </c>
      <c r="L253" s="2" t="str">
        <f t="shared" si="127"/>
        <v/>
      </c>
      <c r="M253" s="2"/>
      <c r="N253" t="str">
        <f t="shared" si="124"/>
        <v/>
      </c>
      <c r="O253" s="2">
        <f t="shared" si="118"/>
        <v>636.13333333333333</v>
      </c>
      <c r="P253" s="2">
        <f t="shared" si="119"/>
        <v>611.79999999999984</v>
      </c>
      <c r="Q253" s="2">
        <f t="shared" si="120"/>
        <v>654.91666666666663</v>
      </c>
      <c r="S253" t="str">
        <f t="shared" si="136"/>
        <v xml:space="preserve"> </v>
      </c>
      <c r="T253" t="str">
        <f t="shared" si="136"/>
        <v xml:space="preserve"> </v>
      </c>
      <c r="U253" t="str">
        <f t="shared" si="136"/>
        <v xml:space="preserve"> </v>
      </c>
      <c r="V253" t="str">
        <f t="shared" si="136"/>
        <v xml:space="preserve"> </v>
      </c>
      <c r="W253" t="str">
        <f t="shared" si="136"/>
        <v xml:space="preserve"> </v>
      </c>
      <c r="X253" t="str">
        <f t="shared" si="136"/>
        <v xml:space="preserve"> </v>
      </c>
      <c r="Y253" t="str">
        <f t="shared" si="136"/>
        <v xml:space="preserve"> </v>
      </c>
      <c r="Z253">
        <f t="shared" si="136"/>
        <v>80.7</v>
      </c>
      <c r="AA253" t="str">
        <f t="shared" si="136"/>
        <v xml:space="preserve"> </v>
      </c>
      <c r="AB253" t="str">
        <f t="shared" si="136"/>
        <v xml:space="preserve"> </v>
      </c>
      <c r="AC253" t="str">
        <f t="shared" si="136"/>
        <v xml:space="preserve"> </v>
      </c>
      <c r="AD253" t="str">
        <f t="shared" si="136"/>
        <v xml:space="preserve"> </v>
      </c>
      <c r="AF253" s="4" t="str">
        <f t="shared" si="138"/>
        <v xml:space="preserve"> </v>
      </c>
      <c r="AG253" s="4" t="str">
        <f t="shared" si="138"/>
        <v xml:space="preserve"> </v>
      </c>
      <c r="AH253" s="4" t="str">
        <f t="shared" si="138"/>
        <v xml:space="preserve"> </v>
      </c>
      <c r="AI253" s="4" t="str">
        <f t="shared" si="138"/>
        <v xml:space="preserve"> </v>
      </c>
      <c r="AJ253" s="4" t="str">
        <f t="shared" si="138"/>
        <v xml:space="preserve"> </v>
      </c>
      <c r="AK253" s="4" t="str">
        <f t="shared" si="138"/>
        <v xml:space="preserve"> </v>
      </c>
      <c r="AL253" s="4" t="str">
        <f t="shared" si="138"/>
        <v xml:space="preserve"> </v>
      </c>
      <c r="AM253" s="4">
        <f t="shared" si="138"/>
        <v>213</v>
      </c>
      <c r="AN253" s="4" t="str">
        <f t="shared" si="138"/>
        <v xml:space="preserve"> </v>
      </c>
      <c r="AO253" s="4" t="str">
        <f t="shared" si="138"/>
        <v xml:space="preserve"> </v>
      </c>
      <c r="AP253" s="4" t="str">
        <f t="shared" si="138"/>
        <v xml:space="preserve"> </v>
      </c>
      <c r="AQ253" s="4" t="str">
        <f t="shared" si="138"/>
        <v xml:space="preserve"> </v>
      </c>
      <c r="AS253" s="4" t="str">
        <f t="shared" si="139"/>
        <v xml:space="preserve"> </v>
      </c>
      <c r="AT253" s="4" t="str">
        <f t="shared" si="139"/>
        <v xml:space="preserve"> </v>
      </c>
      <c r="AU253" s="4" t="str">
        <f t="shared" si="139"/>
        <v xml:space="preserve"> </v>
      </c>
      <c r="AV253" s="4" t="str">
        <f t="shared" si="139"/>
        <v xml:space="preserve"> </v>
      </c>
      <c r="AW253" s="4" t="str">
        <f t="shared" si="139"/>
        <v xml:space="preserve"> </v>
      </c>
      <c r="AX253" s="4" t="str">
        <f t="shared" si="139"/>
        <v xml:space="preserve"> </v>
      </c>
      <c r="AY253" s="4" t="str">
        <f t="shared" si="139"/>
        <v xml:space="preserve"> </v>
      </c>
      <c r="AZ253" s="4">
        <f t="shared" si="139"/>
        <v>262.3</v>
      </c>
      <c r="BA253" s="4" t="str">
        <f t="shared" si="139"/>
        <v xml:space="preserve"> </v>
      </c>
      <c r="BB253" s="4" t="str">
        <f t="shared" si="139"/>
        <v xml:space="preserve"> </v>
      </c>
      <c r="BC253" s="4" t="str">
        <f t="shared" si="139"/>
        <v xml:space="preserve"> </v>
      </c>
      <c r="BD253" s="4" t="str">
        <f t="shared" si="139"/>
        <v xml:space="preserve"> </v>
      </c>
      <c r="BF253" s="4" t="str">
        <f t="shared" si="130"/>
        <v xml:space="preserve"> </v>
      </c>
      <c r="BG253" s="4" t="str">
        <f t="shared" si="137"/>
        <v xml:space="preserve"> </v>
      </c>
      <c r="BH253" s="4" t="str">
        <f t="shared" si="137"/>
        <v xml:space="preserve"> </v>
      </c>
      <c r="BI253" s="4" t="str">
        <f t="shared" si="137"/>
        <v xml:space="preserve"> </v>
      </c>
      <c r="BJ253" s="4" t="str">
        <f t="shared" si="137"/>
        <v xml:space="preserve"> </v>
      </c>
      <c r="BK253" s="4" t="str">
        <f t="shared" si="137"/>
        <v xml:space="preserve"> </v>
      </c>
      <c r="BL253" s="4" t="str">
        <f t="shared" si="137"/>
        <v xml:space="preserve"> </v>
      </c>
      <c r="BM253" s="4">
        <f t="shared" si="137"/>
        <v>610.70000000000005</v>
      </c>
      <c r="BN253" s="4" t="str">
        <f t="shared" si="137"/>
        <v xml:space="preserve"> </v>
      </c>
      <c r="BO253" s="4" t="str">
        <f t="shared" si="137"/>
        <v xml:space="preserve"> </v>
      </c>
      <c r="BP253" s="4" t="str">
        <f t="shared" si="137"/>
        <v xml:space="preserve"> </v>
      </c>
      <c r="BQ253" s="4" t="str">
        <f t="shared" si="137"/>
        <v xml:space="preserve"> </v>
      </c>
      <c r="BS253" s="13">
        <f t="shared" si="123"/>
        <v>891.4</v>
      </c>
    </row>
    <row r="254" spans="1:71" x14ac:dyDescent="0.15">
      <c r="A254">
        <v>2011</v>
      </c>
      <c r="B254" t="s">
        <v>14</v>
      </c>
      <c r="C254" t="str">
        <f t="shared" si="115"/>
        <v>2011 September</v>
      </c>
      <c r="D254" s="8">
        <v>39325</v>
      </c>
      <c r="E254" s="23">
        <f>[1]Rainfall!$D1691</f>
        <v>42.1</v>
      </c>
      <c r="F254" s="4"/>
      <c r="G254" s="2">
        <f t="shared" si="140"/>
        <v>172.79999999999998</v>
      </c>
      <c r="H254" s="2">
        <f t="shared" si="141"/>
        <v>294.40000000000003</v>
      </c>
      <c r="I254" s="2">
        <f t="shared" si="110"/>
        <v>600.20000000000005</v>
      </c>
      <c r="J254" s="2" t="str">
        <f t="shared" si="125"/>
        <v/>
      </c>
      <c r="K254" s="2" t="str">
        <f t="shared" si="126"/>
        <v/>
      </c>
      <c r="L254" s="2" t="str">
        <f t="shared" si="127"/>
        <v/>
      </c>
      <c r="M254" s="2"/>
      <c r="N254" t="str">
        <f t="shared" si="124"/>
        <v/>
      </c>
      <c r="O254" s="2">
        <f t="shared" si="118"/>
        <v>623.70000000000005</v>
      </c>
      <c r="P254" s="2">
        <f t="shared" si="119"/>
        <v>612.44999999999993</v>
      </c>
      <c r="Q254" s="2">
        <f t="shared" si="120"/>
        <v>640.54999999999995</v>
      </c>
      <c r="S254" t="str">
        <f t="shared" si="136"/>
        <v xml:space="preserve"> </v>
      </c>
      <c r="T254" t="str">
        <f t="shared" si="136"/>
        <v xml:space="preserve"> </v>
      </c>
      <c r="U254" t="str">
        <f t="shared" si="136"/>
        <v xml:space="preserve"> </v>
      </c>
      <c r="V254" t="str">
        <f t="shared" si="136"/>
        <v xml:space="preserve"> </v>
      </c>
      <c r="W254" t="str">
        <f t="shared" si="136"/>
        <v xml:space="preserve"> </v>
      </c>
      <c r="X254" t="str">
        <f t="shared" si="136"/>
        <v xml:space="preserve"> </v>
      </c>
      <c r="Y254" t="str">
        <f t="shared" si="136"/>
        <v xml:space="preserve"> </v>
      </c>
      <c r="Z254" t="str">
        <f t="shared" si="136"/>
        <v xml:space="preserve"> </v>
      </c>
      <c r="AA254">
        <f t="shared" si="136"/>
        <v>42.1</v>
      </c>
      <c r="AB254" t="str">
        <f t="shared" si="136"/>
        <v xml:space="preserve"> </v>
      </c>
      <c r="AC254" t="str">
        <f t="shared" si="136"/>
        <v xml:space="preserve"> </v>
      </c>
      <c r="AD254" t="str">
        <f t="shared" si="136"/>
        <v xml:space="preserve"> </v>
      </c>
      <c r="AF254" s="4" t="str">
        <f t="shared" si="138"/>
        <v xml:space="preserve"> </v>
      </c>
      <c r="AG254" s="4" t="str">
        <f t="shared" si="138"/>
        <v xml:space="preserve"> </v>
      </c>
      <c r="AH254" s="4" t="str">
        <f t="shared" si="138"/>
        <v xml:space="preserve"> </v>
      </c>
      <c r="AI254" s="4" t="str">
        <f t="shared" si="138"/>
        <v xml:space="preserve"> </v>
      </c>
      <c r="AJ254" s="4" t="str">
        <f t="shared" si="138"/>
        <v xml:space="preserve"> </v>
      </c>
      <c r="AK254" s="4" t="str">
        <f t="shared" si="138"/>
        <v xml:space="preserve"> </v>
      </c>
      <c r="AL254" s="4" t="str">
        <f t="shared" si="138"/>
        <v xml:space="preserve"> </v>
      </c>
      <c r="AM254" s="4" t="str">
        <f t="shared" si="138"/>
        <v xml:space="preserve"> </v>
      </c>
      <c r="AN254" s="4">
        <f t="shared" si="138"/>
        <v>172.79999999999998</v>
      </c>
      <c r="AO254" s="4" t="str">
        <f t="shared" si="138"/>
        <v xml:space="preserve"> </v>
      </c>
      <c r="AP254" s="4" t="str">
        <f t="shared" si="138"/>
        <v xml:space="preserve"> </v>
      </c>
      <c r="AQ254" s="4" t="str">
        <f t="shared" si="138"/>
        <v xml:space="preserve"> </v>
      </c>
      <c r="AS254" s="4" t="str">
        <f t="shared" si="139"/>
        <v xml:space="preserve"> </v>
      </c>
      <c r="AT254" s="4" t="str">
        <f t="shared" si="139"/>
        <v xml:space="preserve"> </v>
      </c>
      <c r="AU254" s="4" t="str">
        <f t="shared" si="139"/>
        <v xml:space="preserve"> </v>
      </c>
      <c r="AV254" s="4" t="str">
        <f t="shared" si="139"/>
        <v xml:space="preserve"> </v>
      </c>
      <c r="AW254" s="4" t="str">
        <f t="shared" si="139"/>
        <v xml:space="preserve"> </v>
      </c>
      <c r="AX254" s="4" t="str">
        <f t="shared" si="139"/>
        <v xml:space="preserve"> </v>
      </c>
      <c r="AY254" s="4" t="str">
        <f t="shared" si="139"/>
        <v xml:space="preserve"> </v>
      </c>
      <c r="AZ254" s="4" t="str">
        <f t="shared" si="139"/>
        <v xml:space="preserve"> </v>
      </c>
      <c r="BA254" s="4">
        <f t="shared" si="139"/>
        <v>294.40000000000003</v>
      </c>
      <c r="BB254" s="4" t="str">
        <f t="shared" si="139"/>
        <v xml:space="preserve"> </v>
      </c>
      <c r="BC254" s="4" t="str">
        <f t="shared" si="139"/>
        <v xml:space="preserve"> </v>
      </c>
      <c r="BD254" s="4" t="str">
        <f t="shared" si="139"/>
        <v xml:space="preserve"> </v>
      </c>
      <c r="BF254" s="4" t="str">
        <f t="shared" si="130"/>
        <v xml:space="preserve"> </v>
      </c>
      <c r="BG254" s="4" t="str">
        <f t="shared" si="137"/>
        <v xml:space="preserve"> </v>
      </c>
      <c r="BH254" s="4" t="str">
        <f t="shared" si="137"/>
        <v xml:space="preserve"> </v>
      </c>
      <c r="BI254" s="4" t="str">
        <f t="shared" si="137"/>
        <v xml:space="preserve"> </v>
      </c>
      <c r="BJ254" s="4" t="str">
        <f t="shared" si="137"/>
        <v xml:space="preserve"> </v>
      </c>
      <c r="BK254" s="4" t="str">
        <f t="shared" si="137"/>
        <v xml:space="preserve"> </v>
      </c>
      <c r="BL254" s="4" t="str">
        <f t="shared" si="137"/>
        <v xml:space="preserve"> </v>
      </c>
      <c r="BM254" s="4" t="str">
        <f t="shared" si="137"/>
        <v xml:space="preserve"> </v>
      </c>
      <c r="BN254" s="4">
        <f t="shared" si="137"/>
        <v>600.20000000000005</v>
      </c>
      <c r="BO254" s="4" t="str">
        <f t="shared" si="137"/>
        <v xml:space="preserve"> </v>
      </c>
      <c r="BP254" s="4" t="str">
        <f t="shared" si="137"/>
        <v xml:space="preserve"> </v>
      </c>
      <c r="BQ254" s="4" t="str">
        <f t="shared" si="137"/>
        <v xml:space="preserve"> </v>
      </c>
      <c r="BS254" s="13">
        <f t="shared" si="123"/>
        <v>890.69999999999993</v>
      </c>
    </row>
    <row r="255" spans="1:71" x14ac:dyDescent="0.15">
      <c r="A255">
        <v>2011</v>
      </c>
      <c r="B255" t="s">
        <v>15</v>
      </c>
      <c r="C255" t="str">
        <f t="shared" si="115"/>
        <v>2011 October</v>
      </c>
      <c r="D255" s="8">
        <v>39355</v>
      </c>
      <c r="E255" s="23">
        <f>[1]Rainfall!$D1692</f>
        <v>21.6</v>
      </c>
      <c r="F255" s="4"/>
      <c r="G255" s="2">
        <f t="shared" si="140"/>
        <v>144.4</v>
      </c>
      <c r="H255" s="2">
        <f t="shared" si="141"/>
        <v>307.60000000000002</v>
      </c>
      <c r="I255" s="2">
        <f t="shared" si="110"/>
        <v>548.4</v>
      </c>
      <c r="J255" s="2" t="str">
        <f t="shared" si="125"/>
        <v/>
      </c>
      <c r="K255" s="2" t="str">
        <f t="shared" si="126"/>
        <v/>
      </c>
      <c r="L255" s="2" t="str">
        <f t="shared" si="127"/>
        <v/>
      </c>
      <c r="M255" s="2"/>
      <c r="N255">
        <f t="shared" si="124"/>
        <v>548.4</v>
      </c>
      <c r="O255" s="2">
        <f t="shared" si="118"/>
        <v>586.43333333333339</v>
      </c>
      <c r="P255" s="2">
        <f t="shared" si="119"/>
        <v>605.96666666666658</v>
      </c>
      <c r="Q255" s="2">
        <f t="shared" si="120"/>
        <v>619.4083333333333</v>
      </c>
      <c r="S255" t="str">
        <f t="shared" si="136"/>
        <v xml:space="preserve"> </v>
      </c>
      <c r="T255" t="str">
        <f t="shared" si="136"/>
        <v xml:space="preserve"> </v>
      </c>
      <c r="U255" t="str">
        <f t="shared" si="136"/>
        <v xml:space="preserve"> </v>
      </c>
      <c r="V255" t="str">
        <f t="shared" si="136"/>
        <v xml:space="preserve"> </v>
      </c>
      <c r="W255" t="str">
        <f t="shared" si="136"/>
        <v xml:space="preserve"> </v>
      </c>
      <c r="X255" t="str">
        <f t="shared" si="136"/>
        <v xml:space="preserve"> </v>
      </c>
      <c r="Y255" t="str">
        <f t="shared" si="136"/>
        <v xml:space="preserve"> </v>
      </c>
      <c r="Z255" t="str">
        <f t="shared" si="136"/>
        <v xml:space="preserve"> </v>
      </c>
      <c r="AA255" t="str">
        <f t="shared" si="136"/>
        <v xml:space="preserve"> </v>
      </c>
      <c r="AB255">
        <f t="shared" si="136"/>
        <v>21.6</v>
      </c>
      <c r="AC255" t="str">
        <f t="shared" si="136"/>
        <v xml:space="preserve"> </v>
      </c>
      <c r="AD255" t="str">
        <f t="shared" si="136"/>
        <v xml:space="preserve"> </v>
      </c>
      <c r="AF255" s="4" t="str">
        <f t="shared" si="138"/>
        <v xml:space="preserve"> </v>
      </c>
      <c r="AG255" s="4" t="str">
        <f t="shared" si="138"/>
        <v xml:space="preserve"> </v>
      </c>
      <c r="AH255" s="4" t="str">
        <f t="shared" si="138"/>
        <v xml:space="preserve"> </v>
      </c>
      <c r="AI255" s="4" t="str">
        <f t="shared" si="138"/>
        <v xml:space="preserve"> </v>
      </c>
      <c r="AJ255" s="4" t="str">
        <f t="shared" si="138"/>
        <v xml:space="preserve"> </v>
      </c>
      <c r="AK255" s="4" t="str">
        <f t="shared" si="138"/>
        <v xml:space="preserve"> </v>
      </c>
      <c r="AL255" s="4" t="str">
        <f t="shared" si="138"/>
        <v xml:space="preserve"> </v>
      </c>
      <c r="AM255" s="4" t="str">
        <f t="shared" si="138"/>
        <v xml:space="preserve"> </v>
      </c>
      <c r="AN255" s="4" t="str">
        <f t="shared" si="138"/>
        <v xml:space="preserve"> </v>
      </c>
      <c r="AO255" s="4">
        <f t="shared" si="138"/>
        <v>144.4</v>
      </c>
      <c r="AP255" s="4" t="str">
        <f t="shared" si="138"/>
        <v xml:space="preserve"> </v>
      </c>
      <c r="AQ255" s="4" t="str">
        <f t="shared" si="138"/>
        <v xml:space="preserve"> </v>
      </c>
      <c r="AS255" s="4" t="str">
        <f t="shared" si="139"/>
        <v xml:space="preserve"> </v>
      </c>
      <c r="AT255" s="4" t="str">
        <f t="shared" si="139"/>
        <v xml:space="preserve"> </v>
      </c>
      <c r="AU255" s="4" t="str">
        <f t="shared" si="139"/>
        <v xml:space="preserve"> </v>
      </c>
      <c r="AV255" s="4" t="str">
        <f t="shared" si="139"/>
        <v xml:space="preserve"> </v>
      </c>
      <c r="AW255" s="4" t="str">
        <f t="shared" si="139"/>
        <v xml:space="preserve"> </v>
      </c>
      <c r="AX255" s="4" t="str">
        <f t="shared" si="139"/>
        <v xml:space="preserve"> </v>
      </c>
      <c r="AY255" s="4" t="str">
        <f t="shared" si="139"/>
        <v xml:space="preserve"> </v>
      </c>
      <c r="AZ255" s="4" t="str">
        <f t="shared" si="139"/>
        <v xml:space="preserve"> </v>
      </c>
      <c r="BA255" s="4" t="str">
        <f t="shared" si="139"/>
        <v xml:space="preserve"> </v>
      </c>
      <c r="BB255" s="4">
        <f t="shared" si="139"/>
        <v>307.60000000000002</v>
      </c>
      <c r="BC255" s="4" t="str">
        <f t="shared" si="139"/>
        <v xml:space="preserve"> </v>
      </c>
      <c r="BD255" s="4" t="str">
        <f t="shared" si="139"/>
        <v xml:space="preserve"> </v>
      </c>
      <c r="BF255" s="4" t="str">
        <f t="shared" si="130"/>
        <v xml:space="preserve"> </v>
      </c>
      <c r="BG255" s="4" t="str">
        <f t="shared" si="137"/>
        <v xml:space="preserve"> </v>
      </c>
      <c r="BH255" s="4" t="str">
        <f t="shared" si="137"/>
        <v xml:space="preserve"> </v>
      </c>
      <c r="BI255" s="4" t="str">
        <f t="shared" si="137"/>
        <v xml:space="preserve"> </v>
      </c>
      <c r="BJ255" s="4" t="str">
        <f t="shared" si="137"/>
        <v xml:space="preserve"> </v>
      </c>
      <c r="BK255" s="4" t="str">
        <f t="shared" si="137"/>
        <v xml:space="preserve"> </v>
      </c>
      <c r="BL255" s="4" t="str">
        <f t="shared" si="137"/>
        <v xml:space="preserve"> </v>
      </c>
      <c r="BM255" s="4" t="str">
        <f t="shared" si="137"/>
        <v xml:space="preserve"> </v>
      </c>
      <c r="BN255" s="4" t="str">
        <f t="shared" si="137"/>
        <v xml:space="preserve"> </v>
      </c>
      <c r="BO255" s="4">
        <f t="shared" si="137"/>
        <v>548.4</v>
      </c>
      <c r="BP255" s="4" t="str">
        <f t="shared" si="137"/>
        <v xml:space="preserve"> </v>
      </c>
      <c r="BQ255" s="4" t="str">
        <f t="shared" si="137"/>
        <v xml:space="preserve"> </v>
      </c>
      <c r="BS255" s="13">
        <f t="shared" si="123"/>
        <v>894.9</v>
      </c>
    </row>
    <row r="256" spans="1:71" x14ac:dyDescent="0.15">
      <c r="A256">
        <v>2011</v>
      </c>
      <c r="B256" t="s">
        <v>16</v>
      </c>
      <c r="C256" t="str">
        <f t="shared" si="115"/>
        <v>2011 November</v>
      </c>
      <c r="D256" s="8">
        <v>39386</v>
      </c>
      <c r="E256" s="23">
        <f>[1]Rainfall!$D1693</f>
        <v>33.5</v>
      </c>
      <c r="F256" s="4"/>
      <c r="G256" s="2">
        <f t="shared" si="140"/>
        <v>97.2</v>
      </c>
      <c r="H256" s="2">
        <f t="shared" si="141"/>
        <v>310.2</v>
      </c>
      <c r="I256" s="2">
        <f t="shared" si="110"/>
        <v>531.20000000000005</v>
      </c>
      <c r="J256" s="2" t="str">
        <f t="shared" si="125"/>
        <v/>
      </c>
      <c r="K256" s="2" t="str">
        <f t="shared" si="126"/>
        <v/>
      </c>
      <c r="L256" s="2" t="str">
        <f t="shared" si="127"/>
        <v/>
      </c>
      <c r="M256" s="2"/>
      <c r="N256" t="str">
        <f t="shared" si="124"/>
        <v/>
      </c>
      <c r="O256" s="2">
        <f t="shared" si="118"/>
        <v>559.93333333333328</v>
      </c>
      <c r="P256" s="2">
        <f t="shared" si="119"/>
        <v>598.0333333333333</v>
      </c>
      <c r="Q256" s="2">
        <f t="shared" si="120"/>
        <v>605.59166666666658</v>
      </c>
      <c r="S256" t="str">
        <f t="shared" si="136"/>
        <v xml:space="preserve"> </v>
      </c>
      <c r="T256" t="str">
        <f t="shared" si="136"/>
        <v xml:space="preserve"> </v>
      </c>
      <c r="U256" t="str">
        <f t="shared" si="136"/>
        <v xml:space="preserve"> </v>
      </c>
      <c r="V256" t="str">
        <f t="shared" si="136"/>
        <v xml:space="preserve"> </v>
      </c>
      <c r="W256" t="str">
        <f t="shared" si="136"/>
        <v xml:space="preserve"> </v>
      </c>
      <c r="X256" t="str">
        <f t="shared" si="136"/>
        <v xml:space="preserve"> </v>
      </c>
      <c r="Y256" t="str">
        <f t="shared" si="136"/>
        <v xml:space="preserve"> </v>
      </c>
      <c r="Z256" t="str">
        <f t="shared" si="136"/>
        <v xml:space="preserve"> </v>
      </c>
      <c r="AA256" t="str">
        <f t="shared" si="136"/>
        <v xml:space="preserve"> </v>
      </c>
      <c r="AB256" t="str">
        <f t="shared" si="136"/>
        <v xml:space="preserve"> </v>
      </c>
      <c r="AC256">
        <f t="shared" si="136"/>
        <v>33.5</v>
      </c>
      <c r="AD256" t="str">
        <f t="shared" si="136"/>
        <v xml:space="preserve"> </v>
      </c>
      <c r="AF256" s="4" t="str">
        <f t="shared" si="138"/>
        <v xml:space="preserve"> </v>
      </c>
      <c r="AG256" s="4" t="str">
        <f t="shared" si="138"/>
        <v xml:space="preserve"> </v>
      </c>
      <c r="AH256" s="4" t="str">
        <f t="shared" si="138"/>
        <v xml:space="preserve"> </v>
      </c>
      <c r="AI256" s="4" t="str">
        <f t="shared" si="138"/>
        <v xml:space="preserve"> </v>
      </c>
      <c r="AJ256" s="4" t="str">
        <f t="shared" si="138"/>
        <v xml:space="preserve"> </v>
      </c>
      <c r="AK256" s="4" t="str">
        <f t="shared" si="138"/>
        <v xml:space="preserve"> </v>
      </c>
      <c r="AL256" s="4" t="str">
        <f t="shared" si="138"/>
        <v xml:space="preserve"> </v>
      </c>
      <c r="AM256" s="4" t="str">
        <f t="shared" si="138"/>
        <v xml:space="preserve"> </v>
      </c>
      <c r="AN256" s="4" t="str">
        <f t="shared" si="138"/>
        <v xml:space="preserve"> </v>
      </c>
      <c r="AO256" s="4" t="str">
        <f t="shared" si="138"/>
        <v xml:space="preserve"> </v>
      </c>
      <c r="AP256" s="4">
        <f t="shared" si="138"/>
        <v>97.2</v>
      </c>
      <c r="AQ256" s="4" t="str">
        <f t="shared" si="138"/>
        <v xml:space="preserve"> </v>
      </c>
      <c r="AS256" s="4" t="str">
        <f t="shared" si="139"/>
        <v xml:space="preserve"> </v>
      </c>
      <c r="AT256" s="4" t="str">
        <f t="shared" si="139"/>
        <v xml:space="preserve"> </v>
      </c>
      <c r="AU256" s="4" t="str">
        <f t="shared" si="139"/>
        <v xml:space="preserve"> </v>
      </c>
      <c r="AV256" s="4" t="str">
        <f t="shared" si="139"/>
        <v xml:space="preserve"> </v>
      </c>
      <c r="AW256" s="4" t="str">
        <f t="shared" si="139"/>
        <v xml:space="preserve"> </v>
      </c>
      <c r="AX256" s="4" t="str">
        <f t="shared" si="139"/>
        <v xml:space="preserve"> </v>
      </c>
      <c r="AY256" s="4" t="str">
        <f t="shared" si="139"/>
        <v xml:space="preserve"> </v>
      </c>
      <c r="AZ256" s="4" t="str">
        <f t="shared" si="139"/>
        <v xml:space="preserve"> </v>
      </c>
      <c r="BA256" s="4" t="str">
        <f t="shared" si="139"/>
        <v xml:space="preserve"> </v>
      </c>
      <c r="BB256" s="4" t="str">
        <f t="shared" si="139"/>
        <v xml:space="preserve"> </v>
      </c>
      <c r="BC256" s="4">
        <f t="shared" si="139"/>
        <v>310.2</v>
      </c>
      <c r="BD256" s="4" t="str">
        <f t="shared" si="139"/>
        <v xml:space="preserve"> </v>
      </c>
      <c r="BF256" s="4" t="str">
        <f t="shared" si="130"/>
        <v xml:space="preserve"> </v>
      </c>
      <c r="BG256" s="4" t="str">
        <f t="shared" si="137"/>
        <v xml:space="preserve"> </v>
      </c>
      <c r="BH256" s="4" t="str">
        <f t="shared" si="137"/>
        <v xml:space="preserve"> </v>
      </c>
      <c r="BI256" s="4" t="str">
        <f t="shared" si="137"/>
        <v xml:space="preserve"> </v>
      </c>
      <c r="BJ256" s="4" t="str">
        <f t="shared" si="137"/>
        <v xml:space="preserve"> </v>
      </c>
      <c r="BK256" s="4" t="str">
        <f t="shared" si="137"/>
        <v xml:space="preserve"> </v>
      </c>
      <c r="BL256" s="4" t="str">
        <f t="shared" si="137"/>
        <v xml:space="preserve"> </v>
      </c>
      <c r="BM256" s="4" t="str">
        <f t="shared" si="137"/>
        <v xml:space="preserve"> </v>
      </c>
      <c r="BN256" s="4" t="str">
        <f t="shared" si="137"/>
        <v xml:space="preserve"> </v>
      </c>
      <c r="BO256" s="4" t="str">
        <f t="shared" si="137"/>
        <v xml:space="preserve"> </v>
      </c>
      <c r="BP256" s="4">
        <f t="shared" si="137"/>
        <v>531.20000000000005</v>
      </c>
      <c r="BQ256" s="4" t="str">
        <f t="shared" si="137"/>
        <v xml:space="preserve"> </v>
      </c>
      <c r="BS256" s="13">
        <f t="shared" si="123"/>
        <v>889</v>
      </c>
    </row>
    <row r="257" spans="1:71" x14ac:dyDescent="0.15">
      <c r="A257">
        <v>2011</v>
      </c>
      <c r="B257" t="s">
        <v>17</v>
      </c>
      <c r="C257" t="str">
        <f t="shared" si="115"/>
        <v>2011 December</v>
      </c>
      <c r="D257" s="8">
        <v>39416</v>
      </c>
      <c r="E257" s="23">
        <f>[1]Rainfall!$D1694</f>
        <v>74.2</v>
      </c>
      <c r="F257" s="4"/>
      <c r="G257" s="2">
        <f t="shared" si="140"/>
        <v>129.30000000000001</v>
      </c>
      <c r="H257" s="2">
        <f t="shared" si="141"/>
        <v>302.09999999999997</v>
      </c>
      <c r="I257" s="2">
        <f t="shared" si="110"/>
        <v>569.6</v>
      </c>
      <c r="J257" s="2" t="str">
        <f t="shared" si="125"/>
        <v/>
      </c>
      <c r="K257" s="2" t="str">
        <f t="shared" si="126"/>
        <v/>
      </c>
      <c r="L257" s="2" t="str">
        <f t="shared" si="127"/>
        <v/>
      </c>
      <c r="M257" s="2"/>
      <c r="N257" t="str">
        <f t="shared" si="124"/>
        <v/>
      </c>
      <c r="O257" s="2">
        <f t="shared" si="118"/>
        <v>549.73333333333323</v>
      </c>
      <c r="P257" s="2">
        <f t="shared" si="119"/>
        <v>586.71666666666658</v>
      </c>
      <c r="Q257" s="2">
        <f t="shared" si="120"/>
        <v>600.61666666666667</v>
      </c>
      <c r="S257" t="str">
        <f t="shared" si="136"/>
        <v xml:space="preserve"> </v>
      </c>
      <c r="T257" t="str">
        <f t="shared" si="136"/>
        <v xml:space="preserve"> </v>
      </c>
      <c r="U257" t="str">
        <f t="shared" si="136"/>
        <v xml:space="preserve"> </v>
      </c>
      <c r="V257" t="str">
        <f t="shared" si="136"/>
        <v xml:space="preserve"> </v>
      </c>
      <c r="W257" t="str">
        <f t="shared" si="136"/>
        <v xml:space="preserve"> </v>
      </c>
      <c r="X257" t="str">
        <f t="shared" si="136"/>
        <v xml:space="preserve"> </v>
      </c>
      <c r="Y257" t="str">
        <f t="shared" si="136"/>
        <v xml:space="preserve"> </v>
      </c>
      <c r="Z257" t="str">
        <f t="shared" si="136"/>
        <v xml:space="preserve"> </v>
      </c>
      <c r="AA257" t="str">
        <f t="shared" si="136"/>
        <v xml:space="preserve"> </v>
      </c>
      <c r="AB257" t="str">
        <f t="shared" si="136"/>
        <v xml:space="preserve"> </v>
      </c>
      <c r="AC257" t="str">
        <f t="shared" si="136"/>
        <v xml:space="preserve"> </v>
      </c>
      <c r="AD257">
        <f t="shared" si="136"/>
        <v>74.2</v>
      </c>
      <c r="AF257" s="4" t="str">
        <f t="shared" si="138"/>
        <v xml:space="preserve"> </v>
      </c>
      <c r="AG257" s="4" t="str">
        <f t="shared" si="138"/>
        <v xml:space="preserve"> </v>
      </c>
      <c r="AH257" s="4" t="str">
        <f t="shared" si="138"/>
        <v xml:space="preserve"> </v>
      </c>
      <c r="AI257" s="4" t="str">
        <f t="shared" si="138"/>
        <v xml:space="preserve"> </v>
      </c>
      <c r="AJ257" s="4" t="str">
        <f t="shared" si="138"/>
        <v xml:space="preserve"> </v>
      </c>
      <c r="AK257" s="4" t="str">
        <f t="shared" si="138"/>
        <v xml:space="preserve"> </v>
      </c>
      <c r="AL257" s="4" t="str">
        <f t="shared" si="138"/>
        <v xml:space="preserve"> </v>
      </c>
      <c r="AM257" s="4" t="str">
        <f t="shared" si="138"/>
        <v xml:space="preserve"> </v>
      </c>
      <c r="AN257" s="4" t="str">
        <f t="shared" si="138"/>
        <v xml:space="preserve"> </v>
      </c>
      <c r="AO257" s="4" t="str">
        <f t="shared" si="138"/>
        <v xml:space="preserve"> </v>
      </c>
      <c r="AP257" s="4" t="str">
        <f t="shared" si="138"/>
        <v xml:space="preserve"> </v>
      </c>
      <c r="AQ257" s="4">
        <f t="shared" si="138"/>
        <v>129.30000000000001</v>
      </c>
      <c r="AS257" s="4" t="str">
        <f t="shared" si="139"/>
        <v xml:space="preserve"> </v>
      </c>
      <c r="AT257" s="4" t="str">
        <f t="shared" si="139"/>
        <v xml:space="preserve"> </v>
      </c>
      <c r="AU257" s="4" t="str">
        <f t="shared" si="139"/>
        <v xml:space="preserve"> </v>
      </c>
      <c r="AV257" s="4" t="str">
        <f t="shared" si="139"/>
        <v xml:space="preserve"> </v>
      </c>
      <c r="AW257" s="4" t="str">
        <f t="shared" si="139"/>
        <v xml:space="preserve"> </v>
      </c>
      <c r="AX257" s="4" t="str">
        <f t="shared" si="139"/>
        <v xml:space="preserve"> </v>
      </c>
      <c r="AY257" s="4" t="str">
        <f t="shared" si="139"/>
        <v xml:space="preserve"> </v>
      </c>
      <c r="AZ257" s="4" t="str">
        <f t="shared" si="139"/>
        <v xml:space="preserve"> </v>
      </c>
      <c r="BA257" s="4" t="str">
        <f t="shared" si="139"/>
        <v xml:space="preserve"> </v>
      </c>
      <c r="BB257" s="4" t="str">
        <f t="shared" si="139"/>
        <v xml:space="preserve"> </v>
      </c>
      <c r="BC257" s="4" t="str">
        <f t="shared" si="139"/>
        <v xml:space="preserve"> </v>
      </c>
      <c r="BD257" s="4">
        <f t="shared" si="139"/>
        <v>302.09999999999997</v>
      </c>
      <c r="BF257" s="4" t="str">
        <f t="shared" si="130"/>
        <v xml:space="preserve"> </v>
      </c>
      <c r="BG257" s="4" t="str">
        <f t="shared" si="137"/>
        <v xml:space="preserve"> </v>
      </c>
      <c r="BH257" s="4" t="str">
        <f t="shared" si="137"/>
        <v xml:space="preserve"> </v>
      </c>
      <c r="BI257" s="4" t="str">
        <f t="shared" si="137"/>
        <v xml:space="preserve"> </v>
      </c>
      <c r="BJ257" s="4" t="str">
        <f t="shared" si="137"/>
        <v xml:space="preserve"> </v>
      </c>
      <c r="BK257" s="4" t="str">
        <f t="shared" si="137"/>
        <v xml:space="preserve"> </v>
      </c>
      <c r="BL257" s="4" t="str">
        <f t="shared" si="137"/>
        <v xml:space="preserve"> </v>
      </c>
      <c r="BM257" s="4" t="str">
        <f t="shared" si="137"/>
        <v xml:space="preserve"> </v>
      </c>
      <c r="BN257" s="4" t="str">
        <f t="shared" si="137"/>
        <v xml:space="preserve"> </v>
      </c>
      <c r="BO257" s="4" t="str">
        <f t="shared" si="137"/>
        <v xml:space="preserve"> </v>
      </c>
      <c r="BP257" s="4" t="str">
        <f t="shared" si="137"/>
        <v xml:space="preserve"> </v>
      </c>
      <c r="BQ257" s="4">
        <f t="shared" si="137"/>
        <v>569.6</v>
      </c>
      <c r="BS257" s="13">
        <f t="shared" si="123"/>
        <v>939.6</v>
      </c>
    </row>
    <row r="258" spans="1:71" x14ac:dyDescent="0.15">
      <c r="A258">
        <v>2012</v>
      </c>
      <c r="B258" t="s">
        <v>6</v>
      </c>
      <c r="C258" t="str">
        <f t="shared" si="115"/>
        <v>2012 January</v>
      </c>
      <c r="D258" s="8">
        <v>39447</v>
      </c>
      <c r="E258" s="23">
        <f>[1]Rainfall!$D1695</f>
        <v>44.2</v>
      </c>
      <c r="F258" s="4"/>
      <c r="G258" s="2">
        <f t="shared" si="140"/>
        <v>151.9</v>
      </c>
      <c r="H258" s="2">
        <f t="shared" si="141"/>
        <v>296.3</v>
      </c>
      <c r="I258" s="2">
        <f t="shared" si="110"/>
        <v>530.90000000000009</v>
      </c>
      <c r="J258" s="2" t="str">
        <f t="shared" si="125"/>
        <v/>
      </c>
      <c r="K258" s="2" t="str">
        <f t="shared" si="126"/>
        <v/>
      </c>
      <c r="L258" s="2" t="str">
        <f t="shared" si="127"/>
        <v/>
      </c>
      <c r="M258" s="2"/>
      <c r="N258" t="str">
        <f t="shared" si="124"/>
        <v/>
      </c>
      <c r="O258" s="2">
        <f t="shared" si="118"/>
        <v>543.90000000000009</v>
      </c>
      <c r="P258" s="2">
        <f t="shared" si="119"/>
        <v>565.16666666666663</v>
      </c>
      <c r="Q258" s="2">
        <f t="shared" si="120"/>
        <v>590.01666666666654</v>
      </c>
      <c r="S258">
        <f t="shared" si="136"/>
        <v>44.2</v>
      </c>
      <c r="T258" t="str">
        <f t="shared" si="136"/>
        <v xml:space="preserve"> </v>
      </c>
      <c r="U258" t="str">
        <f t="shared" si="136"/>
        <v xml:space="preserve"> </v>
      </c>
      <c r="V258" t="str">
        <f t="shared" si="136"/>
        <v xml:space="preserve"> </v>
      </c>
      <c r="W258" t="str">
        <f t="shared" si="136"/>
        <v xml:space="preserve"> </v>
      </c>
      <c r="X258" t="str">
        <f t="shared" si="136"/>
        <v xml:space="preserve"> </v>
      </c>
      <c r="Y258" t="str">
        <f t="shared" si="136"/>
        <v xml:space="preserve"> </v>
      </c>
      <c r="Z258" t="str">
        <f t="shared" si="136"/>
        <v xml:space="preserve"> </v>
      </c>
      <c r="AA258" t="str">
        <f t="shared" si="136"/>
        <v xml:space="preserve"> </v>
      </c>
      <c r="AB258" t="str">
        <f t="shared" si="136"/>
        <v xml:space="preserve"> </v>
      </c>
      <c r="AC258" t="str">
        <f t="shared" si="136"/>
        <v xml:space="preserve"> </v>
      </c>
      <c r="AD258" t="str">
        <f t="shared" si="136"/>
        <v xml:space="preserve"> </v>
      </c>
      <c r="AF258" s="4">
        <f t="shared" ref="AF258:AQ267" si="142">IF($B258=AF$4,$G258," ")</f>
        <v>151.9</v>
      </c>
      <c r="AG258" s="4" t="str">
        <f t="shared" si="142"/>
        <v xml:space="preserve"> </v>
      </c>
      <c r="AH258" s="4" t="str">
        <f t="shared" si="142"/>
        <v xml:space="preserve"> </v>
      </c>
      <c r="AI258" s="4" t="str">
        <f t="shared" si="142"/>
        <v xml:space="preserve"> </v>
      </c>
      <c r="AJ258" s="4" t="str">
        <f t="shared" si="142"/>
        <v xml:space="preserve"> </v>
      </c>
      <c r="AK258" s="4" t="str">
        <f t="shared" si="142"/>
        <v xml:space="preserve"> </v>
      </c>
      <c r="AL258" s="4" t="str">
        <f t="shared" si="142"/>
        <v xml:space="preserve"> </v>
      </c>
      <c r="AM258" s="4" t="str">
        <f t="shared" si="142"/>
        <v xml:space="preserve"> </v>
      </c>
      <c r="AN258" s="4" t="str">
        <f t="shared" si="142"/>
        <v xml:space="preserve"> </v>
      </c>
      <c r="AO258" s="4" t="str">
        <f t="shared" si="142"/>
        <v xml:space="preserve"> </v>
      </c>
      <c r="AP258" s="4" t="str">
        <f t="shared" si="142"/>
        <v xml:space="preserve"> </v>
      </c>
      <c r="AQ258" s="4" t="str">
        <f t="shared" si="142"/>
        <v xml:space="preserve"> </v>
      </c>
      <c r="AS258" s="4">
        <f t="shared" ref="AS258:BD267" si="143">IF($B258=AS$4,$H258," ")</f>
        <v>296.3</v>
      </c>
      <c r="AT258" s="4" t="str">
        <f t="shared" si="143"/>
        <v xml:space="preserve"> </v>
      </c>
      <c r="AU258" s="4" t="str">
        <f t="shared" si="143"/>
        <v xml:space="preserve"> </v>
      </c>
      <c r="AV258" s="4" t="str">
        <f t="shared" si="143"/>
        <v xml:space="preserve"> </v>
      </c>
      <c r="AW258" s="4" t="str">
        <f t="shared" si="143"/>
        <v xml:space="preserve"> </v>
      </c>
      <c r="AX258" s="4" t="str">
        <f t="shared" si="143"/>
        <v xml:space="preserve"> </v>
      </c>
      <c r="AY258" s="4" t="str">
        <f t="shared" si="143"/>
        <v xml:space="preserve"> </v>
      </c>
      <c r="AZ258" s="4" t="str">
        <f t="shared" si="143"/>
        <v xml:space="preserve"> </v>
      </c>
      <c r="BA258" s="4" t="str">
        <f t="shared" si="143"/>
        <v xml:space="preserve"> </v>
      </c>
      <c r="BB258" s="4" t="str">
        <f t="shared" si="143"/>
        <v xml:space="preserve"> </v>
      </c>
      <c r="BC258" s="4" t="str">
        <f t="shared" si="143"/>
        <v xml:space="preserve"> </v>
      </c>
      <c r="BD258" s="4" t="str">
        <f t="shared" si="143"/>
        <v xml:space="preserve"> </v>
      </c>
      <c r="BF258" s="4">
        <f t="shared" si="130"/>
        <v>530.90000000000009</v>
      </c>
      <c r="BG258" s="4" t="str">
        <f t="shared" si="137"/>
        <v xml:space="preserve"> </v>
      </c>
      <c r="BH258" s="4" t="str">
        <f t="shared" si="137"/>
        <v xml:space="preserve"> </v>
      </c>
      <c r="BI258" s="4" t="str">
        <f t="shared" si="137"/>
        <v xml:space="preserve"> </v>
      </c>
      <c r="BJ258" s="4" t="str">
        <f t="shared" si="137"/>
        <v xml:space="preserve"> </v>
      </c>
      <c r="BK258" s="4" t="str">
        <f t="shared" si="137"/>
        <v xml:space="preserve"> </v>
      </c>
      <c r="BL258" s="4" t="str">
        <f t="shared" si="137"/>
        <v xml:space="preserve"> </v>
      </c>
      <c r="BM258" s="4" t="str">
        <f t="shared" si="137"/>
        <v xml:space="preserve"> </v>
      </c>
      <c r="BN258" s="4" t="str">
        <f t="shared" si="137"/>
        <v xml:space="preserve"> </v>
      </c>
      <c r="BO258" s="4" t="str">
        <f t="shared" si="137"/>
        <v xml:space="preserve"> </v>
      </c>
      <c r="BP258" s="4" t="str">
        <f t="shared" si="137"/>
        <v xml:space="preserve"> </v>
      </c>
      <c r="BQ258" s="4" t="str">
        <f t="shared" si="137"/>
        <v xml:space="preserve"> </v>
      </c>
      <c r="BS258" s="13">
        <f t="shared" si="123"/>
        <v>956.50000000000011</v>
      </c>
    </row>
    <row r="259" spans="1:71" x14ac:dyDescent="0.15">
      <c r="A259">
        <v>2012</v>
      </c>
      <c r="B259" t="s">
        <v>7</v>
      </c>
      <c r="C259" t="str">
        <f t="shared" si="115"/>
        <v>2012 February</v>
      </c>
      <c r="D259" s="8">
        <v>39478</v>
      </c>
      <c r="E259" s="23">
        <f>[1]Rainfall!$D1696</f>
        <v>23</v>
      </c>
      <c r="F259" s="4"/>
      <c r="G259" s="2">
        <f t="shared" si="140"/>
        <v>141.4</v>
      </c>
      <c r="H259" s="2">
        <f t="shared" si="141"/>
        <v>238.60000000000002</v>
      </c>
      <c r="I259" s="2">
        <f t="shared" ref="I259:I322" si="144">SUM(E248:E259)</f>
        <v>500.90000000000003</v>
      </c>
      <c r="J259" s="2" t="str">
        <f t="shared" si="125"/>
        <v/>
      </c>
      <c r="K259" s="2" t="str">
        <f t="shared" si="126"/>
        <v/>
      </c>
      <c r="L259" s="2" t="str">
        <f t="shared" si="127"/>
        <v/>
      </c>
      <c r="M259" s="2"/>
      <c r="N259" t="str">
        <f t="shared" si="124"/>
        <v/>
      </c>
      <c r="O259" s="2">
        <f t="shared" si="118"/>
        <v>533.80000000000007</v>
      </c>
      <c r="P259" s="2">
        <f t="shared" si="119"/>
        <v>546.86666666666667</v>
      </c>
      <c r="Q259" s="2">
        <f t="shared" si="120"/>
        <v>579.33333333333314</v>
      </c>
      <c r="S259" t="str">
        <f t="shared" ref="S259:AD274" si="145">IF($B259=S$4,$E259," ")</f>
        <v xml:space="preserve"> </v>
      </c>
      <c r="T259">
        <f t="shared" si="145"/>
        <v>23</v>
      </c>
      <c r="U259" t="str">
        <f t="shared" si="145"/>
        <v xml:space="preserve"> </v>
      </c>
      <c r="V259" t="str">
        <f t="shared" si="145"/>
        <v xml:space="preserve"> </v>
      </c>
      <c r="W259" t="str">
        <f t="shared" si="145"/>
        <v xml:space="preserve"> </v>
      </c>
      <c r="X259" t="str">
        <f t="shared" si="145"/>
        <v xml:space="preserve"> </v>
      </c>
      <c r="Y259" t="str">
        <f t="shared" si="145"/>
        <v xml:space="preserve"> </v>
      </c>
      <c r="Z259" t="str">
        <f t="shared" si="145"/>
        <v xml:space="preserve"> </v>
      </c>
      <c r="AA259" t="str">
        <f t="shared" si="145"/>
        <v xml:space="preserve"> </v>
      </c>
      <c r="AB259" t="str">
        <f t="shared" si="145"/>
        <v xml:space="preserve"> </v>
      </c>
      <c r="AC259" t="str">
        <f t="shared" si="145"/>
        <v xml:space="preserve"> </v>
      </c>
      <c r="AD259" t="str">
        <f t="shared" si="145"/>
        <v xml:space="preserve"> </v>
      </c>
      <c r="AF259" s="4" t="str">
        <f t="shared" si="142"/>
        <v xml:space="preserve"> </v>
      </c>
      <c r="AG259" s="4">
        <f t="shared" si="142"/>
        <v>141.4</v>
      </c>
      <c r="AH259" s="4" t="str">
        <f t="shared" si="142"/>
        <v xml:space="preserve"> </v>
      </c>
      <c r="AI259" s="4" t="str">
        <f t="shared" si="142"/>
        <v xml:space="preserve"> </v>
      </c>
      <c r="AJ259" s="4" t="str">
        <f t="shared" si="142"/>
        <v xml:space="preserve"> </v>
      </c>
      <c r="AK259" s="4" t="str">
        <f t="shared" si="142"/>
        <v xml:space="preserve"> </v>
      </c>
      <c r="AL259" s="4" t="str">
        <f t="shared" si="142"/>
        <v xml:space="preserve"> </v>
      </c>
      <c r="AM259" s="4" t="str">
        <f t="shared" si="142"/>
        <v xml:space="preserve"> </v>
      </c>
      <c r="AN259" s="4" t="str">
        <f t="shared" si="142"/>
        <v xml:space="preserve"> </v>
      </c>
      <c r="AO259" s="4" t="str">
        <f t="shared" si="142"/>
        <v xml:space="preserve"> </v>
      </c>
      <c r="AP259" s="4" t="str">
        <f t="shared" si="142"/>
        <v xml:space="preserve"> </v>
      </c>
      <c r="AQ259" s="4" t="str">
        <f t="shared" si="142"/>
        <v xml:space="preserve"> </v>
      </c>
      <c r="AS259" s="4" t="str">
        <f t="shared" si="143"/>
        <v xml:space="preserve"> </v>
      </c>
      <c r="AT259" s="4">
        <f t="shared" si="143"/>
        <v>238.60000000000002</v>
      </c>
      <c r="AU259" s="4" t="str">
        <f t="shared" si="143"/>
        <v xml:space="preserve"> </v>
      </c>
      <c r="AV259" s="4" t="str">
        <f t="shared" si="143"/>
        <v xml:space="preserve"> </v>
      </c>
      <c r="AW259" s="4" t="str">
        <f t="shared" si="143"/>
        <v xml:space="preserve"> </v>
      </c>
      <c r="AX259" s="4" t="str">
        <f t="shared" si="143"/>
        <v xml:space="preserve"> </v>
      </c>
      <c r="AY259" s="4" t="str">
        <f t="shared" si="143"/>
        <v xml:space="preserve"> </v>
      </c>
      <c r="AZ259" s="4" t="str">
        <f t="shared" si="143"/>
        <v xml:space="preserve"> </v>
      </c>
      <c r="BA259" s="4" t="str">
        <f t="shared" si="143"/>
        <v xml:space="preserve"> </v>
      </c>
      <c r="BB259" s="4" t="str">
        <f t="shared" si="143"/>
        <v xml:space="preserve"> </v>
      </c>
      <c r="BC259" s="4" t="str">
        <f t="shared" si="143"/>
        <v xml:space="preserve"> </v>
      </c>
      <c r="BD259" s="4" t="str">
        <f t="shared" si="143"/>
        <v xml:space="preserve"> </v>
      </c>
      <c r="BF259" s="4" t="str">
        <f t="shared" si="130"/>
        <v xml:space="preserve"> </v>
      </c>
      <c r="BG259" s="4">
        <f t="shared" ref="BG259:BQ274" si="146">IF($B259=BG$4,$I259," ")</f>
        <v>500.90000000000003</v>
      </c>
      <c r="BH259" s="4" t="str">
        <f t="shared" si="146"/>
        <v xml:space="preserve"> </v>
      </c>
      <c r="BI259" s="4" t="str">
        <f t="shared" si="146"/>
        <v xml:space="preserve"> </v>
      </c>
      <c r="BJ259" s="4" t="str">
        <f t="shared" si="146"/>
        <v xml:space="preserve"> </v>
      </c>
      <c r="BK259" s="4" t="str">
        <f t="shared" si="146"/>
        <v xml:space="preserve"> </v>
      </c>
      <c r="BL259" s="4" t="str">
        <f t="shared" si="146"/>
        <v xml:space="preserve"> </v>
      </c>
      <c r="BM259" s="4" t="str">
        <f t="shared" si="146"/>
        <v xml:space="preserve"> </v>
      </c>
      <c r="BN259" s="4" t="str">
        <f t="shared" si="146"/>
        <v xml:space="preserve"> </v>
      </c>
      <c r="BO259" s="4" t="str">
        <f t="shared" si="146"/>
        <v xml:space="preserve"> </v>
      </c>
      <c r="BP259" s="4" t="str">
        <f t="shared" si="146"/>
        <v xml:space="preserve"> </v>
      </c>
      <c r="BQ259" s="4" t="str">
        <f t="shared" si="146"/>
        <v xml:space="preserve"> </v>
      </c>
      <c r="BS259" s="13">
        <f t="shared" si="123"/>
        <v>849.30000000000018</v>
      </c>
    </row>
    <row r="260" spans="1:71" x14ac:dyDescent="0.15">
      <c r="A260">
        <v>2012</v>
      </c>
      <c r="B260" t="s">
        <v>8</v>
      </c>
      <c r="C260" t="str">
        <f t="shared" si="115"/>
        <v>2012 March</v>
      </c>
      <c r="D260" s="8">
        <v>39507</v>
      </c>
      <c r="E260" s="23">
        <f>[1]Rainfall!$D1697</f>
        <v>24.8</v>
      </c>
      <c r="F260" s="4"/>
      <c r="G260" s="2">
        <f t="shared" si="140"/>
        <v>92</v>
      </c>
      <c r="H260" s="2">
        <f t="shared" si="141"/>
        <v>221.3</v>
      </c>
      <c r="I260" s="2">
        <f t="shared" si="144"/>
        <v>515.70000000000005</v>
      </c>
      <c r="J260" s="2" t="str">
        <f t="shared" si="125"/>
        <v/>
      </c>
      <c r="K260" s="2" t="str">
        <f t="shared" si="126"/>
        <v/>
      </c>
      <c r="L260" s="2" t="str">
        <f t="shared" si="127"/>
        <v/>
      </c>
      <c r="M260" s="2"/>
      <c r="N260" t="str">
        <f t="shared" si="124"/>
        <v/>
      </c>
      <c r="O260" s="2">
        <f t="shared" si="118"/>
        <v>515.83333333333337</v>
      </c>
      <c r="P260" s="2">
        <f t="shared" si="119"/>
        <v>532.7833333333333</v>
      </c>
      <c r="Q260" s="2">
        <f t="shared" si="120"/>
        <v>572.61666666666656</v>
      </c>
      <c r="S260" t="str">
        <f t="shared" si="145"/>
        <v xml:space="preserve"> </v>
      </c>
      <c r="T260" t="str">
        <f t="shared" si="145"/>
        <v xml:space="preserve"> </v>
      </c>
      <c r="U260">
        <f t="shared" si="145"/>
        <v>24.8</v>
      </c>
      <c r="V260" t="str">
        <f t="shared" si="145"/>
        <v xml:space="preserve"> </v>
      </c>
      <c r="W260" t="str">
        <f t="shared" si="145"/>
        <v xml:space="preserve"> </v>
      </c>
      <c r="X260" t="str">
        <f t="shared" si="145"/>
        <v xml:space="preserve"> </v>
      </c>
      <c r="Y260" t="str">
        <f t="shared" si="145"/>
        <v xml:space="preserve"> </v>
      </c>
      <c r="Z260" t="str">
        <f t="shared" si="145"/>
        <v xml:space="preserve"> </v>
      </c>
      <c r="AA260" t="str">
        <f t="shared" si="145"/>
        <v xml:space="preserve"> </v>
      </c>
      <c r="AB260" t="str">
        <f t="shared" si="145"/>
        <v xml:space="preserve"> </v>
      </c>
      <c r="AC260" t="str">
        <f t="shared" si="145"/>
        <v xml:space="preserve"> </v>
      </c>
      <c r="AD260" t="str">
        <f t="shared" si="145"/>
        <v xml:space="preserve"> </v>
      </c>
      <c r="AF260" s="4" t="str">
        <f t="shared" si="142"/>
        <v xml:space="preserve"> </v>
      </c>
      <c r="AG260" s="4" t="str">
        <f t="shared" si="142"/>
        <v xml:space="preserve"> </v>
      </c>
      <c r="AH260" s="4">
        <f t="shared" si="142"/>
        <v>92</v>
      </c>
      <c r="AI260" s="4" t="str">
        <f t="shared" si="142"/>
        <v xml:space="preserve"> </v>
      </c>
      <c r="AJ260" s="4" t="str">
        <f t="shared" si="142"/>
        <v xml:space="preserve"> </v>
      </c>
      <c r="AK260" s="4" t="str">
        <f t="shared" si="142"/>
        <v xml:space="preserve"> </v>
      </c>
      <c r="AL260" s="4" t="str">
        <f t="shared" si="142"/>
        <v xml:space="preserve"> </v>
      </c>
      <c r="AM260" s="4" t="str">
        <f t="shared" si="142"/>
        <v xml:space="preserve"> </v>
      </c>
      <c r="AN260" s="4" t="str">
        <f t="shared" si="142"/>
        <v xml:space="preserve"> </v>
      </c>
      <c r="AO260" s="4" t="str">
        <f t="shared" si="142"/>
        <v xml:space="preserve"> </v>
      </c>
      <c r="AP260" s="4" t="str">
        <f t="shared" si="142"/>
        <v xml:space="preserve"> </v>
      </c>
      <c r="AQ260" s="4" t="str">
        <f t="shared" si="142"/>
        <v xml:space="preserve"> </v>
      </c>
      <c r="AS260" s="4" t="str">
        <f t="shared" si="143"/>
        <v xml:space="preserve"> </v>
      </c>
      <c r="AT260" s="4" t="str">
        <f t="shared" si="143"/>
        <v xml:space="preserve"> </v>
      </c>
      <c r="AU260" s="4">
        <f t="shared" si="143"/>
        <v>221.3</v>
      </c>
      <c r="AV260" s="4" t="str">
        <f t="shared" si="143"/>
        <v xml:space="preserve"> </v>
      </c>
      <c r="AW260" s="4" t="str">
        <f t="shared" si="143"/>
        <v xml:space="preserve"> </v>
      </c>
      <c r="AX260" s="4" t="str">
        <f t="shared" si="143"/>
        <v xml:space="preserve"> </v>
      </c>
      <c r="AY260" s="4" t="str">
        <f t="shared" si="143"/>
        <v xml:space="preserve"> </v>
      </c>
      <c r="AZ260" s="4" t="str">
        <f t="shared" si="143"/>
        <v xml:space="preserve"> </v>
      </c>
      <c r="BA260" s="4" t="str">
        <f t="shared" si="143"/>
        <v xml:space="preserve"> </v>
      </c>
      <c r="BB260" s="4" t="str">
        <f t="shared" si="143"/>
        <v xml:space="preserve"> </v>
      </c>
      <c r="BC260" s="4" t="str">
        <f t="shared" si="143"/>
        <v xml:space="preserve"> </v>
      </c>
      <c r="BD260" s="4" t="str">
        <f t="shared" si="143"/>
        <v xml:space="preserve"> </v>
      </c>
      <c r="BF260" s="4" t="str">
        <f t="shared" si="130"/>
        <v xml:space="preserve"> </v>
      </c>
      <c r="BG260" s="4" t="str">
        <f t="shared" si="146"/>
        <v xml:space="preserve"> </v>
      </c>
      <c r="BH260" s="4">
        <f t="shared" si="146"/>
        <v>515.70000000000005</v>
      </c>
      <c r="BI260" s="4" t="str">
        <f t="shared" si="146"/>
        <v xml:space="preserve"> </v>
      </c>
      <c r="BJ260" s="4" t="str">
        <f t="shared" si="146"/>
        <v xml:space="preserve"> </v>
      </c>
      <c r="BK260" s="4" t="str">
        <f t="shared" si="146"/>
        <v xml:space="preserve"> </v>
      </c>
      <c r="BL260" s="4" t="str">
        <f t="shared" si="146"/>
        <v xml:space="preserve"> </v>
      </c>
      <c r="BM260" s="4" t="str">
        <f t="shared" si="146"/>
        <v xml:space="preserve"> </v>
      </c>
      <c r="BN260" s="4" t="str">
        <f t="shared" si="146"/>
        <v xml:space="preserve"> </v>
      </c>
      <c r="BO260" s="4" t="str">
        <f t="shared" si="146"/>
        <v xml:space="preserve"> </v>
      </c>
      <c r="BP260" s="4" t="str">
        <f t="shared" si="146"/>
        <v xml:space="preserve"> </v>
      </c>
      <c r="BQ260" s="4" t="str">
        <f t="shared" si="146"/>
        <v xml:space="preserve"> </v>
      </c>
      <c r="BS260" s="13">
        <f t="shared" si="123"/>
        <v>821.50000000000011</v>
      </c>
    </row>
    <row r="261" spans="1:71" x14ac:dyDescent="0.15">
      <c r="A261">
        <v>2012</v>
      </c>
      <c r="B261" t="s">
        <v>9</v>
      </c>
      <c r="C261" t="str">
        <f t="shared" si="115"/>
        <v>2012 April</v>
      </c>
      <c r="D261" s="8">
        <v>39538</v>
      </c>
      <c r="E261" s="23">
        <f>[1]Rainfall!$D1698</f>
        <v>139.5</v>
      </c>
      <c r="F261" s="4"/>
      <c r="G261" s="2">
        <f t="shared" si="140"/>
        <v>187.3</v>
      </c>
      <c r="H261" s="2">
        <f t="shared" si="141"/>
        <v>339.20000000000005</v>
      </c>
      <c r="I261" s="2">
        <f t="shared" si="144"/>
        <v>646.79999999999995</v>
      </c>
      <c r="J261" s="2" t="str">
        <f t="shared" si="125"/>
        <v/>
      </c>
      <c r="K261" s="2" t="str">
        <f t="shared" si="126"/>
        <v/>
      </c>
      <c r="L261" s="2" t="str">
        <f t="shared" si="127"/>
        <v/>
      </c>
      <c r="M261" s="2"/>
      <c r="N261" t="str">
        <f t="shared" si="124"/>
        <v/>
      </c>
      <c r="O261" s="2">
        <f t="shared" si="118"/>
        <v>554.4666666666667</v>
      </c>
      <c r="P261" s="2">
        <f t="shared" si="119"/>
        <v>549.18333333333339</v>
      </c>
      <c r="Q261" s="2">
        <f t="shared" si="120"/>
        <v>577.57499999999993</v>
      </c>
      <c r="S261" t="str">
        <f t="shared" si="145"/>
        <v xml:space="preserve"> </v>
      </c>
      <c r="T261" t="str">
        <f t="shared" si="145"/>
        <v xml:space="preserve"> </v>
      </c>
      <c r="U261" t="str">
        <f t="shared" si="145"/>
        <v xml:space="preserve"> </v>
      </c>
      <c r="V261">
        <f t="shared" si="145"/>
        <v>139.5</v>
      </c>
      <c r="W261" t="str">
        <f t="shared" si="145"/>
        <v xml:space="preserve"> </v>
      </c>
      <c r="X261" t="str">
        <f t="shared" si="145"/>
        <v xml:space="preserve"> </v>
      </c>
      <c r="Y261" t="str">
        <f t="shared" si="145"/>
        <v xml:space="preserve"> </v>
      </c>
      <c r="Z261" t="str">
        <f t="shared" si="145"/>
        <v xml:space="preserve"> </v>
      </c>
      <c r="AA261" t="str">
        <f t="shared" si="145"/>
        <v xml:space="preserve"> </v>
      </c>
      <c r="AB261" t="str">
        <f t="shared" si="145"/>
        <v xml:space="preserve"> </v>
      </c>
      <c r="AC261" t="str">
        <f t="shared" si="145"/>
        <v xml:space="preserve"> </v>
      </c>
      <c r="AD261" t="str">
        <f t="shared" si="145"/>
        <v xml:space="preserve"> </v>
      </c>
      <c r="AF261" s="4" t="str">
        <f t="shared" si="142"/>
        <v xml:space="preserve"> </v>
      </c>
      <c r="AG261" s="4" t="str">
        <f t="shared" si="142"/>
        <v xml:space="preserve"> </v>
      </c>
      <c r="AH261" s="4" t="str">
        <f t="shared" si="142"/>
        <v xml:space="preserve"> </v>
      </c>
      <c r="AI261" s="4">
        <f t="shared" si="142"/>
        <v>187.3</v>
      </c>
      <c r="AJ261" s="4" t="str">
        <f t="shared" si="142"/>
        <v xml:space="preserve"> </v>
      </c>
      <c r="AK261" s="4" t="str">
        <f t="shared" si="142"/>
        <v xml:space="preserve"> </v>
      </c>
      <c r="AL261" s="4" t="str">
        <f t="shared" si="142"/>
        <v xml:space="preserve"> </v>
      </c>
      <c r="AM261" s="4" t="str">
        <f t="shared" si="142"/>
        <v xml:space="preserve"> </v>
      </c>
      <c r="AN261" s="4" t="str">
        <f t="shared" si="142"/>
        <v xml:space="preserve"> </v>
      </c>
      <c r="AO261" s="4" t="str">
        <f t="shared" si="142"/>
        <v xml:space="preserve"> </v>
      </c>
      <c r="AP261" s="4" t="str">
        <f t="shared" si="142"/>
        <v xml:space="preserve"> </v>
      </c>
      <c r="AQ261" s="4" t="str">
        <f t="shared" si="142"/>
        <v xml:space="preserve"> </v>
      </c>
      <c r="AS261" s="4" t="str">
        <f t="shared" si="143"/>
        <v xml:space="preserve"> </v>
      </c>
      <c r="AT261" s="4" t="str">
        <f t="shared" si="143"/>
        <v xml:space="preserve"> </v>
      </c>
      <c r="AU261" s="4" t="str">
        <f t="shared" si="143"/>
        <v xml:space="preserve"> </v>
      </c>
      <c r="AV261" s="4">
        <f t="shared" si="143"/>
        <v>339.20000000000005</v>
      </c>
      <c r="AW261" s="4" t="str">
        <f t="shared" si="143"/>
        <v xml:space="preserve"> </v>
      </c>
      <c r="AX261" s="4" t="str">
        <f t="shared" si="143"/>
        <v xml:space="preserve"> </v>
      </c>
      <c r="AY261" s="4" t="str">
        <f t="shared" si="143"/>
        <v xml:space="preserve"> </v>
      </c>
      <c r="AZ261" s="4" t="str">
        <f t="shared" si="143"/>
        <v xml:space="preserve"> </v>
      </c>
      <c r="BA261" s="4" t="str">
        <f t="shared" si="143"/>
        <v xml:space="preserve"> </v>
      </c>
      <c r="BB261" s="4" t="str">
        <f t="shared" si="143"/>
        <v xml:space="preserve"> </v>
      </c>
      <c r="BC261" s="4" t="str">
        <f t="shared" si="143"/>
        <v xml:space="preserve"> </v>
      </c>
      <c r="BD261" s="4" t="str">
        <f t="shared" si="143"/>
        <v xml:space="preserve"> </v>
      </c>
      <c r="BF261" s="4" t="str">
        <f t="shared" si="130"/>
        <v xml:space="preserve"> </v>
      </c>
      <c r="BG261" s="4" t="str">
        <f t="shared" si="146"/>
        <v xml:space="preserve"> </v>
      </c>
      <c r="BH261" s="4" t="str">
        <f t="shared" si="146"/>
        <v xml:space="preserve"> </v>
      </c>
      <c r="BI261" s="4">
        <f t="shared" si="146"/>
        <v>646.79999999999995</v>
      </c>
      <c r="BJ261" s="4" t="str">
        <f t="shared" si="146"/>
        <v xml:space="preserve"> </v>
      </c>
      <c r="BK261" s="4" t="str">
        <f t="shared" si="146"/>
        <v xml:space="preserve"> </v>
      </c>
      <c r="BL261" s="4" t="str">
        <f t="shared" si="146"/>
        <v xml:space="preserve"> </v>
      </c>
      <c r="BM261" s="4" t="str">
        <f t="shared" si="146"/>
        <v xml:space="preserve"> </v>
      </c>
      <c r="BN261" s="4" t="str">
        <f t="shared" si="146"/>
        <v xml:space="preserve"> </v>
      </c>
      <c r="BO261" s="4" t="str">
        <f t="shared" si="146"/>
        <v xml:space="preserve"> </v>
      </c>
      <c r="BP261" s="4" t="str">
        <f t="shared" si="146"/>
        <v xml:space="preserve"> </v>
      </c>
      <c r="BQ261" s="4" t="str">
        <f t="shared" si="146"/>
        <v xml:space="preserve"> </v>
      </c>
      <c r="BS261" s="13">
        <f t="shared" si="123"/>
        <v>887.6</v>
      </c>
    </row>
    <row r="262" spans="1:71" x14ac:dyDescent="0.15">
      <c r="A262">
        <v>2012</v>
      </c>
      <c r="B262" t="s">
        <v>10</v>
      </c>
      <c r="C262" t="str">
        <f t="shared" si="115"/>
        <v>2012 May</v>
      </c>
      <c r="D262" s="8">
        <v>39568</v>
      </c>
      <c r="E262" s="23">
        <f>[1]Rainfall!$D1699</f>
        <v>40.1</v>
      </c>
      <c r="F262" s="4"/>
      <c r="G262" s="2">
        <f t="shared" si="140"/>
        <v>204.4</v>
      </c>
      <c r="H262" s="2">
        <f t="shared" si="141"/>
        <v>345.80000000000007</v>
      </c>
      <c r="I262" s="2">
        <f t="shared" si="144"/>
        <v>656</v>
      </c>
      <c r="J262" s="2">
        <f t="shared" si="125"/>
        <v>204.4</v>
      </c>
      <c r="K262" s="2">
        <f t="shared" si="126"/>
        <v>345.80000000000007</v>
      </c>
      <c r="L262" s="2">
        <f t="shared" si="127"/>
        <v>656</v>
      </c>
      <c r="M262" s="2"/>
      <c r="N262" t="str">
        <f t="shared" si="124"/>
        <v/>
      </c>
      <c r="O262" s="2">
        <f t="shared" si="118"/>
        <v>606.16666666666663</v>
      </c>
      <c r="P262" s="2">
        <f t="shared" si="119"/>
        <v>569.98333333333346</v>
      </c>
      <c r="Q262" s="2">
        <f t="shared" si="120"/>
        <v>584.00833333333333</v>
      </c>
      <c r="S262" t="str">
        <f t="shared" si="145"/>
        <v xml:space="preserve"> </v>
      </c>
      <c r="T262" t="str">
        <f t="shared" si="145"/>
        <v xml:space="preserve"> </v>
      </c>
      <c r="U262" t="str">
        <f t="shared" si="145"/>
        <v xml:space="preserve"> </v>
      </c>
      <c r="V262" t="str">
        <f t="shared" si="145"/>
        <v xml:space="preserve"> </v>
      </c>
      <c r="W262">
        <f t="shared" si="145"/>
        <v>40.1</v>
      </c>
      <c r="X262" t="str">
        <f t="shared" si="145"/>
        <v xml:space="preserve"> </v>
      </c>
      <c r="Y262" t="str">
        <f t="shared" si="145"/>
        <v xml:space="preserve"> </v>
      </c>
      <c r="Z262" t="str">
        <f t="shared" si="145"/>
        <v xml:space="preserve"> </v>
      </c>
      <c r="AA262" t="str">
        <f t="shared" si="145"/>
        <v xml:space="preserve"> </v>
      </c>
      <c r="AB262" t="str">
        <f t="shared" si="145"/>
        <v xml:space="preserve"> </v>
      </c>
      <c r="AC262" t="str">
        <f t="shared" si="145"/>
        <v xml:space="preserve"> </v>
      </c>
      <c r="AD262" t="str">
        <f t="shared" si="145"/>
        <v xml:space="preserve"> </v>
      </c>
      <c r="AF262" s="4" t="str">
        <f t="shared" si="142"/>
        <v xml:space="preserve"> </v>
      </c>
      <c r="AG262" s="4" t="str">
        <f t="shared" si="142"/>
        <v xml:space="preserve"> </v>
      </c>
      <c r="AH262" s="4" t="str">
        <f t="shared" si="142"/>
        <v xml:space="preserve"> </v>
      </c>
      <c r="AI262" s="4" t="str">
        <f t="shared" si="142"/>
        <v xml:space="preserve"> </v>
      </c>
      <c r="AJ262" s="4">
        <f t="shared" si="142"/>
        <v>204.4</v>
      </c>
      <c r="AK262" s="4" t="str">
        <f t="shared" si="142"/>
        <v xml:space="preserve"> </v>
      </c>
      <c r="AL262" s="4" t="str">
        <f t="shared" si="142"/>
        <v xml:space="preserve"> </v>
      </c>
      <c r="AM262" s="4" t="str">
        <f t="shared" si="142"/>
        <v xml:space="preserve"> </v>
      </c>
      <c r="AN262" s="4" t="str">
        <f t="shared" si="142"/>
        <v xml:space="preserve"> </v>
      </c>
      <c r="AO262" s="4" t="str">
        <f t="shared" si="142"/>
        <v xml:space="preserve"> </v>
      </c>
      <c r="AP262" s="4" t="str">
        <f t="shared" si="142"/>
        <v xml:space="preserve"> </v>
      </c>
      <c r="AQ262" s="4" t="str">
        <f t="shared" si="142"/>
        <v xml:space="preserve"> </v>
      </c>
      <c r="AS262" s="4" t="str">
        <f t="shared" si="143"/>
        <v xml:space="preserve"> </v>
      </c>
      <c r="AT262" s="4" t="str">
        <f t="shared" si="143"/>
        <v xml:space="preserve"> </v>
      </c>
      <c r="AU262" s="4" t="str">
        <f t="shared" si="143"/>
        <v xml:space="preserve"> </v>
      </c>
      <c r="AV262" s="4" t="str">
        <f t="shared" si="143"/>
        <v xml:space="preserve"> </v>
      </c>
      <c r="AW262" s="4">
        <f t="shared" si="143"/>
        <v>345.80000000000007</v>
      </c>
      <c r="AX262" s="4" t="str">
        <f t="shared" si="143"/>
        <v xml:space="preserve"> </v>
      </c>
      <c r="AY262" s="4" t="str">
        <f t="shared" si="143"/>
        <v xml:space="preserve"> </v>
      </c>
      <c r="AZ262" s="4" t="str">
        <f t="shared" si="143"/>
        <v xml:space="preserve"> </v>
      </c>
      <c r="BA262" s="4" t="str">
        <f t="shared" si="143"/>
        <v xml:space="preserve"> </v>
      </c>
      <c r="BB262" s="4" t="str">
        <f t="shared" si="143"/>
        <v xml:space="preserve"> </v>
      </c>
      <c r="BC262" s="4" t="str">
        <f t="shared" si="143"/>
        <v xml:space="preserve"> </v>
      </c>
      <c r="BD262" s="4" t="str">
        <f t="shared" si="143"/>
        <v xml:space="preserve"> </v>
      </c>
      <c r="BF262" s="4" t="str">
        <f t="shared" si="130"/>
        <v xml:space="preserve"> </v>
      </c>
      <c r="BG262" s="4" t="str">
        <f t="shared" si="146"/>
        <v xml:space="preserve"> </v>
      </c>
      <c r="BH262" s="4" t="str">
        <f t="shared" si="146"/>
        <v xml:space="preserve"> </v>
      </c>
      <c r="BI262" s="4" t="str">
        <f t="shared" si="146"/>
        <v xml:space="preserve"> </v>
      </c>
      <c r="BJ262" s="4">
        <f t="shared" si="146"/>
        <v>656</v>
      </c>
      <c r="BK262" s="4" t="str">
        <f t="shared" si="146"/>
        <v xml:space="preserve"> </v>
      </c>
      <c r="BL262" s="4" t="str">
        <f t="shared" si="146"/>
        <v xml:space="preserve"> </v>
      </c>
      <c r="BM262" s="4" t="str">
        <f t="shared" si="146"/>
        <v xml:space="preserve"> </v>
      </c>
      <c r="BN262" s="4" t="str">
        <f t="shared" si="146"/>
        <v xml:space="preserve"> </v>
      </c>
      <c r="BO262" s="4" t="str">
        <f t="shared" si="146"/>
        <v xml:space="preserve"> </v>
      </c>
      <c r="BP262" s="4" t="str">
        <f t="shared" si="146"/>
        <v xml:space="preserve"> </v>
      </c>
      <c r="BQ262" s="4" t="str">
        <f t="shared" si="146"/>
        <v xml:space="preserve"> </v>
      </c>
      <c r="BS262" s="13">
        <f t="shared" si="123"/>
        <v>877.00000000000011</v>
      </c>
    </row>
    <row r="263" spans="1:71" x14ac:dyDescent="0.15">
      <c r="A263">
        <v>2012</v>
      </c>
      <c r="B263" t="s">
        <v>11</v>
      </c>
      <c r="C263" t="str">
        <f t="shared" si="115"/>
        <v>2012 June</v>
      </c>
      <c r="D263" s="8">
        <v>39599</v>
      </c>
      <c r="E263" s="23">
        <f>[1]Rainfall!$D1700</f>
        <v>146.30000000000001</v>
      </c>
      <c r="F263" s="4"/>
      <c r="G263" s="2">
        <f t="shared" si="140"/>
        <v>325.89999999999998</v>
      </c>
      <c r="H263" s="2">
        <f t="shared" si="141"/>
        <v>417.90000000000003</v>
      </c>
      <c r="I263" s="2">
        <f t="shared" si="144"/>
        <v>720</v>
      </c>
      <c r="J263" s="2" t="str">
        <f t="shared" si="125"/>
        <v/>
      </c>
      <c r="K263" s="2" t="str">
        <f t="shared" si="126"/>
        <v/>
      </c>
      <c r="L263" s="2" t="str">
        <f t="shared" si="127"/>
        <v/>
      </c>
      <c r="M263" s="2"/>
      <c r="N263" t="str">
        <f t="shared" si="124"/>
        <v/>
      </c>
      <c r="O263" s="2">
        <f t="shared" si="118"/>
        <v>674.26666666666665</v>
      </c>
      <c r="P263" s="2">
        <f t="shared" si="119"/>
        <v>595.05000000000007</v>
      </c>
      <c r="Q263" s="2">
        <f t="shared" si="120"/>
        <v>590.88333333333333</v>
      </c>
      <c r="S263" t="str">
        <f t="shared" si="145"/>
        <v xml:space="preserve"> </v>
      </c>
      <c r="T263" t="str">
        <f t="shared" si="145"/>
        <v xml:space="preserve"> </v>
      </c>
      <c r="U263" t="str">
        <f t="shared" si="145"/>
        <v xml:space="preserve"> </v>
      </c>
      <c r="V263" t="str">
        <f t="shared" si="145"/>
        <v xml:space="preserve"> </v>
      </c>
      <c r="W263" t="str">
        <f t="shared" si="145"/>
        <v xml:space="preserve"> </v>
      </c>
      <c r="X263">
        <f t="shared" si="145"/>
        <v>146.30000000000001</v>
      </c>
      <c r="Y263" t="str">
        <f t="shared" si="145"/>
        <v xml:space="preserve"> </v>
      </c>
      <c r="Z263" t="str">
        <f t="shared" si="145"/>
        <v xml:space="preserve"> </v>
      </c>
      <c r="AA263" t="str">
        <f t="shared" si="145"/>
        <v xml:space="preserve"> </v>
      </c>
      <c r="AB263" t="str">
        <f t="shared" si="145"/>
        <v xml:space="preserve"> </v>
      </c>
      <c r="AC263" t="str">
        <f t="shared" si="145"/>
        <v xml:space="preserve"> </v>
      </c>
      <c r="AD263" t="str">
        <f t="shared" si="145"/>
        <v xml:space="preserve"> </v>
      </c>
      <c r="AF263" s="4" t="str">
        <f t="shared" si="142"/>
        <v xml:space="preserve"> </v>
      </c>
      <c r="AG263" s="4" t="str">
        <f t="shared" si="142"/>
        <v xml:space="preserve"> </v>
      </c>
      <c r="AH263" s="4" t="str">
        <f t="shared" si="142"/>
        <v xml:space="preserve"> </v>
      </c>
      <c r="AI263" s="4" t="str">
        <f t="shared" si="142"/>
        <v xml:space="preserve"> </v>
      </c>
      <c r="AJ263" s="4" t="str">
        <f t="shared" si="142"/>
        <v xml:space="preserve"> </v>
      </c>
      <c r="AK263" s="4">
        <f t="shared" si="142"/>
        <v>325.89999999999998</v>
      </c>
      <c r="AL263" s="4" t="str">
        <f t="shared" si="142"/>
        <v xml:space="preserve"> </v>
      </c>
      <c r="AM263" s="4" t="str">
        <f t="shared" si="142"/>
        <v xml:space="preserve"> </v>
      </c>
      <c r="AN263" s="4" t="str">
        <f t="shared" si="142"/>
        <v xml:space="preserve"> </v>
      </c>
      <c r="AO263" s="4" t="str">
        <f t="shared" si="142"/>
        <v xml:space="preserve"> </v>
      </c>
      <c r="AP263" s="4" t="str">
        <f t="shared" si="142"/>
        <v xml:space="preserve"> </v>
      </c>
      <c r="AQ263" s="4" t="str">
        <f t="shared" si="142"/>
        <v xml:space="preserve"> </v>
      </c>
      <c r="AS263" s="4" t="str">
        <f t="shared" si="143"/>
        <v xml:space="preserve"> </v>
      </c>
      <c r="AT263" s="4" t="str">
        <f t="shared" si="143"/>
        <v xml:space="preserve"> </v>
      </c>
      <c r="AU263" s="4" t="str">
        <f t="shared" si="143"/>
        <v xml:space="preserve"> </v>
      </c>
      <c r="AV263" s="4" t="str">
        <f t="shared" si="143"/>
        <v xml:space="preserve"> </v>
      </c>
      <c r="AW263" s="4" t="str">
        <f t="shared" si="143"/>
        <v xml:space="preserve"> </v>
      </c>
      <c r="AX263" s="4">
        <f t="shared" si="143"/>
        <v>417.90000000000003</v>
      </c>
      <c r="AY263" s="4" t="str">
        <f t="shared" si="143"/>
        <v xml:space="preserve"> </v>
      </c>
      <c r="AZ263" s="4" t="str">
        <f t="shared" si="143"/>
        <v xml:space="preserve"> </v>
      </c>
      <c r="BA263" s="4" t="str">
        <f t="shared" si="143"/>
        <v xml:space="preserve"> </v>
      </c>
      <c r="BB263" s="4" t="str">
        <f t="shared" si="143"/>
        <v xml:space="preserve"> </v>
      </c>
      <c r="BC263" s="4" t="str">
        <f t="shared" si="143"/>
        <v xml:space="preserve"> </v>
      </c>
      <c r="BD263" s="4" t="str">
        <f t="shared" si="143"/>
        <v xml:space="preserve"> </v>
      </c>
      <c r="BF263" s="4" t="str">
        <f t="shared" si="130"/>
        <v xml:space="preserve"> </v>
      </c>
      <c r="BG263" s="4" t="str">
        <f t="shared" si="146"/>
        <v xml:space="preserve"> </v>
      </c>
      <c r="BH263" s="4" t="str">
        <f t="shared" si="146"/>
        <v xml:space="preserve"> </v>
      </c>
      <c r="BI263" s="4" t="str">
        <f t="shared" si="146"/>
        <v xml:space="preserve"> </v>
      </c>
      <c r="BJ263" s="4" t="str">
        <f t="shared" si="146"/>
        <v xml:space="preserve"> </v>
      </c>
      <c r="BK263" s="4">
        <f t="shared" si="146"/>
        <v>720</v>
      </c>
      <c r="BL263" s="4" t="str">
        <f t="shared" si="146"/>
        <v xml:space="preserve"> </v>
      </c>
      <c r="BM263" s="4" t="str">
        <f t="shared" si="146"/>
        <v xml:space="preserve"> </v>
      </c>
      <c r="BN263" s="4" t="str">
        <f t="shared" si="146"/>
        <v xml:space="preserve"> </v>
      </c>
      <c r="BO263" s="4" t="str">
        <f t="shared" si="146"/>
        <v xml:space="preserve"> </v>
      </c>
      <c r="BP263" s="4" t="str">
        <f t="shared" si="146"/>
        <v xml:space="preserve"> </v>
      </c>
      <c r="BQ263" s="4" t="str">
        <f t="shared" si="146"/>
        <v xml:space="preserve"> </v>
      </c>
      <c r="BS263" s="13">
        <f t="shared" si="123"/>
        <v>987.5</v>
      </c>
    </row>
    <row r="264" spans="1:71" x14ac:dyDescent="0.15">
      <c r="A264">
        <v>2012</v>
      </c>
      <c r="B264" t="s">
        <v>12</v>
      </c>
      <c r="C264" t="str">
        <f t="shared" si="115"/>
        <v>2012 July</v>
      </c>
      <c r="D264" s="8">
        <v>39629</v>
      </c>
      <c r="E264" s="23">
        <f>[1]Rainfall!$D1701</f>
        <v>102</v>
      </c>
      <c r="F264" s="4"/>
      <c r="G264" s="2">
        <f t="shared" si="140"/>
        <v>288.39999999999998</v>
      </c>
      <c r="H264" s="2">
        <f t="shared" si="141"/>
        <v>475.70000000000005</v>
      </c>
      <c r="I264" s="2">
        <f t="shared" si="144"/>
        <v>772</v>
      </c>
      <c r="J264" s="2" t="str">
        <f t="shared" si="125"/>
        <v/>
      </c>
      <c r="K264" s="2" t="str">
        <f t="shared" si="126"/>
        <v/>
      </c>
      <c r="L264" s="2" t="str">
        <f t="shared" si="127"/>
        <v/>
      </c>
      <c r="M264" s="2"/>
      <c r="N264" t="str">
        <f t="shared" si="124"/>
        <v/>
      </c>
      <c r="O264" s="2">
        <f t="shared" si="118"/>
        <v>716</v>
      </c>
      <c r="P264" s="2">
        <f t="shared" si="119"/>
        <v>635.23333333333335</v>
      </c>
      <c r="Q264" s="2">
        <f t="shared" si="120"/>
        <v>600.20000000000005</v>
      </c>
      <c r="S264" t="str">
        <f t="shared" si="145"/>
        <v xml:space="preserve"> </v>
      </c>
      <c r="T264" t="str">
        <f t="shared" si="145"/>
        <v xml:space="preserve"> </v>
      </c>
      <c r="U264" t="str">
        <f t="shared" si="145"/>
        <v xml:space="preserve"> </v>
      </c>
      <c r="V264" t="str">
        <f t="shared" si="145"/>
        <v xml:space="preserve"> </v>
      </c>
      <c r="W264" t="str">
        <f t="shared" si="145"/>
        <v xml:space="preserve"> </v>
      </c>
      <c r="X264" t="str">
        <f t="shared" si="145"/>
        <v xml:space="preserve"> </v>
      </c>
      <c r="Y264">
        <f t="shared" si="145"/>
        <v>102</v>
      </c>
      <c r="Z264" t="str">
        <f t="shared" si="145"/>
        <v xml:space="preserve"> </v>
      </c>
      <c r="AA264" t="str">
        <f t="shared" si="145"/>
        <v xml:space="preserve"> </v>
      </c>
      <c r="AB264" t="str">
        <f t="shared" si="145"/>
        <v xml:space="preserve"> </v>
      </c>
      <c r="AC264" t="str">
        <f t="shared" si="145"/>
        <v xml:space="preserve"> </v>
      </c>
      <c r="AD264" t="str">
        <f t="shared" si="145"/>
        <v xml:space="preserve"> </v>
      </c>
      <c r="AF264" s="4" t="str">
        <f t="shared" si="142"/>
        <v xml:space="preserve"> </v>
      </c>
      <c r="AG264" s="4" t="str">
        <f t="shared" si="142"/>
        <v xml:space="preserve"> </v>
      </c>
      <c r="AH264" s="4" t="str">
        <f t="shared" si="142"/>
        <v xml:space="preserve"> </v>
      </c>
      <c r="AI264" s="4" t="str">
        <f t="shared" si="142"/>
        <v xml:space="preserve"> </v>
      </c>
      <c r="AJ264" s="4" t="str">
        <f t="shared" si="142"/>
        <v xml:space="preserve"> </v>
      </c>
      <c r="AK264" s="4" t="str">
        <f t="shared" si="142"/>
        <v xml:space="preserve"> </v>
      </c>
      <c r="AL264" s="4">
        <f t="shared" si="142"/>
        <v>288.39999999999998</v>
      </c>
      <c r="AM264" s="4" t="str">
        <f t="shared" si="142"/>
        <v xml:space="preserve"> </v>
      </c>
      <c r="AN264" s="4" t="str">
        <f t="shared" si="142"/>
        <v xml:space="preserve"> </v>
      </c>
      <c r="AO264" s="4" t="str">
        <f t="shared" si="142"/>
        <v xml:space="preserve"> </v>
      </c>
      <c r="AP264" s="4" t="str">
        <f t="shared" si="142"/>
        <v xml:space="preserve"> </v>
      </c>
      <c r="AQ264" s="4" t="str">
        <f t="shared" si="142"/>
        <v xml:space="preserve"> </v>
      </c>
      <c r="AS264" s="4" t="str">
        <f t="shared" si="143"/>
        <v xml:space="preserve"> </v>
      </c>
      <c r="AT264" s="4" t="str">
        <f t="shared" si="143"/>
        <v xml:space="preserve"> </v>
      </c>
      <c r="AU264" s="4" t="str">
        <f t="shared" si="143"/>
        <v xml:space="preserve"> </v>
      </c>
      <c r="AV264" s="4" t="str">
        <f t="shared" si="143"/>
        <v xml:space="preserve"> </v>
      </c>
      <c r="AW264" s="4" t="str">
        <f t="shared" si="143"/>
        <v xml:space="preserve"> </v>
      </c>
      <c r="AX264" s="4" t="str">
        <f t="shared" si="143"/>
        <v xml:space="preserve"> </v>
      </c>
      <c r="AY264" s="4">
        <f t="shared" si="143"/>
        <v>475.70000000000005</v>
      </c>
      <c r="AZ264" s="4" t="str">
        <f t="shared" si="143"/>
        <v xml:space="preserve"> </v>
      </c>
      <c r="BA264" s="4" t="str">
        <f t="shared" si="143"/>
        <v xml:space="preserve"> </v>
      </c>
      <c r="BB264" s="4" t="str">
        <f t="shared" si="143"/>
        <v xml:space="preserve"> </v>
      </c>
      <c r="BC264" s="4" t="str">
        <f t="shared" si="143"/>
        <v xml:space="preserve"> </v>
      </c>
      <c r="BD264" s="4" t="str">
        <f t="shared" si="143"/>
        <v xml:space="preserve"> </v>
      </c>
      <c r="BF264" s="4" t="str">
        <f t="shared" si="130"/>
        <v xml:space="preserve"> </v>
      </c>
      <c r="BG264" s="4" t="str">
        <f t="shared" si="146"/>
        <v xml:space="preserve"> </v>
      </c>
      <c r="BH264" s="4" t="str">
        <f t="shared" si="146"/>
        <v xml:space="preserve"> </v>
      </c>
      <c r="BI264" s="4" t="str">
        <f t="shared" si="146"/>
        <v xml:space="preserve"> </v>
      </c>
      <c r="BJ264" s="4" t="str">
        <f t="shared" si="146"/>
        <v xml:space="preserve"> </v>
      </c>
      <c r="BK264" s="4" t="str">
        <f t="shared" si="146"/>
        <v xml:space="preserve"> </v>
      </c>
      <c r="BL264" s="4">
        <f t="shared" si="146"/>
        <v>772</v>
      </c>
      <c r="BM264" s="4" t="str">
        <f t="shared" si="146"/>
        <v xml:space="preserve"> </v>
      </c>
      <c r="BN264" s="4" t="str">
        <f t="shared" si="146"/>
        <v xml:space="preserve"> </v>
      </c>
      <c r="BO264" s="4" t="str">
        <f t="shared" si="146"/>
        <v xml:space="preserve"> </v>
      </c>
      <c r="BP264" s="4" t="str">
        <f t="shared" si="146"/>
        <v xml:space="preserve"> </v>
      </c>
      <c r="BQ264" s="4" t="str">
        <f t="shared" si="146"/>
        <v xml:space="preserve"> </v>
      </c>
      <c r="BS264" s="13">
        <f t="shared" si="123"/>
        <v>1006.6000000000001</v>
      </c>
    </row>
    <row r="265" spans="1:71" x14ac:dyDescent="0.15">
      <c r="A265">
        <v>2012</v>
      </c>
      <c r="B265" t="s">
        <v>13</v>
      </c>
      <c r="C265" t="str">
        <f t="shared" si="115"/>
        <v>2012 August</v>
      </c>
      <c r="D265" s="8">
        <v>39660</v>
      </c>
      <c r="E265" s="23">
        <f>[1]Rainfall!$D1702</f>
        <v>41</v>
      </c>
      <c r="F265" s="4"/>
      <c r="G265" s="2">
        <f t="shared" si="140"/>
        <v>289.3</v>
      </c>
      <c r="H265" s="2">
        <f t="shared" si="141"/>
        <v>493.70000000000005</v>
      </c>
      <c r="I265" s="2">
        <f t="shared" si="144"/>
        <v>732.30000000000007</v>
      </c>
      <c r="J265" s="2" t="str">
        <f t="shared" si="125"/>
        <v/>
      </c>
      <c r="K265" s="2" t="str">
        <f t="shared" si="126"/>
        <v/>
      </c>
      <c r="L265" s="2" t="str">
        <f t="shared" si="127"/>
        <v/>
      </c>
      <c r="M265" s="2"/>
      <c r="N265" t="str">
        <f t="shared" si="124"/>
        <v/>
      </c>
      <c r="O265" s="2">
        <f t="shared" si="118"/>
        <v>741.43333333333339</v>
      </c>
      <c r="P265" s="2">
        <f t="shared" si="119"/>
        <v>673.80000000000007</v>
      </c>
      <c r="Q265" s="2">
        <f t="shared" si="120"/>
        <v>610.33333333333337</v>
      </c>
      <c r="S265" t="str">
        <f t="shared" si="145"/>
        <v xml:space="preserve"> </v>
      </c>
      <c r="T265" t="str">
        <f t="shared" si="145"/>
        <v xml:space="preserve"> </v>
      </c>
      <c r="U265" t="str">
        <f t="shared" si="145"/>
        <v xml:space="preserve"> </v>
      </c>
      <c r="V265" t="str">
        <f t="shared" si="145"/>
        <v xml:space="preserve"> </v>
      </c>
      <c r="W265" t="str">
        <f t="shared" si="145"/>
        <v xml:space="preserve"> </v>
      </c>
      <c r="X265" t="str">
        <f t="shared" si="145"/>
        <v xml:space="preserve"> </v>
      </c>
      <c r="Y265" t="str">
        <f t="shared" si="145"/>
        <v xml:space="preserve"> </v>
      </c>
      <c r="Z265">
        <f t="shared" si="145"/>
        <v>41</v>
      </c>
      <c r="AA265" t="str">
        <f t="shared" si="145"/>
        <v xml:space="preserve"> </v>
      </c>
      <c r="AB265" t="str">
        <f t="shared" si="145"/>
        <v xml:space="preserve"> </v>
      </c>
      <c r="AC265" t="str">
        <f t="shared" si="145"/>
        <v xml:space="preserve"> </v>
      </c>
      <c r="AD265" t="str">
        <f t="shared" si="145"/>
        <v xml:space="preserve"> </v>
      </c>
      <c r="AF265" s="4" t="str">
        <f t="shared" si="142"/>
        <v xml:space="preserve"> </v>
      </c>
      <c r="AG265" s="4" t="str">
        <f t="shared" si="142"/>
        <v xml:space="preserve"> </v>
      </c>
      <c r="AH265" s="4" t="str">
        <f t="shared" si="142"/>
        <v xml:space="preserve"> </v>
      </c>
      <c r="AI265" s="4" t="str">
        <f t="shared" si="142"/>
        <v xml:space="preserve"> </v>
      </c>
      <c r="AJ265" s="4" t="str">
        <f t="shared" si="142"/>
        <v xml:space="preserve"> </v>
      </c>
      <c r="AK265" s="4" t="str">
        <f t="shared" si="142"/>
        <v xml:space="preserve"> </v>
      </c>
      <c r="AL265" s="4" t="str">
        <f t="shared" si="142"/>
        <v xml:space="preserve"> </v>
      </c>
      <c r="AM265" s="4">
        <f t="shared" si="142"/>
        <v>289.3</v>
      </c>
      <c r="AN265" s="4" t="str">
        <f t="shared" si="142"/>
        <v xml:space="preserve"> </v>
      </c>
      <c r="AO265" s="4" t="str">
        <f t="shared" si="142"/>
        <v xml:space="preserve"> </v>
      </c>
      <c r="AP265" s="4" t="str">
        <f t="shared" si="142"/>
        <v xml:space="preserve"> </v>
      </c>
      <c r="AQ265" s="4" t="str">
        <f t="shared" si="142"/>
        <v xml:space="preserve"> </v>
      </c>
      <c r="AS265" s="4" t="str">
        <f t="shared" si="143"/>
        <v xml:space="preserve"> </v>
      </c>
      <c r="AT265" s="4" t="str">
        <f t="shared" si="143"/>
        <v xml:space="preserve"> </v>
      </c>
      <c r="AU265" s="4" t="str">
        <f t="shared" si="143"/>
        <v xml:space="preserve"> </v>
      </c>
      <c r="AV265" s="4" t="str">
        <f t="shared" si="143"/>
        <v xml:space="preserve"> </v>
      </c>
      <c r="AW265" s="4" t="str">
        <f t="shared" si="143"/>
        <v xml:space="preserve"> </v>
      </c>
      <c r="AX265" s="4" t="str">
        <f t="shared" si="143"/>
        <v xml:space="preserve"> </v>
      </c>
      <c r="AY265" s="4" t="str">
        <f t="shared" si="143"/>
        <v xml:space="preserve"> </v>
      </c>
      <c r="AZ265" s="4">
        <f t="shared" si="143"/>
        <v>493.70000000000005</v>
      </c>
      <c r="BA265" s="4" t="str">
        <f t="shared" si="143"/>
        <v xml:space="preserve"> </v>
      </c>
      <c r="BB265" s="4" t="str">
        <f t="shared" si="143"/>
        <v xml:space="preserve"> </v>
      </c>
      <c r="BC265" s="4" t="str">
        <f t="shared" si="143"/>
        <v xml:space="preserve"> </v>
      </c>
      <c r="BD265" s="4" t="str">
        <f t="shared" si="143"/>
        <v xml:space="preserve"> </v>
      </c>
      <c r="BF265" s="4" t="str">
        <f t="shared" si="130"/>
        <v xml:space="preserve"> </v>
      </c>
      <c r="BG265" s="4" t="str">
        <f t="shared" si="146"/>
        <v xml:space="preserve"> </v>
      </c>
      <c r="BH265" s="4" t="str">
        <f t="shared" si="146"/>
        <v xml:space="preserve"> </v>
      </c>
      <c r="BI265" s="4" t="str">
        <f t="shared" si="146"/>
        <v xml:space="preserve"> </v>
      </c>
      <c r="BJ265" s="4" t="str">
        <f t="shared" si="146"/>
        <v xml:space="preserve"> </v>
      </c>
      <c r="BK265" s="4" t="str">
        <f t="shared" si="146"/>
        <v xml:space="preserve"> </v>
      </c>
      <c r="BL265" s="4" t="str">
        <f t="shared" si="146"/>
        <v xml:space="preserve"> </v>
      </c>
      <c r="BM265" s="4">
        <f t="shared" si="146"/>
        <v>732.30000000000007</v>
      </c>
      <c r="BN265" s="4" t="str">
        <f t="shared" si="146"/>
        <v xml:space="preserve"> </v>
      </c>
      <c r="BO265" s="4" t="str">
        <f t="shared" si="146"/>
        <v xml:space="preserve"> </v>
      </c>
      <c r="BP265" s="4" t="str">
        <f t="shared" si="146"/>
        <v xml:space="preserve"> </v>
      </c>
      <c r="BQ265" s="4" t="str">
        <f t="shared" si="146"/>
        <v xml:space="preserve"> </v>
      </c>
      <c r="BS265" s="13">
        <f t="shared" si="123"/>
        <v>994.60000000000014</v>
      </c>
    </row>
    <row r="266" spans="1:71" x14ac:dyDescent="0.15">
      <c r="A266">
        <v>2012</v>
      </c>
      <c r="B266" t="s">
        <v>14</v>
      </c>
      <c r="C266" t="str">
        <f t="shared" si="115"/>
        <v>2012 September</v>
      </c>
      <c r="D266" s="8">
        <v>39691</v>
      </c>
      <c r="E266" s="23">
        <f>[1]Rainfall!$D1703</f>
        <v>42.5</v>
      </c>
      <c r="F266" s="4"/>
      <c r="G266" s="2">
        <f t="shared" si="140"/>
        <v>185.5</v>
      </c>
      <c r="H266" s="2">
        <f t="shared" si="141"/>
        <v>511.4</v>
      </c>
      <c r="I266" s="2">
        <f t="shared" si="144"/>
        <v>732.7</v>
      </c>
      <c r="J266" s="2" t="str">
        <f t="shared" si="125"/>
        <v/>
      </c>
      <c r="K266" s="2" t="str">
        <f t="shared" si="126"/>
        <v/>
      </c>
      <c r="L266" s="2" t="str">
        <f t="shared" si="127"/>
        <v/>
      </c>
      <c r="M266" s="2"/>
      <c r="N266" t="str">
        <f t="shared" si="124"/>
        <v/>
      </c>
      <c r="O266" s="2">
        <f t="shared" si="118"/>
        <v>745.66666666666663</v>
      </c>
      <c r="P266" s="2">
        <f t="shared" si="119"/>
        <v>709.9666666666667</v>
      </c>
      <c r="Q266" s="2">
        <f t="shared" si="120"/>
        <v>621.375</v>
      </c>
      <c r="S266" t="str">
        <f t="shared" si="145"/>
        <v xml:space="preserve"> </v>
      </c>
      <c r="T266" t="str">
        <f t="shared" si="145"/>
        <v xml:space="preserve"> </v>
      </c>
      <c r="U266" t="str">
        <f t="shared" si="145"/>
        <v xml:space="preserve"> </v>
      </c>
      <c r="V266" t="str">
        <f t="shared" si="145"/>
        <v xml:space="preserve"> </v>
      </c>
      <c r="W266" t="str">
        <f t="shared" si="145"/>
        <v xml:space="preserve"> </v>
      </c>
      <c r="X266" t="str">
        <f t="shared" si="145"/>
        <v xml:space="preserve"> </v>
      </c>
      <c r="Y266" t="str">
        <f t="shared" si="145"/>
        <v xml:space="preserve"> </v>
      </c>
      <c r="Z266" t="str">
        <f t="shared" si="145"/>
        <v xml:space="preserve"> </v>
      </c>
      <c r="AA266">
        <f t="shared" si="145"/>
        <v>42.5</v>
      </c>
      <c r="AB266" t="str">
        <f t="shared" si="145"/>
        <v xml:space="preserve"> </v>
      </c>
      <c r="AC266" t="str">
        <f t="shared" si="145"/>
        <v xml:space="preserve"> </v>
      </c>
      <c r="AD266" t="str">
        <f t="shared" si="145"/>
        <v xml:space="preserve"> </v>
      </c>
      <c r="AF266" s="4" t="str">
        <f t="shared" si="142"/>
        <v xml:space="preserve"> </v>
      </c>
      <c r="AG266" s="4" t="str">
        <f t="shared" si="142"/>
        <v xml:space="preserve"> </v>
      </c>
      <c r="AH266" s="4" t="str">
        <f t="shared" si="142"/>
        <v xml:space="preserve"> </v>
      </c>
      <c r="AI266" s="4" t="str">
        <f t="shared" si="142"/>
        <v xml:space="preserve"> </v>
      </c>
      <c r="AJ266" s="4" t="str">
        <f t="shared" si="142"/>
        <v xml:space="preserve"> </v>
      </c>
      <c r="AK266" s="4" t="str">
        <f t="shared" si="142"/>
        <v xml:space="preserve"> </v>
      </c>
      <c r="AL266" s="4" t="str">
        <f t="shared" si="142"/>
        <v xml:space="preserve"> </v>
      </c>
      <c r="AM266" s="4" t="str">
        <f t="shared" si="142"/>
        <v xml:space="preserve"> </v>
      </c>
      <c r="AN266" s="4">
        <f t="shared" si="142"/>
        <v>185.5</v>
      </c>
      <c r="AO266" s="4" t="str">
        <f t="shared" si="142"/>
        <v xml:space="preserve"> </v>
      </c>
      <c r="AP266" s="4" t="str">
        <f t="shared" si="142"/>
        <v xml:space="preserve"> </v>
      </c>
      <c r="AQ266" s="4" t="str">
        <f t="shared" si="142"/>
        <v xml:space="preserve"> </v>
      </c>
      <c r="AS266" s="4" t="str">
        <f t="shared" si="143"/>
        <v xml:space="preserve"> </v>
      </c>
      <c r="AT266" s="4" t="str">
        <f t="shared" si="143"/>
        <v xml:space="preserve"> </v>
      </c>
      <c r="AU266" s="4" t="str">
        <f t="shared" si="143"/>
        <v xml:space="preserve"> </v>
      </c>
      <c r="AV266" s="4" t="str">
        <f t="shared" si="143"/>
        <v xml:space="preserve"> </v>
      </c>
      <c r="AW266" s="4" t="str">
        <f t="shared" si="143"/>
        <v xml:space="preserve"> </v>
      </c>
      <c r="AX266" s="4" t="str">
        <f t="shared" si="143"/>
        <v xml:space="preserve"> </v>
      </c>
      <c r="AY266" s="4" t="str">
        <f t="shared" si="143"/>
        <v xml:space="preserve"> </v>
      </c>
      <c r="AZ266" s="4" t="str">
        <f t="shared" si="143"/>
        <v xml:space="preserve"> </v>
      </c>
      <c r="BA266" s="4">
        <f t="shared" si="143"/>
        <v>511.4</v>
      </c>
      <c r="BB266" s="4" t="str">
        <f t="shared" si="143"/>
        <v xml:space="preserve"> </v>
      </c>
      <c r="BC266" s="4" t="str">
        <f t="shared" si="143"/>
        <v xml:space="preserve"> </v>
      </c>
      <c r="BD266" s="4" t="str">
        <f t="shared" si="143"/>
        <v xml:space="preserve"> </v>
      </c>
      <c r="BF266" s="4" t="str">
        <f t="shared" si="130"/>
        <v xml:space="preserve"> </v>
      </c>
      <c r="BG266" s="4" t="str">
        <f t="shared" si="146"/>
        <v xml:space="preserve"> </v>
      </c>
      <c r="BH266" s="4" t="str">
        <f t="shared" si="146"/>
        <v xml:space="preserve"> </v>
      </c>
      <c r="BI266" s="4" t="str">
        <f t="shared" si="146"/>
        <v xml:space="preserve"> </v>
      </c>
      <c r="BJ266" s="4" t="str">
        <f t="shared" si="146"/>
        <v xml:space="preserve"> </v>
      </c>
      <c r="BK266" s="4" t="str">
        <f t="shared" si="146"/>
        <v xml:space="preserve"> </v>
      </c>
      <c r="BL266" s="4" t="str">
        <f t="shared" si="146"/>
        <v xml:space="preserve"> </v>
      </c>
      <c r="BM266" s="4" t="str">
        <f t="shared" si="146"/>
        <v xml:space="preserve"> </v>
      </c>
      <c r="BN266" s="4">
        <f t="shared" si="146"/>
        <v>732.7</v>
      </c>
      <c r="BO266" s="4" t="str">
        <f t="shared" si="146"/>
        <v xml:space="preserve"> </v>
      </c>
      <c r="BP266" s="4" t="str">
        <f t="shared" si="146"/>
        <v xml:space="preserve"> </v>
      </c>
      <c r="BQ266" s="4" t="str">
        <f t="shared" si="146"/>
        <v xml:space="preserve"> </v>
      </c>
      <c r="BS266" s="13">
        <f t="shared" si="123"/>
        <v>1027.1000000000001</v>
      </c>
    </row>
    <row r="267" spans="1:71" x14ac:dyDescent="0.15">
      <c r="A267">
        <v>2012</v>
      </c>
      <c r="B267" t="s">
        <v>15</v>
      </c>
      <c r="C267" t="str">
        <f t="shared" si="115"/>
        <v>2012 October</v>
      </c>
      <c r="D267" s="8">
        <v>39721</v>
      </c>
      <c r="E267" s="23">
        <f>[1]Rainfall!$D1704</f>
        <v>110.7</v>
      </c>
      <c r="F267" s="4"/>
      <c r="G267" s="2">
        <f t="shared" si="140"/>
        <v>194.2</v>
      </c>
      <c r="H267" s="2">
        <f t="shared" si="141"/>
        <v>482.59999999999997</v>
      </c>
      <c r="I267" s="2">
        <f t="shared" si="144"/>
        <v>821.80000000000018</v>
      </c>
      <c r="J267" s="2" t="str">
        <f t="shared" si="125"/>
        <v/>
      </c>
      <c r="K267" s="2" t="str">
        <f t="shared" si="126"/>
        <v/>
      </c>
      <c r="L267" s="2" t="str">
        <f t="shared" si="127"/>
        <v/>
      </c>
      <c r="M267" s="2"/>
      <c r="N267">
        <f t="shared" si="124"/>
        <v>821.80000000000018</v>
      </c>
      <c r="O267" s="2">
        <f t="shared" si="118"/>
        <v>762.26666666666677</v>
      </c>
      <c r="P267" s="2">
        <f t="shared" si="119"/>
        <v>739.13333333333333</v>
      </c>
      <c r="Q267" s="2">
        <f t="shared" si="120"/>
        <v>644.15833333333342</v>
      </c>
      <c r="S267" t="str">
        <f t="shared" si="145"/>
        <v xml:space="preserve"> </v>
      </c>
      <c r="T267" t="str">
        <f t="shared" si="145"/>
        <v xml:space="preserve"> </v>
      </c>
      <c r="U267" t="str">
        <f t="shared" si="145"/>
        <v xml:space="preserve"> </v>
      </c>
      <c r="V267" t="str">
        <f t="shared" si="145"/>
        <v xml:space="preserve"> </v>
      </c>
      <c r="W267" t="str">
        <f t="shared" si="145"/>
        <v xml:space="preserve"> </v>
      </c>
      <c r="X267" t="str">
        <f t="shared" si="145"/>
        <v xml:space="preserve"> </v>
      </c>
      <c r="Y267" t="str">
        <f t="shared" si="145"/>
        <v xml:space="preserve"> </v>
      </c>
      <c r="Z267" t="str">
        <f t="shared" si="145"/>
        <v xml:space="preserve"> </v>
      </c>
      <c r="AA267" t="str">
        <f t="shared" si="145"/>
        <v xml:space="preserve"> </v>
      </c>
      <c r="AB267">
        <f t="shared" si="145"/>
        <v>110.7</v>
      </c>
      <c r="AC267" t="str">
        <f t="shared" si="145"/>
        <v xml:space="preserve"> </v>
      </c>
      <c r="AD267" t="str">
        <f t="shared" si="145"/>
        <v xml:space="preserve"> </v>
      </c>
      <c r="AF267" s="4" t="str">
        <f t="shared" si="142"/>
        <v xml:space="preserve"> </v>
      </c>
      <c r="AG267" s="4" t="str">
        <f t="shared" si="142"/>
        <v xml:space="preserve"> </v>
      </c>
      <c r="AH267" s="4" t="str">
        <f t="shared" si="142"/>
        <v xml:space="preserve"> </v>
      </c>
      <c r="AI267" s="4" t="str">
        <f t="shared" si="142"/>
        <v xml:space="preserve"> </v>
      </c>
      <c r="AJ267" s="4" t="str">
        <f t="shared" si="142"/>
        <v xml:space="preserve"> </v>
      </c>
      <c r="AK267" s="4" t="str">
        <f t="shared" si="142"/>
        <v xml:space="preserve"> </v>
      </c>
      <c r="AL267" s="4" t="str">
        <f t="shared" si="142"/>
        <v xml:space="preserve"> </v>
      </c>
      <c r="AM267" s="4" t="str">
        <f t="shared" si="142"/>
        <v xml:space="preserve"> </v>
      </c>
      <c r="AN267" s="4" t="str">
        <f t="shared" si="142"/>
        <v xml:space="preserve"> </v>
      </c>
      <c r="AO267" s="4">
        <f t="shared" si="142"/>
        <v>194.2</v>
      </c>
      <c r="AP267" s="4" t="str">
        <f t="shared" si="142"/>
        <v xml:space="preserve"> </v>
      </c>
      <c r="AQ267" s="4" t="str">
        <f t="shared" si="142"/>
        <v xml:space="preserve"> </v>
      </c>
      <c r="AS267" s="4" t="str">
        <f t="shared" si="143"/>
        <v xml:space="preserve"> </v>
      </c>
      <c r="AT267" s="4" t="str">
        <f t="shared" si="143"/>
        <v xml:space="preserve"> </v>
      </c>
      <c r="AU267" s="4" t="str">
        <f t="shared" si="143"/>
        <v xml:space="preserve"> </v>
      </c>
      <c r="AV267" s="4" t="str">
        <f t="shared" si="143"/>
        <v xml:space="preserve"> </v>
      </c>
      <c r="AW267" s="4" t="str">
        <f t="shared" si="143"/>
        <v xml:space="preserve"> </v>
      </c>
      <c r="AX267" s="4" t="str">
        <f t="shared" si="143"/>
        <v xml:space="preserve"> </v>
      </c>
      <c r="AY267" s="4" t="str">
        <f t="shared" si="143"/>
        <v xml:space="preserve"> </v>
      </c>
      <c r="AZ267" s="4" t="str">
        <f t="shared" si="143"/>
        <v xml:space="preserve"> </v>
      </c>
      <c r="BA267" s="4" t="str">
        <f t="shared" si="143"/>
        <v xml:space="preserve"> </v>
      </c>
      <c r="BB267" s="4">
        <f t="shared" si="143"/>
        <v>482.59999999999997</v>
      </c>
      <c r="BC267" s="4" t="str">
        <f t="shared" si="143"/>
        <v xml:space="preserve"> </v>
      </c>
      <c r="BD267" s="4" t="str">
        <f t="shared" si="143"/>
        <v xml:space="preserve"> </v>
      </c>
      <c r="BF267" s="4" t="str">
        <f t="shared" si="130"/>
        <v xml:space="preserve"> </v>
      </c>
      <c r="BG267" s="4" t="str">
        <f t="shared" si="146"/>
        <v xml:space="preserve"> </v>
      </c>
      <c r="BH267" s="4" t="str">
        <f t="shared" si="146"/>
        <v xml:space="preserve"> </v>
      </c>
      <c r="BI267" s="4" t="str">
        <f t="shared" si="146"/>
        <v xml:space="preserve"> </v>
      </c>
      <c r="BJ267" s="4" t="str">
        <f t="shared" si="146"/>
        <v xml:space="preserve"> </v>
      </c>
      <c r="BK267" s="4" t="str">
        <f t="shared" si="146"/>
        <v xml:space="preserve"> </v>
      </c>
      <c r="BL267" s="4" t="str">
        <f t="shared" si="146"/>
        <v xml:space="preserve"> </v>
      </c>
      <c r="BM267" s="4" t="str">
        <f t="shared" si="146"/>
        <v xml:space="preserve"> </v>
      </c>
      <c r="BN267" s="4" t="str">
        <f t="shared" si="146"/>
        <v xml:space="preserve"> </v>
      </c>
      <c r="BO267" s="4">
        <f t="shared" si="146"/>
        <v>821.80000000000018</v>
      </c>
      <c r="BP267" s="4" t="str">
        <f t="shared" si="146"/>
        <v xml:space="preserve"> </v>
      </c>
      <c r="BQ267" s="4" t="str">
        <f t="shared" si="146"/>
        <v xml:space="preserve"> </v>
      </c>
      <c r="BS267" s="13">
        <f t="shared" si="123"/>
        <v>1129.4000000000001</v>
      </c>
    </row>
    <row r="268" spans="1:71" x14ac:dyDescent="0.15">
      <c r="A268">
        <v>2012</v>
      </c>
      <c r="B268" t="s">
        <v>16</v>
      </c>
      <c r="C268" t="str">
        <f t="shared" si="115"/>
        <v>2012 November</v>
      </c>
      <c r="D268" s="8">
        <v>39752</v>
      </c>
      <c r="E268" s="23">
        <f>[1]Rainfall!$D1705</f>
        <v>96.1</v>
      </c>
      <c r="F268" s="4"/>
      <c r="G268" s="2">
        <f t="shared" si="140"/>
        <v>249.29999999999998</v>
      </c>
      <c r="H268" s="2">
        <f t="shared" si="141"/>
        <v>538.6</v>
      </c>
      <c r="I268" s="2">
        <f t="shared" si="144"/>
        <v>884.4000000000002</v>
      </c>
      <c r="J268" s="2" t="str">
        <f t="shared" si="125"/>
        <v/>
      </c>
      <c r="K268" s="2" t="str">
        <f t="shared" si="126"/>
        <v/>
      </c>
      <c r="L268" s="2" t="str">
        <f t="shared" si="127"/>
        <v/>
      </c>
      <c r="M268" s="2"/>
      <c r="N268" t="str">
        <f t="shared" si="124"/>
        <v/>
      </c>
      <c r="O268" s="2">
        <f t="shared" si="118"/>
        <v>812.96666666666681</v>
      </c>
      <c r="P268" s="2">
        <f t="shared" si="119"/>
        <v>777.20000000000016</v>
      </c>
      <c r="Q268" s="2">
        <f t="shared" si="120"/>
        <v>673.59166666666681</v>
      </c>
      <c r="S268" t="str">
        <f t="shared" si="145"/>
        <v xml:space="preserve"> </v>
      </c>
      <c r="T268" t="str">
        <f t="shared" si="145"/>
        <v xml:space="preserve"> </v>
      </c>
      <c r="U268" t="str">
        <f t="shared" si="145"/>
        <v xml:space="preserve"> </v>
      </c>
      <c r="V268" t="str">
        <f t="shared" si="145"/>
        <v xml:space="preserve"> </v>
      </c>
      <c r="W268" t="str">
        <f t="shared" si="145"/>
        <v xml:space="preserve"> </v>
      </c>
      <c r="X268" t="str">
        <f t="shared" si="145"/>
        <v xml:space="preserve"> </v>
      </c>
      <c r="Y268" t="str">
        <f t="shared" si="145"/>
        <v xml:space="preserve"> </v>
      </c>
      <c r="Z268" t="str">
        <f t="shared" si="145"/>
        <v xml:space="preserve"> </v>
      </c>
      <c r="AA268" t="str">
        <f t="shared" si="145"/>
        <v xml:space="preserve"> </v>
      </c>
      <c r="AB268" t="str">
        <f t="shared" si="145"/>
        <v xml:space="preserve"> </v>
      </c>
      <c r="AC268">
        <f t="shared" si="145"/>
        <v>96.1</v>
      </c>
      <c r="AD268" t="str">
        <f t="shared" si="145"/>
        <v xml:space="preserve"> </v>
      </c>
      <c r="AF268" s="4" t="str">
        <f t="shared" ref="AF268:AQ277" si="147">IF($B268=AF$4,$G268," ")</f>
        <v xml:space="preserve"> </v>
      </c>
      <c r="AG268" s="4" t="str">
        <f t="shared" si="147"/>
        <v xml:space="preserve"> </v>
      </c>
      <c r="AH268" s="4" t="str">
        <f t="shared" si="147"/>
        <v xml:space="preserve"> </v>
      </c>
      <c r="AI268" s="4" t="str">
        <f t="shared" si="147"/>
        <v xml:space="preserve"> </v>
      </c>
      <c r="AJ268" s="4" t="str">
        <f t="shared" si="147"/>
        <v xml:space="preserve"> </v>
      </c>
      <c r="AK268" s="4" t="str">
        <f t="shared" si="147"/>
        <v xml:space="preserve"> </v>
      </c>
      <c r="AL268" s="4" t="str">
        <f t="shared" si="147"/>
        <v xml:space="preserve"> </v>
      </c>
      <c r="AM268" s="4" t="str">
        <f t="shared" si="147"/>
        <v xml:space="preserve"> </v>
      </c>
      <c r="AN268" s="4" t="str">
        <f t="shared" si="147"/>
        <v xml:space="preserve"> </v>
      </c>
      <c r="AO268" s="4" t="str">
        <f t="shared" si="147"/>
        <v xml:space="preserve"> </v>
      </c>
      <c r="AP268" s="4">
        <f t="shared" si="147"/>
        <v>249.29999999999998</v>
      </c>
      <c r="AQ268" s="4" t="str">
        <f t="shared" si="147"/>
        <v xml:space="preserve"> </v>
      </c>
      <c r="AS268" s="4" t="str">
        <f t="shared" ref="AS268:BD277" si="148">IF($B268=AS$4,$H268," ")</f>
        <v xml:space="preserve"> </v>
      </c>
      <c r="AT268" s="4" t="str">
        <f t="shared" si="148"/>
        <v xml:space="preserve"> </v>
      </c>
      <c r="AU268" s="4" t="str">
        <f t="shared" si="148"/>
        <v xml:space="preserve"> </v>
      </c>
      <c r="AV268" s="4" t="str">
        <f t="shared" si="148"/>
        <v xml:space="preserve"> </v>
      </c>
      <c r="AW268" s="4" t="str">
        <f t="shared" si="148"/>
        <v xml:space="preserve"> </v>
      </c>
      <c r="AX268" s="4" t="str">
        <f t="shared" si="148"/>
        <v xml:space="preserve"> </v>
      </c>
      <c r="AY268" s="4" t="str">
        <f t="shared" si="148"/>
        <v xml:space="preserve"> </v>
      </c>
      <c r="AZ268" s="4" t="str">
        <f t="shared" si="148"/>
        <v xml:space="preserve"> </v>
      </c>
      <c r="BA268" s="4" t="str">
        <f t="shared" si="148"/>
        <v xml:space="preserve"> </v>
      </c>
      <c r="BB268" s="4" t="str">
        <f t="shared" si="148"/>
        <v xml:space="preserve"> </v>
      </c>
      <c r="BC268" s="4">
        <f t="shared" si="148"/>
        <v>538.6</v>
      </c>
      <c r="BD268" s="4" t="str">
        <f t="shared" si="148"/>
        <v xml:space="preserve"> </v>
      </c>
      <c r="BF268" s="4" t="str">
        <f t="shared" si="130"/>
        <v xml:space="preserve"> </v>
      </c>
      <c r="BG268" s="4" t="str">
        <f t="shared" si="146"/>
        <v xml:space="preserve"> </v>
      </c>
      <c r="BH268" s="4" t="str">
        <f t="shared" si="146"/>
        <v xml:space="preserve"> </v>
      </c>
      <c r="BI268" s="4" t="str">
        <f t="shared" si="146"/>
        <v xml:space="preserve"> </v>
      </c>
      <c r="BJ268" s="4" t="str">
        <f t="shared" si="146"/>
        <v xml:space="preserve"> </v>
      </c>
      <c r="BK268" s="4" t="str">
        <f t="shared" si="146"/>
        <v xml:space="preserve"> </v>
      </c>
      <c r="BL268" s="4" t="str">
        <f t="shared" si="146"/>
        <v xml:space="preserve"> </v>
      </c>
      <c r="BM268" s="4" t="str">
        <f t="shared" si="146"/>
        <v xml:space="preserve"> </v>
      </c>
      <c r="BN268" s="4" t="str">
        <f t="shared" si="146"/>
        <v xml:space="preserve"> </v>
      </c>
      <c r="BO268" s="4" t="str">
        <f t="shared" si="146"/>
        <v xml:space="preserve"> </v>
      </c>
      <c r="BP268" s="4">
        <f t="shared" si="146"/>
        <v>884.4000000000002</v>
      </c>
      <c r="BQ268" s="4" t="str">
        <f t="shared" si="146"/>
        <v xml:space="preserve"> </v>
      </c>
      <c r="BS268" s="13">
        <f t="shared" si="123"/>
        <v>1194.5999999999999</v>
      </c>
    </row>
    <row r="269" spans="1:71" x14ac:dyDescent="0.15">
      <c r="A269">
        <v>2012</v>
      </c>
      <c r="B269" t="s">
        <v>17</v>
      </c>
      <c r="C269" t="str">
        <f t="shared" si="115"/>
        <v>2012 December</v>
      </c>
      <c r="D269" s="8">
        <v>39782</v>
      </c>
      <c r="E269" s="23">
        <f>[1]Rainfall!$D1706</f>
        <v>117.6</v>
      </c>
      <c r="F269" s="4"/>
      <c r="G269" s="2">
        <f t="shared" si="140"/>
        <v>324.39999999999998</v>
      </c>
      <c r="H269" s="2">
        <f t="shared" si="141"/>
        <v>509.9</v>
      </c>
      <c r="I269" s="2">
        <f t="shared" si="144"/>
        <v>927.80000000000018</v>
      </c>
      <c r="J269" s="2" t="str">
        <f t="shared" si="125"/>
        <v/>
      </c>
      <c r="K269" s="2" t="str">
        <f t="shared" si="126"/>
        <v/>
      </c>
      <c r="L269" s="2" t="str">
        <f t="shared" si="127"/>
        <v/>
      </c>
      <c r="M269" s="2"/>
      <c r="N269" t="str">
        <f t="shared" si="124"/>
        <v/>
      </c>
      <c r="O269" s="2">
        <f t="shared" si="118"/>
        <v>878.00000000000011</v>
      </c>
      <c r="P269" s="2">
        <f t="shared" si="119"/>
        <v>811.83333333333337</v>
      </c>
      <c r="Q269" s="2">
        <f t="shared" si="120"/>
        <v>703.44166666666672</v>
      </c>
      <c r="S269" t="str">
        <f t="shared" si="145"/>
        <v xml:space="preserve"> </v>
      </c>
      <c r="T269" t="str">
        <f t="shared" si="145"/>
        <v xml:space="preserve"> </v>
      </c>
      <c r="U269" t="str">
        <f t="shared" si="145"/>
        <v xml:space="preserve"> </v>
      </c>
      <c r="V269" t="str">
        <f t="shared" si="145"/>
        <v xml:space="preserve"> </v>
      </c>
      <c r="W269" t="str">
        <f t="shared" si="145"/>
        <v xml:space="preserve"> </v>
      </c>
      <c r="X269" t="str">
        <f t="shared" si="145"/>
        <v xml:space="preserve"> </v>
      </c>
      <c r="Y269" t="str">
        <f t="shared" si="145"/>
        <v xml:space="preserve"> </v>
      </c>
      <c r="Z269" t="str">
        <f t="shared" si="145"/>
        <v xml:space="preserve"> </v>
      </c>
      <c r="AA269" t="str">
        <f t="shared" si="145"/>
        <v xml:space="preserve"> </v>
      </c>
      <c r="AB269" t="str">
        <f t="shared" si="145"/>
        <v xml:space="preserve"> </v>
      </c>
      <c r="AC269" t="str">
        <f t="shared" si="145"/>
        <v xml:space="preserve"> </v>
      </c>
      <c r="AD269">
        <f t="shared" si="145"/>
        <v>117.6</v>
      </c>
      <c r="AF269" s="4" t="str">
        <f t="shared" si="147"/>
        <v xml:space="preserve"> </v>
      </c>
      <c r="AG269" s="4" t="str">
        <f t="shared" si="147"/>
        <v xml:space="preserve"> </v>
      </c>
      <c r="AH269" s="4" t="str">
        <f t="shared" si="147"/>
        <v xml:space="preserve"> </v>
      </c>
      <c r="AI269" s="4" t="str">
        <f t="shared" si="147"/>
        <v xml:space="preserve"> </v>
      </c>
      <c r="AJ269" s="4" t="str">
        <f t="shared" si="147"/>
        <v xml:space="preserve"> </v>
      </c>
      <c r="AK269" s="4" t="str">
        <f t="shared" si="147"/>
        <v xml:space="preserve"> </v>
      </c>
      <c r="AL269" s="4" t="str">
        <f t="shared" si="147"/>
        <v xml:space="preserve"> </v>
      </c>
      <c r="AM269" s="4" t="str">
        <f t="shared" si="147"/>
        <v xml:space="preserve"> </v>
      </c>
      <c r="AN269" s="4" t="str">
        <f t="shared" si="147"/>
        <v xml:space="preserve"> </v>
      </c>
      <c r="AO269" s="4" t="str">
        <f t="shared" si="147"/>
        <v xml:space="preserve"> </v>
      </c>
      <c r="AP269" s="4" t="str">
        <f t="shared" si="147"/>
        <v xml:space="preserve"> </v>
      </c>
      <c r="AQ269" s="4">
        <f t="shared" si="147"/>
        <v>324.39999999999998</v>
      </c>
      <c r="AS269" s="4" t="str">
        <f t="shared" si="148"/>
        <v xml:space="preserve"> </v>
      </c>
      <c r="AT269" s="4" t="str">
        <f t="shared" si="148"/>
        <v xml:space="preserve"> </v>
      </c>
      <c r="AU269" s="4" t="str">
        <f t="shared" si="148"/>
        <v xml:space="preserve"> </v>
      </c>
      <c r="AV269" s="4" t="str">
        <f t="shared" si="148"/>
        <v xml:space="preserve"> </v>
      </c>
      <c r="AW269" s="4" t="str">
        <f t="shared" si="148"/>
        <v xml:space="preserve"> </v>
      </c>
      <c r="AX269" s="4" t="str">
        <f t="shared" si="148"/>
        <v xml:space="preserve"> </v>
      </c>
      <c r="AY269" s="4" t="str">
        <f t="shared" si="148"/>
        <v xml:space="preserve"> </v>
      </c>
      <c r="AZ269" s="4" t="str">
        <f t="shared" si="148"/>
        <v xml:space="preserve"> </v>
      </c>
      <c r="BA269" s="4" t="str">
        <f t="shared" si="148"/>
        <v xml:space="preserve"> </v>
      </c>
      <c r="BB269" s="4" t="str">
        <f t="shared" si="148"/>
        <v xml:space="preserve"> </v>
      </c>
      <c r="BC269" s="4" t="str">
        <f t="shared" si="148"/>
        <v xml:space="preserve"> </v>
      </c>
      <c r="BD269" s="4">
        <f t="shared" si="148"/>
        <v>509.9</v>
      </c>
      <c r="BF269" s="4" t="str">
        <f t="shared" si="130"/>
        <v xml:space="preserve"> </v>
      </c>
      <c r="BG269" s="4" t="str">
        <f t="shared" si="146"/>
        <v xml:space="preserve"> </v>
      </c>
      <c r="BH269" s="4" t="str">
        <f t="shared" si="146"/>
        <v xml:space="preserve"> </v>
      </c>
      <c r="BI269" s="4" t="str">
        <f t="shared" si="146"/>
        <v xml:space="preserve"> </v>
      </c>
      <c r="BJ269" s="4" t="str">
        <f t="shared" si="146"/>
        <v xml:space="preserve"> </v>
      </c>
      <c r="BK269" s="4" t="str">
        <f t="shared" si="146"/>
        <v xml:space="preserve"> </v>
      </c>
      <c r="BL269" s="4" t="str">
        <f t="shared" si="146"/>
        <v xml:space="preserve"> </v>
      </c>
      <c r="BM269" s="4" t="str">
        <f t="shared" si="146"/>
        <v xml:space="preserve"> </v>
      </c>
      <c r="BN269" s="4" t="str">
        <f t="shared" si="146"/>
        <v xml:space="preserve"> </v>
      </c>
      <c r="BO269" s="4" t="str">
        <f t="shared" si="146"/>
        <v xml:space="preserve"> </v>
      </c>
      <c r="BP269" s="4" t="str">
        <f t="shared" si="146"/>
        <v xml:space="preserve"> </v>
      </c>
      <c r="BQ269" s="4">
        <f t="shared" si="146"/>
        <v>927.80000000000018</v>
      </c>
      <c r="BS269" s="13">
        <f t="shared" si="123"/>
        <v>1229.8999999999999</v>
      </c>
    </row>
    <row r="270" spans="1:71" x14ac:dyDescent="0.15">
      <c r="A270">
        <v>2013</v>
      </c>
      <c r="B270" t="s">
        <v>6</v>
      </c>
      <c r="C270" t="str">
        <f t="shared" si="115"/>
        <v>2013 January</v>
      </c>
      <c r="D270" s="8">
        <v>39813</v>
      </c>
      <c r="E270" s="23">
        <f>[1]Rainfall!$D1707</f>
        <v>58.8</v>
      </c>
      <c r="F270" s="4"/>
      <c r="G270" s="2">
        <f t="shared" si="140"/>
        <v>272.5</v>
      </c>
      <c r="H270" s="2">
        <f t="shared" si="141"/>
        <v>466.7</v>
      </c>
      <c r="I270" s="2">
        <f t="shared" si="144"/>
        <v>942.40000000000009</v>
      </c>
      <c r="J270" s="2" t="str">
        <f t="shared" si="125"/>
        <v/>
      </c>
      <c r="K270" s="2" t="str">
        <f t="shared" si="126"/>
        <v/>
      </c>
      <c r="L270" s="2" t="str">
        <f t="shared" si="127"/>
        <v/>
      </c>
      <c r="M270" s="2"/>
      <c r="N270" t="str">
        <f t="shared" si="124"/>
        <v/>
      </c>
      <c r="O270" s="2">
        <f t="shared" si="118"/>
        <v>918.20000000000016</v>
      </c>
      <c r="P270" s="2">
        <f t="shared" si="119"/>
        <v>840.23333333333323</v>
      </c>
      <c r="Q270" s="2">
        <f t="shared" si="120"/>
        <v>737.73333333333346</v>
      </c>
      <c r="S270">
        <f t="shared" si="145"/>
        <v>58.8</v>
      </c>
      <c r="T270" t="str">
        <f t="shared" si="145"/>
        <v xml:space="preserve"> </v>
      </c>
      <c r="U270" t="str">
        <f t="shared" si="145"/>
        <v xml:space="preserve"> </v>
      </c>
      <c r="V270" t="str">
        <f t="shared" si="145"/>
        <v xml:space="preserve"> </v>
      </c>
      <c r="W270" t="str">
        <f t="shared" si="145"/>
        <v xml:space="preserve"> </v>
      </c>
      <c r="X270" t="str">
        <f t="shared" si="145"/>
        <v xml:space="preserve"> </v>
      </c>
      <c r="Y270" t="str">
        <f t="shared" si="145"/>
        <v xml:space="preserve"> </v>
      </c>
      <c r="Z270" t="str">
        <f t="shared" si="145"/>
        <v xml:space="preserve"> </v>
      </c>
      <c r="AA270" t="str">
        <f t="shared" si="145"/>
        <v xml:space="preserve"> </v>
      </c>
      <c r="AB270" t="str">
        <f t="shared" si="145"/>
        <v xml:space="preserve"> </v>
      </c>
      <c r="AC270" t="str">
        <f t="shared" si="145"/>
        <v xml:space="preserve"> </v>
      </c>
      <c r="AD270" t="str">
        <f t="shared" si="145"/>
        <v xml:space="preserve"> </v>
      </c>
      <c r="AF270" s="4">
        <f t="shared" si="147"/>
        <v>272.5</v>
      </c>
      <c r="AG270" s="4" t="str">
        <f t="shared" si="147"/>
        <v xml:space="preserve"> </v>
      </c>
      <c r="AH270" s="4" t="str">
        <f t="shared" si="147"/>
        <v xml:space="preserve"> </v>
      </c>
      <c r="AI270" s="4" t="str">
        <f t="shared" si="147"/>
        <v xml:space="preserve"> </v>
      </c>
      <c r="AJ270" s="4" t="str">
        <f t="shared" si="147"/>
        <v xml:space="preserve"> </v>
      </c>
      <c r="AK270" s="4" t="str">
        <f t="shared" si="147"/>
        <v xml:space="preserve"> </v>
      </c>
      <c r="AL270" s="4" t="str">
        <f t="shared" si="147"/>
        <v xml:space="preserve"> </v>
      </c>
      <c r="AM270" s="4" t="str">
        <f t="shared" si="147"/>
        <v xml:space="preserve"> </v>
      </c>
      <c r="AN270" s="4" t="str">
        <f t="shared" si="147"/>
        <v xml:space="preserve"> </v>
      </c>
      <c r="AO270" s="4" t="str">
        <f t="shared" si="147"/>
        <v xml:space="preserve"> </v>
      </c>
      <c r="AP270" s="4" t="str">
        <f t="shared" si="147"/>
        <v xml:space="preserve"> </v>
      </c>
      <c r="AQ270" s="4" t="str">
        <f t="shared" si="147"/>
        <v xml:space="preserve"> </v>
      </c>
      <c r="AS270" s="4">
        <f t="shared" si="148"/>
        <v>466.7</v>
      </c>
      <c r="AT270" s="4" t="str">
        <f t="shared" si="148"/>
        <v xml:space="preserve"> </v>
      </c>
      <c r="AU270" s="4" t="str">
        <f t="shared" si="148"/>
        <v xml:space="preserve"> </v>
      </c>
      <c r="AV270" s="4" t="str">
        <f t="shared" si="148"/>
        <v xml:space="preserve"> </v>
      </c>
      <c r="AW270" s="4" t="str">
        <f t="shared" si="148"/>
        <v xml:space="preserve"> </v>
      </c>
      <c r="AX270" s="4" t="str">
        <f t="shared" si="148"/>
        <v xml:space="preserve"> </v>
      </c>
      <c r="AY270" s="4" t="str">
        <f t="shared" si="148"/>
        <v xml:space="preserve"> </v>
      </c>
      <c r="AZ270" s="4" t="str">
        <f t="shared" si="148"/>
        <v xml:space="preserve"> </v>
      </c>
      <c r="BA270" s="4" t="str">
        <f t="shared" si="148"/>
        <v xml:space="preserve"> </v>
      </c>
      <c r="BB270" s="4" t="str">
        <f t="shared" si="148"/>
        <v xml:space="preserve"> </v>
      </c>
      <c r="BC270" s="4" t="str">
        <f t="shared" si="148"/>
        <v xml:space="preserve"> </v>
      </c>
      <c r="BD270" s="4" t="str">
        <f t="shared" si="148"/>
        <v xml:space="preserve"> </v>
      </c>
      <c r="BF270" s="4">
        <f t="shared" si="130"/>
        <v>942.40000000000009</v>
      </c>
      <c r="BG270" s="4" t="str">
        <f t="shared" si="146"/>
        <v xml:space="preserve"> </v>
      </c>
      <c r="BH270" s="4" t="str">
        <f t="shared" si="146"/>
        <v xml:space="preserve"> </v>
      </c>
      <c r="BI270" s="4" t="str">
        <f t="shared" si="146"/>
        <v xml:space="preserve"> </v>
      </c>
      <c r="BJ270" s="4" t="str">
        <f t="shared" si="146"/>
        <v xml:space="preserve"> </v>
      </c>
      <c r="BK270" s="4" t="str">
        <f t="shared" si="146"/>
        <v xml:space="preserve"> </v>
      </c>
      <c r="BL270" s="4" t="str">
        <f t="shared" si="146"/>
        <v xml:space="preserve"> </v>
      </c>
      <c r="BM270" s="4" t="str">
        <f t="shared" si="146"/>
        <v xml:space="preserve"> </v>
      </c>
      <c r="BN270" s="4" t="str">
        <f t="shared" si="146"/>
        <v xml:space="preserve"> </v>
      </c>
      <c r="BO270" s="4" t="str">
        <f t="shared" si="146"/>
        <v xml:space="preserve"> </v>
      </c>
      <c r="BP270" s="4" t="str">
        <f t="shared" si="146"/>
        <v xml:space="preserve"> </v>
      </c>
      <c r="BQ270" s="4" t="str">
        <f t="shared" si="146"/>
        <v xml:space="preserve"> </v>
      </c>
      <c r="BS270" s="13">
        <f t="shared" si="123"/>
        <v>1238.6999999999998</v>
      </c>
    </row>
    <row r="271" spans="1:71" x14ac:dyDescent="0.15">
      <c r="A271">
        <v>2013</v>
      </c>
      <c r="B271" t="s">
        <v>7</v>
      </c>
      <c r="C271" t="str">
        <f t="shared" si="115"/>
        <v>2013 February</v>
      </c>
      <c r="D271" s="8">
        <v>39844</v>
      </c>
      <c r="E271" s="23">
        <f>[1]Rainfall!$D1708</f>
        <v>43.2</v>
      </c>
      <c r="F271" s="4"/>
      <c r="G271" s="2">
        <f t="shared" si="140"/>
        <v>219.59999999999997</v>
      </c>
      <c r="H271" s="2">
        <f t="shared" si="141"/>
        <v>468.9</v>
      </c>
      <c r="I271" s="2">
        <f t="shared" si="144"/>
        <v>962.60000000000014</v>
      </c>
      <c r="J271" s="2" t="str">
        <f t="shared" si="125"/>
        <v/>
      </c>
      <c r="K271" s="2" t="str">
        <f t="shared" si="126"/>
        <v/>
      </c>
      <c r="L271" s="2" t="str">
        <f t="shared" si="127"/>
        <v/>
      </c>
      <c r="M271" s="2"/>
      <c r="N271" t="str">
        <f t="shared" si="124"/>
        <v/>
      </c>
      <c r="O271" s="2">
        <f t="shared" si="118"/>
        <v>944.26666666666677</v>
      </c>
      <c r="P271" s="2">
        <f t="shared" si="119"/>
        <v>878.61666666666679</v>
      </c>
      <c r="Q271" s="2">
        <f t="shared" si="120"/>
        <v>776.20833333333348</v>
      </c>
      <c r="S271" t="str">
        <f t="shared" si="145"/>
        <v xml:space="preserve"> </v>
      </c>
      <c r="T271">
        <f t="shared" si="145"/>
        <v>43.2</v>
      </c>
      <c r="U271" t="str">
        <f t="shared" si="145"/>
        <v xml:space="preserve"> </v>
      </c>
      <c r="V271" t="str">
        <f t="shared" si="145"/>
        <v xml:space="preserve"> </v>
      </c>
      <c r="W271" t="str">
        <f t="shared" si="145"/>
        <v xml:space="preserve"> </v>
      </c>
      <c r="X271" t="str">
        <f t="shared" si="145"/>
        <v xml:space="preserve"> </v>
      </c>
      <c r="Y271" t="str">
        <f t="shared" si="145"/>
        <v xml:space="preserve"> </v>
      </c>
      <c r="Z271" t="str">
        <f t="shared" si="145"/>
        <v xml:space="preserve"> </v>
      </c>
      <c r="AA271" t="str">
        <f t="shared" si="145"/>
        <v xml:space="preserve"> </v>
      </c>
      <c r="AB271" t="str">
        <f t="shared" si="145"/>
        <v xml:space="preserve"> </v>
      </c>
      <c r="AC271" t="str">
        <f t="shared" si="145"/>
        <v xml:space="preserve"> </v>
      </c>
      <c r="AD271" t="str">
        <f t="shared" si="145"/>
        <v xml:space="preserve"> </v>
      </c>
      <c r="AF271" s="4" t="str">
        <f t="shared" si="147"/>
        <v xml:space="preserve"> </v>
      </c>
      <c r="AG271" s="4">
        <f t="shared" si="147"/>
        <v>219.59999999999997</v>
      </c>
      <c r="AH271" s="4" t="str">
        <f t="shared" si="147"/>
        <v xml:space="preserve"> </v>
      </c>
      <c r="AI271" s="4" t="str">
        <f t="shared" si="147"/>
        <v xml:space="preserve"> </v>
      </c>
      <c r="AJ271" s="4" t="str">
        <f t="shared" si="147"/>
        <v xml:space="preserve"> </v>
      </c>
      <c r="AK271" s="4" t="str">
        <f t="shared" si="147"/>
        <v xml:space="preserve"> </v>
      </c>
      <c r="AL271" s="4" t="str">
        <f t="shared" si="147"/>
        <v xml:space="preserve"> </v>
      </c>
      <c r="AM271" s="4" t="str">
        <f t="shared" si="147"/>
        <v xml:space="preserve"> </v>
      </c>
      <c r="AN271" s="4" t="str">
        <f t="shared" si="147"/>
        <v xml:space="preserve"> </v>
      </c>
      <c r="AO271" s="4" t="str">
        <f t="shared" si="147"/>
        <v xml:space="preserve"> </v>
      </c>
      <c r="AP271" s="4" t="str">
        <f t="shared" si="147"/>
        <v xml:space="preserve"> </v>
      </c>
      <c r="AQ271" s="4" t="str">
        <f t="shared" si="147"/>
        <v xml:space="preserve"> </v>
      </c>
      <c r="AS271" s="4" t="str">
        <f t="shared" si="148"/>
        <v xml:space="preserve"> </v>
      </c>
      <c r="AT271" s="4">
        <f t="shared" si="148"/>
        <v>468.9</v>
      </c>
      <c r="AU271" s="4" t="str">
        <f t="shared" si="148"/>
        <v xml:space="preserve"> </v>
      </c>
      <c r="AV271" s="4" t="str">
        <f t="shared" si="148"/>
        <v xml:space="preserve"> </v>
      </c>
      <c r="AW271" s="4" t="str">
        <f t="shared" si="148"/>
        <v xml:space="preserve"> </v>
      </c>
      <c r="AX271" s="4" t="str">
        <f t="shared" si="148"/>
        <v xml:space="preserve"> </v>
      </c>
      <c r="AY271" s="4" t="str">
        <f t="shared" si="148"/>
        <v xml:space="preserve"> </v>
      </c>
      <c r="AZ271" s="4" t="str">
        <f t="shared" si="148"/>
        <v xml:space="preserve"> </v>
      </c>
      <c r="BA271" s="4" t="str">
        <f t="shared" si="148"/>
        <v xml:space="preserve"> </v>
      </c>
      <c r="BB271" s="4" t="str">
        <f t="shared" si="148"/>
        <v xml:space="preserve"> </v>
      </c>
      <c r="BC271" s="4" t="str">
        <f t="shared" si="148"/>
        <v xml:space="preserve"> </v>
      </c>
      <c r="BD271" s="4" t="str">
        <f t="shared" si="148"/>
        <v xml:space="preserve"> </v>
      </c>
      <c r="BF271" s="4" t="str">
        <f t="shared" si="130"/>
        <v xml:space="preserve"> </v>
      </c>
      <c r="BG271" s="4">
        <f t="shared" si="146"/>
        <v>962.60000000000014</v>
      </c>
      <c r="BH271" s="4" t="str">
        <f t="shared" si="146"/>
        <v xml:space="preserve"> </v>
      </c>
      <c r="BI271" s="4" t="str">
        <f t="shared" si="146"/>
        <v xml:space="preserve"> </v>
      </c>
      <c r="BJ271" s="4" t="str">
        <f t="shared" si="146"/>
        <v xml:space="preserve"> </v>
      </c>
      <c r="BK271" s="4" t="str">
        <f t="shared" si="146"/>
        <v xml:space="preserve"> </v>
      </c>
      <c r="BL271" s="4" t="str">
        <f t="shared" si="146"/>
        <v xml:space="preserve"> </v>
      </c>
      <c r="BM271" s="4" t="str">
        <f t="shared" si="146"/>
        <v xml:space="preserve"> </v>
      </c>
      <c r="BN271" s="4" t="str">
        <f t="shared" si="146"/>
        <v xml:space="preserve"> </v>
      </c>
      <c r="BO271" s="4" t="str">
        <f t="shared" si="146"/>
        <v xml:space="preserve"> </v>
      </c>
      <c r="BP271" s="4" t="str">
        <f t="shared" si="146"/>
        <v xml:space="preserve"> </v>
      </c>
      <c r="BQ271" s="4" t="str">
        <f t="shared" si="146"/>
        <v xml:space="preserve"> </v>
      </c>
      <c r="BS271" s="13">
        <f t="shared" si="123"/>
        <v>1201.2</v>
      </c>
    </row>
    <row r="272" spans="1:71" x14ac:dyDescent="0.15">
      <c r="A272">
        <v>2013</v>
      </c>
      <c r="B272" t="s">
        <v>8</v>
      </c>
      <c r="C272" t="str">
        <f t="shared" ref="C272:C318" si="149">A272&amp;" "&amp;B272</f>
        <v>2013 March</v>
      </c>
      <c r="D272" s="8">
        <v>39872</v>
      </c>
      <c r="E272" s="23">
        <f>[1]Rainfall!$D1709</f>
        <v>67.2</v>
      </c>
      <c r="F272" s="4"/>
      <c r="G272" s="2">
        <f t="shared" si="140"/>
        <v>169.2</v>
      </c>
      <c r="H272" s="2">
        <f t="shared" si="141"/>
        <v>493.59999999999997</v>
      </c>
      <c r="I272" s="2">
        <f t="shared" si="144"/>
        <v>1005.0000000000001</v>
      </c>
      <c r="J272" s="2" t="str">
        <f t="shared" si="125"/>
        <v/>
      </c>
      <c r="K272" s="2" t="str">
        <f t="shared" si="126"/>
        <v/>
      </c>
      <c r="L272" s="2" t="str">
        <f t="shared" si="127"/>
        <v/>
      </c>
      <c r="M272" s="2"/>
      <c r="N272" t="str">
        <f t="shared" si="124"/>
        <v/>
      </c>
      <c r="O272" s="2">
        <f t="shared" si="118"/>
        <v>970.00000000000011</v>
      </c>
      <c r="P272" s="2">
        <f t="shared" si="119"/>
        <v>924.00000000000011</v>
      </c>
      <c r="Q272" s="2">
        <f t="shared" si="120"/>
        <v>816.98333333333346</v>
      </c>
      <c r="S272" t="str">
        <f t="shared" si="145"/>
        <v xml:space="preserve"> </v>
      </c>
      <c r="T272" t="str">
        <f t="shared" si="145"/>
        <v xml:space="preserve"> </v>
      </c>
      <c r="U272">
        <f t="shared" si="145"/>
        <v>67.2</v>
      </c>
      <c r="V272" t="str">
        <f t="shared" si="145"/>
        <v xml:space="preserve"> </v>
      </c>
      <c r="W272" t="str">
        <f t="shared" si="145"/>
        <v xml:space="preserve"> </v>
      </c>
      <c r="X272" t="str">
        <f t="shared" si="145"/>
        <v xml:space="preserve"> </v>
      </c>
      <c r="Y272" t="str">
        <f t="shared" si="145"/>
        <v xml:space="preserve"> </v>
      </c>
      <c r="Z272" t="str">
        <f t="shared" si="145"/>
        <v xml:space="preserve"> </v>
      </c>
      <c r="AA272" t="str">
        <f t="shared" si="145"/>
        <v xml:space="preserve"> </v>
      </c>
      <c r="AB272" t="str">
        <f t="shared" si="145"/>
        <v xml:space="preserve"> </v>
      </c>
      <c r="AC272" t="str">
        <f t="shared" si="145"/>
        <v xml:space="preserve"> </v>
      </c>
      <c r="AD272" t="str">
        <f t="shared" si="145"/>
        <v xml:space="preserve"> </v>
      </c>
      <c r="AF272" s="4" t="str">
        <f t="shared" si="147"/>
        <v xml:space="preserve"> </v>
      </c>
      <c r="AG272" s="4" t="str">
        <f t="shared" si="147"/>
        <v xml:space="preserve"> </v>
      </c>
      <c r="AH272" s="4">
        <f t="shared" si="147"/>
        <v>169.2</v>
      </c>
      <c r="AI272" s="4" t="str">
        <f t="shared" si="147"/>
        <v xml:space="preserve"> </v>
      </c>
      <c r="AJ272" s="4" t="str">
        <f t="shared" si="147"/>
        <v xml:space="preserve"> </v>
      </c>
      <c r="AK272" s="4" t="str">
        <f t="shared" si="147"/>
        <v xml:space="preserve"> </v>
      </c>
      <c r="AL272" s="4" t="str">
        <f t="shared" si="147"/>
        <v xml:space="preserve"> </v>
      </c>
      <c r="AM272" s="4" t="str">
        <f t="shared" si="147"/>
        <v xml:space="preserve"> </v>
      </c>
      <c r="AN272" s="4" t="str">
        <f t="shared" si="147"/>
        <v xml:space="preserve"> </v>
      </c>
      <c r="AO272" s="4" t="str">
        <f t="shared" si="147"/>
        <v xml:space="preserve"> </v>
      </c>
      <c r="AP272" s="4" t="str">
        <f t="shared" si="147"/>
        <v xml:space="preserve"> </v>
      </c>
      <c r="AQ272" s="4" t="str">
        <f t="shared" si="147"/>
        <v xml:space="preserve"> </v>
      </c>
      <c r="AS272" s="4" t="str">
        <f t="shared" si="148"/>
        <v xml:space="preserve"> </v>
      </c>
      <c r="AT272" s="4" t="str">
        <f t="shared" si="148"/>
        <v xml:space="preserve"> </v>
      </c>
      <c r="AU272" s="4">
        <f t="shared" si="148"/>
        <v>493.59999999999997</v>
      </c>
      <c r="AV272" s="4" t="str">
        <f t="shared" si="148"/>
        <v xml:space="preserve"> </v>
      </c>
      <c r="AW272" s="4" t="str">
        <f t="shared" si="148"/>
        <v xml:space="preserve"> </v>
      </c>
      <c r="AX272" s="4" t="str">
        <f t="shared" si="148"/>
        <v xml:space="preserve"> </v>
      </c>
      <c r="AY272" s="4" t="str">
        <f t="shared" si="148"/>
        <v xml:space="preserve"> </v>
      </c>
      <c r="AZ272" s="4" t="str">
        <f t="shared" si="148"/>
        <v xml:space="preserve"> </v>
      </c>
      <c r="BA272" s="4" t="str">
        <f t="shared" si="148"/>
        <v xml:space="preserve"> </v>
      </c>
      <c r="BB272" s="4" t="str">
        <f t="shared" si="148"/>
        <v xml:space="preserve"> </v>
      </c>
      <c r="BC272" s="4" t="str">
        <f t="shared" si="148"/>
        <v xml:space="preserve"> </v>
      </c>
      <c r="BD272" s="4" t="str">
        <f t="shared" si="148"/>
        <v xml:space="preserve"> </v>
      </c>
      <c r="BF272" s="4" t="str">
        <f t="shared" si="130"/>
        <v xml:space="preserve"> </v>
      </c>
      <c r="BG272" s="4" t="str">
        <f t="shared" si="146"/>
        <v xml:space="preserve"> </v>
      </c>
      <c r="BH272" s="4">
        <f t="shared" si="146"/>
        <v>1005.0000000000001</v>
      </c>
      <c r="BI272" s="4" t="str">
        <f t="shared" si="146"/>
        <v xml:space="preserve"> </v>
      </c>
      <c r="BJ272" s="4" t="str">
        <f t="shared" si="146"/>
        <v xml:space="preserve"> </v>
      </c>
      <c r="BK272" s="4" t="str">
        <f t="shared" si="146"/>
        <v xml:space="preserve"> </v>
      </c>
      <c r="BL272" s="4" t="str">
        <f t="shared" si="146"/>
        <v xml:space="preserve"> </v>
      </c>
      <c r="BM272" s="4" t="str">
        <f t="shared" si="146"/>
        <v xml:space="preserve"> </v>
      </c>
      <c r="BN272" s="4" t="str">
        <f t="shared" si="146"/>
        <v xml:space="preserve"> </v>
      </c>
      <c r="BO272" s="4" t="str">
        <f t="shared" si="146"/>
        <v xml:space="preserve"> </v>
      </c>
      <c r="BP272" s="4" t="str">
        <f t="shared" si="146"/>
        <v xml:space="preserve"> </v>
      </c>
      <c r="BQ272" s="4" t="str">
        <f t="shared" si="146"/>
        <v xml:space="preserve"> </v>
      </c>
      <c r="BS272" s="13">
        <f t="shared" si="123"/>
        <v>1226.3000000000002</v>
      </c>
    </row>
    <row r="273" spans="1:71" x14ac:dyDescent="0.15">
      <c r="A273">
        <v>2013</v>
      </c>
      <c r="B273" t="s">
        <v>9</v>
      </c>
      <c r="C273" t="str">
        <f t="shared" si="149"/>
        <v>2013 April</v>
      </c>
      <c r="D273" s="8">
        <v>39903</v>
      </c>
      <c r="E273" s="23">
        <f>[1]Rainfall!$D1710</f>
        <v>32.6</v>
      </c>
      <c r="F273" s="4"/>
      <c r="G273" s="2">
        <f t="shared" si="140"/>
        <v>143</v>
      </c>
      <c r="H273" s="2">
        <f t="shared" si="141"/>
        <v>415.5</v>
      </c>
      <c r="I273" s="2">
        <f t="shared" si="144"/>
        <v>898.1</v>
      </c>
      <c r="J273" s="2" t="str">
        <f t="shared" si="125"/>
        <v/>
      </c>
      <c r="K273" s="2" t="str">
        <f t="shared" si="126"/>
        <v/>
      </c>
      <c r="L273" s="2" t="str">
        <f t="shared" si="127"/>
        <v/>
      </c>
      <c r="M273" s="2"/>
      <c r="N273" t="str">
        <f t="shared" si="124"/>
        <v/>
      </c>
      <c r="O273" s="2">
        <f t="shared" si="118"/>
        <v>955.23333333333346</v>
      </c>
      <c r="P273" s="2">
        <f t="shared" si="119"/>
        <v>936.71666666666681</v>
      </c>
      <c r="Q273" s="2">
        <f t="shared" si="120"/>
        <v>837.92500000000018</v>
      </c>
      <c r="S273" t="str">
        <f t="shared" si="145"/>
        <v xml:space="preserve"> </v>
      </c>
      <c r="T273" t="str">
        <f t="shared" si="145"/>
        <v xml:space="preserve"> </v>
      </c>
      <c r="U273" t="str">
        <f t="shared" si="145"/>
        <v xml:space="preserve"> </v>
      </c>
      <c r="V273">
        <f t="shared" si="145"/>
        <v>32.6</v>
      </c>
      <c r="W273" t="str">
        <f t="shared" si="145"/>
        <v xml:space="preserve"> </v>
      </c>
      <c r="X273" t="str">
        <f t="shared" si="145"/>
        <v xml:space="preserve"> </v>
      </c>
      <c r="Y273" t="str">
        <f t="shared" si="145"/>
        <v xml:space="preserve"> </v>
      </c>
      <c r="Z273" t="str">
        <f t="shared" si="145"/>
        <v xml:space="preserve"> </v>
      </c>
      <c r="AA273" t="str">
        <f t="shared" si="145"/>
        <v xml:space="preserve"> </v>
      </c>
      <c r="AB273" t="str">
        <f t="shared" si="145"/>
        <v xml:space="preserve"> </v>
      </c>
      <c r="AC273" t="str">
        <f t="shared" si="145"/>
        <v xml:space="preserve"> </v>
      </c>
      <c r="AD273" t="str">
        <f t="shared" si="145"/>
        <v xml:space="preserve"> </v>
      </c>
      <c r="AF273" s="4" t="str">
        <f t="shared" si="147"/>
        <v xml:space="preserve"> </v>
      </c>
      <c r="AG273" s="4" t="str">
        <f t="shared" si="147"/>
        <v xml:space="preserve"> </v>
      </c>
      <c r="AH273" s="4" t="str">
        <f t="shared" si="147"/>
        <v xml:space="preserve"> </v>
      </c>
      <c r="AI273" s="4">
        <f t="shared" si="147"/>
        <v>143</v>
      </c>
      <c r="AJ273" s="4" t="str">
        <f t="shared" si="147"/>
        <v xml:space="preserve"> </v>
      </c>
      <c r="AK273" s="4" t="str">
        <f t="shared" si="147"/>
        <v xml:space="preserve"> </v>
      </c>
      <c r="AL273" s="4" t="str">
        <f t="shared" si="147"/>
        <v xml:space="preserve"> </v>
      </c>
      <c r="AM273" s="4" t="str">
        <f t="shared" si="147"/>
        <v xml:space="preserve"> </v>
      </c>
      <c r="AN273" s="4" t="str">
        <f t="shared" si="147"/>
        <v xml:space="preserve"> </v>
      </c>
      <c r="AO273" s="4" t="str">
        <f t="shared" si="147"/>
        <v xml:space="preserve"> </v>
      </c>
      <c r="AP273" s="4" t="str">
        <f t="shared" si="147"/>
        <v xml:space="preserve"> </v>
      </c>
      <c r="AQ273" s="4" t="str">
        <f t="shared" si="147"/>
        <v xml:space="preserve"> </v>
      </c>
      <c r="AS273" s="4" t="str">
        <f t="shared" si="148"/>
        <v xml:space="preserve"> </v>
      </c>
      <c r="AT273" s="4" t="str">
        <f t="shared" si="148"/>
        <v xml:space="preserve"> </v>
      </c>
      <c r="AU273" s="4" t="str">
        <f t="shared" si="148"/>
        <v xml:space="preserve"> </v>
      </c>
      <c r="AV273" s="4">
        <f t="shared" si="148"/>
        <v>415.5</v>
      </c>
      <c r="AW273" s="4" t="str">
        <f t="shared" si="148"/>
        <v xml:space="preserve"> </v>
      </c>
      <c r="AX273" s="4" t="str">
        <f t="shared" si="148"/>
        <v xml:space="preserve"> </v>
      </c>
      <c r="AY273" s="4" t="str">
        <f t="shared" si="148"/>
        <v xml:space="preserve"> </v>
      </c>
      <c r="AZ273" s="4" t="str">
        <f t="shared" si="148"/>
        <v xml:space="preserve"> </v>
      </c>
      <c r="BA273" s="4" t="str">
        <f t="shared" si="148"/>
        <v xml:space="preserve"> </v>
      </c>
      <c r="BB273" s="4" t="str">
        <f t="shared" si="148"/>
        <v xml:space="preserve"> </v>
      </c>
      <c r="BC273" s="4" t="str">
        <f t="shared" si="148"/>
        <v xml:space="preserve"> </v>
      </c>
      <c r="BD273" s="4" t="str">
        <f t="shared" si="148"/>
        <v xml:space="preserve"> </v>
      </c>
      <c r="BF273" s="4" t="str">
        <f t="shared" si="130"/>
        <v xml:space="preserve"> </v>
      </c>
      <c r="BG273" s="4" t="str">
        <f t="shared" si="146"/>
        <v xml:space="preserve"> </v>
      </c>
      <c r="BH273" s="4" t="str">
        <f t="shared" si="146"/>
        <v xml:space="preserve"> </v>
      </c>
      <c r="BI273" s="4">
        <f t="shared" si="146"/>
        <v>898.1</v>
      </c>
      <c r="BJ273" s="4" t="str">
        <f t="shared" si="146"/>
        <v xml:space="preserve"> </v>
      </c>
      <c r="BK273" s="4" t="str">
        <f t="shared" si="146"/>
        <v xml:space="preserve"> </v>
      </c>
      <c r="BL273" s="4" t="str">
        <f t="shared" si="146"/>
        <v xml:space="preserve"> </v>
      </c>
      <c r="BM273" s="4" t="str">
        <f t="shared" si="146"/>
        <v xml:space="preserve"> </v>
      </c>
      <c r="BN273" s="4" t="str">
        <f t="shared" si="146"/>
        <v xml:space="preserve"> </v>
      </c>
      <c r="BO273" s="4" t="str">
        <f t="shared" si="146"/>
        <v xml:space="preserve"> </v>
      </c>
      <c r="BP273" s="4" t="str">
        <f t="shared" si="146"/>
        <v xml:space="preserve"> </v>
      </c>
      <c r="BQ273" s="4" t="str">
        <f t="shared" si="146"/>
        <v xml:space="preserve"> </v>
      </c>
      <c r="BS273" s="13">
        <f t="shared" si="123"/>
        <v>1237.3000000000002</v>
      </c>
    </row>
    <row r="274" spans="1:71" x14ac:dyDescent="0.15">
      <c r="A274">
        <v>2013</v>
      </c>
      <c r="B274" t="s">
        <v>10</v>
      </c>
      <c r="C274" t="str">
        <f t="shared" si="149"/>
        <v>2013 May</v>
      </c>
      <c r="D274" s="8">
        <v>39933</v>
      </c>
      <c r="E274" s="23">
        <f>[1]Rainfall!$D1711</f>
        <v>58.1</v>
      </c>
      <c r="F274" s="4"/>
      <c r="G274" s="2">
        <f t="shared" si="140"/>
        <v>157.9</v>
      </c>
      <c r="H274" s="2">
        <f t="shared" si="141"/>
        <v>377.5</v>
      </c>
      <c r="I274" s="2">
        <f t="shared" si="144"/>
        <v>916.10000000000014</v>
      </c>
      <c r="J274" s="2">
        <f t="shared" si="125"/>
        <v>157.9</v>
      </c>
      <c r="K274" s="2">
        <f t="shared" si="126"/>
        <v>377.5</v>
      </c>
      <c r="L274" s="2">
        <f t="shared" si="127"/>
        <v>916.10000000000014</v>
      </c>
      <c r="M274" s="2"/>
      <c r="N274" t="str">
        <f t="shared" si="124"/>
        <v/>
      </c>
      <c r="O274" s="2">
        <f t="shared" ref="O274:O330" si="150">AVERAGE(I272:I274)</f>
        <v>939.73333333333346</v>
      </c>
      <c r="P274" s="2">
        <f t="shared" si="119"/>
        <v>942.00000000000011</v>
      </c>
      <c r="Q274" s="2">
        <f t="shared" si="120"/>
        <v>859.60000000000025</v>
      </c>
      <c r="S274" t="str">
        <f t="shared" si="145"/>
        <v xml:space="preserve"> </v>
      </c>
      <c r="T274" t="str">
        <f t="shared" si="145"/>
        <v xml:space="preserve"> </v>
      </c>
      <c r="U274" t="str">
        <f t="shared" si="145"/>
        <v xml:space="preserve"> </v>
      </c>
      <c r="V274" t="str">
        <f t="shared" si="145"/>
        <v xml:space="preserve"> </v>
      </c>
      <c r="W274">
        <f t="shared" si="145"/>
        <v>58.1</v>
      </c>
      <c r="X274" t="str">
        <f t="shared" si="145"/>
        <v xml:space="preserve"> </v>
      </c>
      <c r="Y274" t="str">
        <f t="shared" si="145"/>
        <v xml:space="preserve"> </v>
      </c>
      <c r="Z274" t="str">
        <f t="shared" si="145"/>
        <v xml:space="preserve"> </v>
      </c>
      <c r="AA274" t="str">
        <f t="shared" si="145"/>
        <v xml:space="preserve"> </v>
      </c>
      <c r="AB274" t="str">
        <f t="shared" si="145"/>
        <v xml:space="preserve"> </v>
      </c>
      <c r="AC274" t="str">
        <f t="shared" si="145"/>
        <v xml:space="preserve"> </v>
      </c>
      <c r="AD274" t="str">
        <f t="shared" si="145"/>
        <v xml:space="preserve"> </v>
      </c>
      <c r="AF274" s="4" t="str">
        <f t="shared" si="147"/>
        <v xml:space="preserve"> </v>
      </c>
      <c r="AG274" s="4" t="str">
        <f t="shared" si="147"/>
        <v xml:space="preserve"> </v>
      </c>
      <c r="AH274" s="4" t="str">
        <f t="shared" si="147"/>
        <v xml:space="preserve"> </v>
      </c>
      <c r="AI274" s="4" t="str">
        <f t="shared" si="147"/>
        <v xml:space="preserve"> </v>
      </c>
      <c r="AJ274" s="4">
        <f t="shared" si="147"/>
        <v>157.9</v>
      </c>
      <c r="AK274" s="4" t="str">
        <f t="shared" si="147"/>
        <v xml:space="preserve"> </v>
      </c>
      <c r="AL274" s="4" t="str">
        <f t="shared" si="147"/>
        <v xml:space="preserve"> </v>
      </c>
      <c r="AM274" s="4" t="str">
        <f t="shared" si="147"/>
        <v xml:space="preserve"> </v>
      </c>
      <c r="AN274" s="4" t="str">
        <f t="shared" si="147"/>
        <v xml:space="preserve"> </v>
      </c>
      <c r="AO274" s="4" t="str">
        <f t="shared" si="147"/>
        <v xml:space="preserve"> </v>
      </c>
      <c r="AP274" s="4" t="str">
        <f t="shared" si="147"/>
        <v xml:space="preserve"> </v>
      </c>
      <c r="AQ274" s="4" t="str">
        <f t="shared" si="147"/>
        <v xml:space="preserve"> </v>
      </c>
      <c r="AS274" s="4" t="str">
        <f t="shared" si="148"/>
        <v xml:space="preserve"> </v>
      </c>
      <c r="AT274" s="4" t="str">
        <f t="shared" si="148"/>
        <v xml:space="preserve"> </v>
      </c>
      <c r="AU274" s="4" t="str">
        <f t="shared" si="148"/>
        <v xml:space="preserve"> </v>
      </c>
      <c r="AV274" s="4" t="str">
        <f t="shared" si="148"/>
        <v xml:space="preserve"> </v>
      </c>
      <c r="AW274" s="4">
        <f t="shared" si="148"/>
        <v>377.5</v>
      </c>
      <c r="AX274" s="4" t="str">
        <f t="shared" si="148"/>
        <v xml:space="preserve"> </v>
      </c>
      <c r="AY274" s="4" t="str">
        <f t="shared" si="148"/>
        <v xml:space="preserve"> </v>
      </c>
      <c r="AZ274" s="4" t="str">
        <f t="shared" si="148"/>
        <v xml:space="preserve"> </v>
      </c>
      <c r="BA274" s="4" t="str">
        <f t="shared" si="148"/>
        <v xml:space="preserve"> </v>
      </c>
      <c r="BB274" s="4" t="str">
        <f t="shared" si="148"/>
        <v xml:space="preserve"> </v>
      </c>
      <c r="BC274" s="4" t="str">
        <f t="shared" si="148"/>
        <v xml:space="preserve"> </v>
      </c>
      <c r="BD274" s="4" t="str">
        <f t="shared" si="148"/>
        <v xml:space="preserve"> </v>
      </c>
      <c r="BF274" s="4" t="str">
        <f t="shared" si="130"/>
        <v xml:space="preserve"> </v>
      </c>
      <c r="BG274" s="4" t="str">
        <f t="shared" si="146"/>
        <v xml:space="preserve"> </v>
      </c>
      <c r="BH274" s="4" t="str">
        <f t="shared" si="146"/>
        <v xml:space="preserve"> </v>
      </c>
      <c r="BI274" s="4" t="str">
        <f t="shared" si="146"/>
        <v xml:space="preserve"> </v>
      </c>
      <c r="BJ274" s="4">
        <f t="shared" si="146"/>
        <v>916.10000000000014</v>
      </c>
      <c r="BK274" s="4" t="str">
        <f t="shared" si="146"/>
        <v xml:space="preserve"> </v>
      </c>
      <c r="BL274" s="4" t="str">
        <f t="shared" si="146"/>
        <v xml:space="preserve"> </v>
      </c>
      <c r="BM274" s="4" t="str">
        <f t="shared" si="146"/>
        <v xml:space="preserve"> </v>
      </c>
      <c r="BN274" s="4" t="str">
        <f t="shared" si="146"/>
        <v xml:space="preserve"> </v>
      </c>
      <c r="BO274" s="4" t="str">
        <f t="shared" si="146"/>
        <v xml:space="preserve"> </v>
      </c>
      <c r="BP274" s="4" t="str">
        <f t="shared" si="146"/>
        <v xml:space="preserve"> </v>
      </c>
      <c r="BQ274" s="4" t="str">
        <f t="shared" si="146"/>
        <v xml:space="preserve"> </v>
      </c>
      <c r="BS274" s="13">
        <f t="shared" si="123"/>
        <v>1261.9000000000001</v>
      </c>
    </row>
    <row r="275" spans="1:71" x14ac:dyDescent="0.15">
      <c r="A275">
        <v>2013</v>
      </c>
      <c r="B275" t="s">
        <v>11</v>
      </c>
      <c r="C275" t="str">
        <f t="shared" si="149"/>
        <v>2013 June</v>
      </c>
      <c r="D275" s="8">
        <v>39964</v>
      </c>
      <c r="E275" s="23">
        <f>[1]Rainfall!$D1712</f>
        <v>26.9</v>
      </c>
      <c r="F275" s="4"/>
      <c r="G275" s="2">
        <f t="shared" si="140"/>
        <v>117.6</v>
      </c>
      <c r="H275" s="2">
        <f t="shared" si="141"/>
        <v>286.79999999999995</v>
      </c>
      <c r="I275" s="2">
        <f t="shared" si="144"/>
        <v>796.7</v>
      </c>
      <c r="J275" s="2" t="str">
        <f t="shared" si="125"/>
        <v/>
      </c>
      <c r="K275" s="2" t="str">
        <f t="shared" si="126"/>
        <v/>
      </c>
      <c r="L275" s="2" t="str">
        <f t="shared" si="127"/>
        <v/>
      </c>
      <c r="M275" s="2"/>
      <c r="N275" t="str">
        <f t="shared" si="124"/>
        <v/>
      </c>
      <c r="O275" s="2">
        <f t="shared" si="150"/>
        <v>870.30000000000018</v>
      </c>
      <c r="P275" s="2">
        <f t="shared" ref="P275:P339" si="151">AVERAGE($I270:$I275)</f>
        <v>920.15000000000009</v>
      </c>
      <c r="Q275" s="2">
        <f t="shared" ref="Q275:Q339" si="152">AVERAGE($I264:$I275)</f>
        <v>865.99166666666679</v>
      </c>
      <c r="S275" t="str">
        <f t="shared" ref="S275:AD290" si="153">IF($B275=S$4,$E275," ")</f>
        <v xml:space="preserve"> </v>
      </c>
      <c r="T275" t="str">
        <f t="shared" si="153"/>
        <v xml:space="preserve"> </v>
      </c>
      <c r="U275" t="str">
        <f t="shared" si="153"/>
        <v xml:space="preserve"> </v>
      </c>
      <c r="V275" t="str">
        <f t="shared" si="153"/>
        <v xml:space="preserve"> </v>
      </c>
      <c r="W275" t="str">
        <f t="shared" si="153"/>
        <v xml:space="preserve"> </v>
      </c>
      <c r="X275">
        <f t="shared" si="153"/>
        <v>26.9</v>
      </c>
      <c r="Y275" t="str">
        <f t="shared" si="153"/>
        <v xml:space="preserve"> </v>
      </c>
      <c r="Z275" t="str">
        <f t="shared" si="153"/>
        <v xml:space="preserve"> </v>
      </c>
      <c r="AA275" t="str">
        <f t="shared" si="153"/>
        <v xml:space="preserve"> </v>
      </c>
      <c r="AB275" t="str">
        <f t="shared" si="153"/>
        <v xml:space="preserve"> </v>
      </c>
      <c r="AC275" t="str">
        <f t="shared" si="153"/>
        <v xml:space="preserve"> </v>
      </c>
      <c r="AD275" t="str">
        <f t="shared" si="153"/>
        <v xml:space="preserve"> </v>
      </c>
      <c r="AF275" s="4" t="str">
        <f t="shared" si="147"/>
        <v xml:space="preserve"> </v>
      </c>
      <c r="AG275" s="4" t="str">
        <f t="shared" si="147"/>
        <v xml:space="preserve"> </v>
      </c>
      <c r="AH275" s="4" t="str">
        <f t="shared" si="147"/>
        <v xml:space="preserve"> </v>
      </c>
      <c r="AI275" s="4" t="str">
        <f t="shared" si="147"/>
        <v xml:space="preserve"> </v>
      </c>
      <c r="AJ275" s="4" t="str">
        <f t="shared" si="147"/>
        <v xml:space="preserve"> </v>
      </c>
      <c r="AK275" s="4">
        <f t="shared" si="147"/>
        <v>117.6</v>
      </c>
      <c r="AL275" s="4" t="str">
        <f t="shared" si="147"/>
        <v xml:space="preserve"> </v>
      </c>
      <c r="AM275" s="4" t="str">
        <f t="shared" si="147"/>
        <v xml:space="preserve"> </v>
      </c>
      <c r="AN275" s="4" t="str">
        <f t="shared" si="147"/>
        <v xml:space="preserve"> </v>
      </c>
      <c r="AO275" s="4" t="str">
        <f t="shared" si="147"/>
        <v xml:space="preserve"> </v>
      </c>
      <c r="AP275" s="4" t="str">
        <f t="shared" si="147"/>
        <v xml:space="preserve"> </v>
      </c>
      <c r="AQ275" s="4" t="str">
        <f t="shared" si="147"/>
        <v xml:space="preserve"> </v>
      </c>
      <c r="AS275" s="4" t="str">
        <f t="shared" si="148"/>
        <v xml:space="preserve"> </v>
      </c>
      <c r="AT275" s="4" t="str">
        <f t="shared" si="148"/>
        <v xml:space="preserve"> </v>
      </c>
      <c r="AU275" s="4" t="str">
        <f t="shared" si="148"/>
        <v xml:space="preserve"> </v>
      </c>
      <c r="AV275" s="4" t="str">
        <f t="shared" si="148"/>
        <v xml:space="preserve"> </v>
      </c>
      <c r="AW275" s="4" t="str">
        <f t="shared" si="148"/>
        <v xml:space="preserve"> </v>
      </c>
      <c r="AX275" s="4">
        <f t="shared" si="148"/>
        <v>286.79999999999995</v>
      </c>
      <c r="AY275" s="4" t="str">
        <f t="shared" si="148"/>
        <v xml:space="preserve"> </v>
      </c>
      <c r="AZ275" s="4" t="str">
        <f t="shared" si="148"/>
        <v xml:space="preserve"> </v>
      </c>
      <c r="BA275" s="4" t="str">
        <f t="shared" si="148"/>
        <v xml:space="preserve"> </v>
      </c>
      <c r="BB275" s="4" t="str">
        <f t="shared" si="148"/>
        <v xml:space="preserve"> </v>
      </c>
      <c r="BC275" s="4" t="str">
        <f t="shared" si="148"/>
        <v xml:space="preserve"> </v>
      </c>
      <c r="BD275" s="4" t="str">
        <f t="shared" si="148"/>
        <v xml:space="preserve"> </v>
      </c>
      <c r="BF275" s="4" t="str">
        <f t="shared" si="130"/>
        <v xml:space="preserve"> </v>
      </c>
      <c r="BG275" s="4" t="str">
        <f t="shared" ref="BG275:BQ289" si="154">IF($B275=BG$4,$I275," ")</f>
        <v xml:space="preserve"> </v>
      </c>
      <c r="BH275" s="4" t="str">
        <f t="shared" si="154"/>
        <v xml:space="preserve"> </v>
      </c>
      <c r="BI275" s="4" t="str">
        <f t="shared" si="154"/>
        <v xml:space="preserve"> </v>
      </c>
      <c r="BJ275" s="4" t="str">
        <f t="shared" si="154"/>
        <v xml:space="preserve"> </v>
      </c>
      <c r="BK275" s="4">
        <f t="shared" si="154"/>
        <v>796.7</v>
      </c>
      <c r="BL275" s="4" t="str">
        <f t="shared" si="154"/>
        <v xml:space="preserve"> </v>
      </c>
      <c r="BM275" s="4" t="str">
        <f t="shared" si="154"/>
        <v xml:space="preserve"> </v>
      </c>
      <c r="BN275" s="4" t="str">
        <f t="shared" si="154"/>
        <v xml:space="preserve"> </v>
      </c>
      <c r="BO275" s="4" t="str">
        <f t="shared" si="154"/>
        <v xml:space="preserve"> </v>
      </c>
      <c r="BP275" s="4" t="str">
        <f t="shared" si="154"/>
        <v xml:space="preserve"> </v>
      </c>
      <c r="BQ275" s="4" t="str">
        <f t="shared" si="154"/>
        <v xml:space="preserve"> </v>
      </c>
      <c r="BS275" s="13">
        <f t="shared" si="123"/>
        <v>1214.6000000000001</v>
      </c>
    </row>
    <row r="276" spans="1:71" x14ac:dyDescent="0.15">
      <c r="A276">
        <v>2013</v>
      </c>
      <c r="B276" t="s">
        <v>12</v>
      </c>
      <c r="C276" t="str">
        <f t="shared" si="149"/>
        <v>2013 July</v>
      </c>
      <c r="D276" s="8">
        <v>39994</v>
      </c>
      <c r="E276" s="23">
        <f>[1]Rainfall!$D1713</f>
        <v>46.5</v>
      </c>
      <c r="F276" s="4"/>
      <c r="G276" s="2">
        <f t="shared" si="140"/>
        <v>131.5</v>
      </c>
      <c r="H276" s="2">
        <f t="shared" si="141"/>
        <v>274.5</v>
      </c>
      <c r="I276" s="2">
        <f t="shared" si="144"/>
        <v>741.2</v>
      </c>
      <c r="J276" s="2" t="str">
        <f t="shared" si="125"/>
        <v/>
      </c>
      <c r="K276" s="2" t="str">
        <f t="shared" si="126"/>
        <v/>
      </c>
      <c r="L276" s="2" t="str">
        <f t="shared" si="127"/>
        <v/>
      </c>
      <c r="M276" s="2"/>
      <c r="N276" t="str">
        <f t="shared" si="124"/>
        <v/>
      </c>
      <c r="O276" s="2">
        <f t="shared" si="150"/>
        <v>818</v>
      </c>
      <c r="P276" s="2">
        <f t="shared" si="151"/>
        <v>886.61666666666667</v>
      </c>
      <c r="Q276" s="2">
        <f t="shared" si="152"/>
        <v>863.42500000000018</v>
      </c>
      <c r="S276" t="str">
        <f t="shared" si="153"/>
        <v xml:space="preserve"> </v>
      </c>
      <c r="T276" t="str">
        <f t="shared" si="153"/>
        <v xml:space="preserve"> </v>
      </c>
      <c r="U276" t="str">
        <f t="shared" si="153"/>
        <v xml:space="preserve"> </v>
      </c>
      <c r="V276" t="str">
        <f t="shared" si="153"/>
        <v xml:space="preserve"> </v>
      </c>
      <c r="W276" t="str">
        <f t="shared" si="153"/>
        <v xml:space="preserve"> </v>
      </c>
      <c r="X276" t="str">
        <f t="shared" si="153"/>
        <v xml:space="preserve"> </v>
      </c>
      <c r="Y276">
        <f t="shared" si="153"/>
        <v>46.5</v>
      </c>
      <c r="Z276" t="str">
        <f t="shared" si="153"/>
        <v xml:space="preserve"> </v>
      </c>
      <c r="AA276" t="str">
        <f t="shared" si="153"/>
        <v xml:space="preserve"> </v>
      </c>
      <c r="AB276" t="str">
        <f t="shared" si="153"/>
        <v xml:space="preserve"> </v>
      </c>
      <c r="AC276" t="str">
        <f t="shared" si="153"/>
        <v xml:space="preserve"> </v>
      </c>
      <c r="AD276" t="str">
        <f t="shared" si="153"/>
        <v xml:space="preserve"> </v>
      </c>
      <c r="AF276" s="4" t="str">
        <f t="shared" si="147"/>
        <v xml:space="preserve"> </v>
      </c>
      <c r="AG276" s="4" t="str">
        <f t="shared" si="147"/>
        <v xml:space="preserve"> </v>
      </c>
      <c r="AH276" s="4" t="str">
        <f t="shared" si="147"/>
        <v xml:space="preserve"> </v>
      </c>
      <c r="AI276" s="4" t="str">
        <f t="shared" si="147"/>
        <v xml:space="preserve"> </v>
      </c>
      <c r="AJ276" s="4" t="str">
        <f t="shared" si="147"/>
        <v xml:space="preserve"> </v>
      </c>
      <c r="AK276" s="4" t="str">
        <f t="shared" si="147"/>
        <v xml:space="preserve"> </v>
      </c>
      <c r="AL276" s="4">
        <f t="shared" si="147"/>
        <v>131.5</v>
      </c>
      <c r="AM276" s="4" t="str">
        <f t="shared" si="147"/>
        <v xml:space="preserve"> </v>
      </c>
      <c r="AN276" s="4" t="str">
        <f t="shared" si="147"/>
        <v xml:space="preserve"> </v>
      </c>
      <c r="AO276" s="4" t="str">
        <f t="shared" si="147"/>
        <v xml:space="preserve"> </v>
      </c>
      <c r="AP276" s="4" t="str">
        <f t="shared" si="147"/>
        <v xml:space="preserve"> </v>
      </c>
      <c r="AQ276" s="4" t="str">
        <f t="shared" si="147"/>
        <v xml:space="preserve"> </v>
      </c>
      <c r="AS276" s="4" t="str">
        <f t="shared" si="148"/>
        <v xml:space="preserve"> </v>
      </c>
      <c r="AT276" s="4" t="str">
        <f t="shared" si="148"/>
        <v xml:space="preserve"> </v>
      </c>
      <c r="AU276" s="4" t="str">
        <f t="shared" si="148"/>
        <v xml:space="preserve"> </v>
      </c>
      <c r="AV276" s="4" t="str">
        <f t="shared" si="148"/>
        <v xml:space="preserve"> </v>
      </c>
      <c r="AW276" s="4" t="str">
        <f t="shared" si="148"/>
        <v xml:space="preserve"> </v>
      </c>
      <c r="AX276" s="4" t="str">
        <f t="shared" si="148"/>
        <v xml:space="preserve"> </v>
      </c>
      <c r="AY276" s="4">
        <f t="shared" si="148"/>
        <v>274.5</v>
      </c>
      <c r="AZ276" s="4" t="str">
        <f t="shared" si="148"/>
        <v xml:space="preserve"> </v>
      </c>
      <c r="BA276" s="4" t="str">
        <f t="shared" si="148"/>
        <v xml:space="preserve"> </v>
      </c>
      <c r="BB276" s="4" t="str">
        <f t="shared" si="148"/>
        <v xml:space="preserve"> </v>
      </c>
      <c r="BC276" s="4" t="str">
        <f t="shared" si="148"/>
        <v xml:space="preserve"> </v>
      </c>
      <c r="BD276" s="4" t="str">
        <f t="shared" si="148"/>
        <v xml:space="preserve"> </v>
      </c>
      <c r="BF276" s="4" t="str">
        <f t="shared" si="130"/>
        <v xml:space="preserve"> </v>
      </c>
      <c r="BG276" s="4" t="str">
        <f t="shared" si="154"/>
        <v xml:space="preserve"> </v>
      </c>
      <c r="BH276" s="4" t="str">
        <f t="shared" si="154"/>
        <v xml:space="preserve"> </v>
      </c>
      <c r="BI276" s="4" t="str">
        <f t="shared" si="154"/>
        <v xml:space="preserve"> </v>
      </c>
      <c r="BJ276" s="4" t="str">
        <f t="shared" si="154"/>
        <v xml:space="preserve"> </v>
      </c>
      <c r="BK276" s="4" t="str">
        <f t="shared" si="154"/>
        <v xml:space="preserve"> </v>
      </c>
      <c r="BL276" s="4">
        <f t="shared" si="154"/>
        <v>741.2</v>
      </c>
      <c r="BM276" s="4" t="str">
        <f t="shared" si="154"/>
        <v xml:space="preserve"> </v>
      </c>
      <c r="BN276" s="4" t="str">
        <f t="shared" si="154"/>
        <v xml:space="preserve"> </v>
      </c>
      <c r="BO276" s="4" t="str">
        <f t="shared" si="154"/>
        <v xml:space="preserve"> </v>
      </c>
      <c r="BP276" s="4" t="str">
        <f t="shared" si="154"/>
        <v xml:space="preserve"> </v>
      </c>
      <c r="BQ276" s="4" t="str">
        <f t="shared" si="154"/>
        <v xml:space="preserve"> </v>
      </c>
      <c r="BS276" s="13">
        <f t="shared" si="123"/>
        <v>1216.9000000000001</v>
      </c>
    </row>
    <row r="277" spans="1:71" x14ac:dyDescent="0.15">
      <c r="A277">
        <v>2013</v>
      </c>
      <c r="B277" t="s">
        <v>13</v>
      </c>
      <c r="C277" t="str">
        <f t="shared" si="149"/>
        <v>2013 August</v>
      </c>
      <c r="D277" s="8">
        <v>40025</v>
      </c>
      <c r="E277" s="23">
        <f>[1]Rainfall!$D1714</f>
        <v>50.2</v>
      </c>
      <c r="F277" s="4"/>
      <c r="G277" s="2">
        <f t="shared" si="140"/>
        <v>123.60000000000001</v>
      </c>
      <c r="H277" s="2">
        <f t="shared" si="141"/>
        <v>281.5</v>
      </c>
      <c r="I277" s="2">
        <f t="shared" si="144"/>
        <v>750.40000000000009</v>
      </c>
      <c r="J277" s="2" t="str">
        <f t="shared" si="125"/>
        <v/>
      </c>
      <c r="K277" s="2" t="str">
        <f t="shared" si="126"/>
        <v/>
      </c>
      <c r="L277" s="2" t="str">
        <f t="shared" si="127"/>
        <v/>
      </c>
      <c r="M277" s="2"/>
      <c r="N277" t="str">
        <f t="shared" si="124"/>
        <v/>
      </c>
      <c r="O277" s="2">
        <f t="shared" si="150"/>
        <v>762.76666666666677</v>
      </c>
      <c r="P277" s="2">
        <f t="shared" si="151"/>
        <v>851.25</v>
      </c>
      <c r="Q277" s="2">
        <f t="shared" si="152"/>
        <v>864.93333333333351</v>
      </c>
      <c r="S277" t="str">
        <f t="shared" si="153"/>
        <v xml:space="preserve"> </v>
      </c>
      <c r="T277" t="str">
        <f t="shared" si="153"/>
        <v xml:space="preserve"> </v>
      </c>
      <c r="U277" t="str">
        <f t="shared" si="153"/>
        <v xml:space="preserve"> </v>
      </c>
      <c r="V277" t="str">
        <f t="shared" si="153"/>
        <v xml:space="preserve"> </v>
      </c>
      <c r="W277" t="str">
        <f t="shared" si="153"/>
        <v xml:space="preserve"> </v>
      </c>
      <c r="X277" t="str">
        <f t="shared" si="153"/>
        <v xml:space="preserve"> </v>
      </c>
      <c r="Y277" t="str">
        <f t="shared" si="153"/>
        <v xml:space="preserve"> </v>
      </c>
      <c r="Z277">
        <f t="shared" si="153"/>
        <v>50.2</v>
      </c>
      <c r="AA277" t="str">
        <f t="shared" si="153"/>
        <v xml:space="preserve"> </v>
      </c>
      <c r="AB277" t="str">
        <f t="shared" si="153"/>
        <v xml:space="preserve"> </v>
      </c>
      <c r="AC277" t="str">
        <f t="shared" si="153"/>
        <v xml:space="preserve"> </v>
      </c>
      <c r="AD277" t="str">
        <f t="shared" si="153"/>
        <v xml:space="preserve"> </v>
      </c>
      <c r="AF277" s="4" t="str">
        <f t="shared" si="147"/>
        <v xml:space="preserve"> </v>
      </c>
      <c r="AG277" s="4" t="str">
        <f t="shared" si="147"/>
        <v xml:space="preserve"> </v>
      </c>
      <c r="AH277" s="4" t="str">
        <f t="shared" si="147"/>
        <v xml:space="preserve"> </v>
      </c>
      <c r="AI277" s="4" t="str">
        <f t="shared" si="147"/>
        <v xml:space="preserve"> </v>
      </c>
      <c r="AJ277" s="4" t="str">
        <f t="shared" si="147"/>
        <v xml:space="preserve"> </v>
      </c>
      <c r="AK277" s="4" t="str">
        <f t="shared" si="147"/>
        <v xml:space="preserve"> </v>
      </c>
      <c r="AL277" s="4" t="str">
        <f t="shared" si="147"/>
        <v xml:space="preserve"> </v>
      </c>
      <c r="AM277" s="4">
        <f t="shared" si="147"/>
        <v>123.60000000000001</v>
      </c>
      <c r="AN277" s="4" t="str">
        <f t="shared" si="147"/>
        <v xml:space="preserve"> </v>
      </c>
      <c r="AO277" s="4" t="str">
        <f t="shared" si="147"/>
        <v xml:space="preserve"> </v>
      </c>
      <c r="AP277" s="4" t="str">
        <f t="shared" si="147"/>
        <v xml:space="preserve"> </v>
      </c>
      <c r="AQ277" s="4" t="str">
        <f t="shared" si="147"/>
        <v xml:space="preserve"> </v>
      </c>
      <c r="AS277" s="4" t="str">
        <f t="shared" si="148"/>
        <v xml:space="preserve"> </v>
      </c>
      <c r="AT277" s="4" t="str">
        <f t="shared" si="148"/>
        <v xml:space="preserve"> </v>
      </c>
      <c r="AU277" s="4" t="str">
        <f t="shared" si="148"/>
        <v xml:space="preserve"> </v>
      </c>
      <c r="AV277" s="4" t="str">
        <f t="shared" si="148"/>
        <v xml:space="preserve"> </v>
      </c>
      <c r="AW277" s="4" t="str">
        <f t="shared" si="148"/>
        <v xml:space="preserve"> </v>
      </c>
      <c r="AX277" s="4" t="str">
        <f t="shared" si="148"/>
        <v xml:space="preserve"> </v>
      </c>
      <c r="AY277" s="4" t="str">
        <f t="shared" si="148"/>
        <v xml:space="preserve"> </v>
      </c>
      <c r="AZ277" s="4">
        <f t="shared" si="148"/>
        <v>281.5</v>
      </c>
      <c r="BA277" s="4" t="str">
        <f t="shared" si="148"/>
        <v xml:space="preserve"> </v>
      </c>
      <c r="BB277" s="4" t="str">
        <f t="shared" si="148"/>
        <v xml:space="preserve"> </v>
      </c>
      <c r="BC277" s="4" t="str">
        <f t="shared" si="148"/>
        <v xml:space="preserve"> </v>
      </c>
      <c r="BD277" s="4" t="str">
        <f t="shared" si="148"/>
        <v xml:space="preserve"> </v>
      </c>
      <c r="BF277" s="4" t="str">
        <f t="shared" si="130"/>
        <v xml:space="preserve"> </v>
      </c>
      <c r="BG277" s="4" t="str">
        <f t="shared" si="154"/>
        <v xml:space="preserve"> </v>
      </c>
      <c r="BH277" s="4" t="str">
        <f t="shared" si="154"/>
        <v xml:space="preserve"> </v>
      </c>
      <c r="BI277" s="4" t="str">
        <f t="shared" si="154"/>
        <v xml:space="preserve"> </v>
      </c>
      <c r="BJ277" s="4" t="str">
        <f t="shared" si="154"/>
        <v xml:space="preserve"> </v>
      </c>
      <c r="BK277" s="4" t="str">
        <f t="shared" si="154"/>
        <v xml:space="preserve"> </v>
      </c>
      <c r="BL277" s="4" t="str">
        <f t="shared" si="154"/>
        <v xml:space="preserve"> </v>
      </c>
      <c r="BM277" s="4">
        <f t="shared" si="154"/>
        <v>750.40000000000009</v>
      </c>
      <c r="BN277" s="4" t="str">
        <f t="shared" si="154"/>
        <v xml:space="preserve"> </v>
      </c>
      <c r="BO277" s="4" t="str">
        <f t="shared" si="154"/>
        <v xml:space="preserve"> </v>
      </c>
      <c r="BP277" s="4" t="str">
        <f t="shared" si="154"/>
        <v xml:space="preserve"> </v>
      </c>
      <c r="BQ277" s="4" t="str">
        <f t="shared" si="154"/>
        <v xml:space="preserve"> </v>
      </c>
      <c r="BS277" s="13">
        <f t="shared" si="123"/>
        <v>1244.1000000000001</v>
      </c>
    </row>
    <row r="278" spans="1:71" x14ac:dyDescent="0.15">
      <c r="A278">
        <v>2013</v>
      </c>
      <c r="B278" t="s">
        <v>14</v>
      </c>
      <c r="C278" t="str">
        <f t="shared" si="149"/>
        <v>2013 September</v>
      </c>
      <c r="D278" s="8">
        <v>40056</v>
      </c>
      <c r="E278" s="23">
        <f>[1]Rainfall!$D1715</f>
        <v>50.3</v>
      </c>
      <c r="F278" s="4"/>
      <c r="G278" s="2">
        <f t="shared" si="140"/>
        <v>147</v>
      </c>
      <c r="H278" s="2">
        <f t="shared" si="141"/>
        <v>264.60000000000002</v>
      </c>
      <c r="I278" s="2">
        <f t="shared" si="144"/>
        <v>758.19999999999993</v>
      </c>
      <c r="J278" s="2" t="str">
        <f t="shared" si="125"/>
        <v/>
      </c>
      <c r="K278" s="2" t="str">
        <f t="shared" si="126"/>
        <v/>
      </c>
      <c r="L278" s="2" t="str">
        <f t="shared" si="127"/>
        <v/>
      </c>
      <c r="M278" s="2"/>
      <c r="N278" t="str">
        <f t="shared" si="124"/>
        <v/>
      </c>
      <c r="O278" s="2">
        <f t="shared" si="150"/>
        <v>749.93333333333339</v>
      </c>
      <c r="P278" s="2">
        <f t="shared" si="151"/>
        <v>810.11666666666667</v>
      </c>
      <c r="Q278" s="2">
        <f t="shared" si="152"/>
        <v>867.05833333333351</v>
      </c>
      <c r="S278" t="str">
        <f t="shared" si="153"/>
        <v xml:space="preserve"> </v>
      </c>
      <c r="T278" t="str">
        <f t="shared" si="153"/>
        <v xml:space="preserve"> </v>
      </c>
      <c r="U278" t="str">
        <f t="shared" si="153"/>
        <v xml:space="preserve"> </v>
      </c>
      <c r="V278" t="str">
        <f t="shared" si="153"/>
        <v xml:space="preserve"> </v>
      </c>
      <c r="W278" t="str">
        <f t="shared" si="153"/>
        <v xml:space="preserve"> </v>
      </c>
      <c r="X278" t="str">
        <f t="shared" si="153"/>
        <v xml:space="preserve"> </v>
      </c>
      <c r="Y278" t="str">
        <f t="shared" si="153"/>
        <v xml:space="preserve"> </v>
      </c>
      <c r="Z278" t="str">
        <f t="shared" si="153"/>
        <v xml:space="preserve"> </v>
      </c>
      <c r="AA278">
        <f t="shared" si="153"/>
        <v>50.3</v>
      </c>
      <c r="AB278" t="str">
        <f t="shared" si="153"/>
        <v xml:space="preserve"> </v>
      </c>
      <c r="AC278" t="str">
        <f t="shared" si="153"/>
        <v xml:space="preserve"> </v>
      </c>
      <c r="AD278" t="str">
        <f t="shared" si="153"/>
        <v xml:space="preserve"> </v>
      </c>
      <c r="AF278" s="4" t="str">
        <f t="shared" ref="AF278:AQ287" si="155">IF($B278=AF$4,$G278," ")</f>
        <v xml:space="preserve"> </v>
      </c>
      <c r="AG278" s="4" t="str">
        <f t="shared" si="155"/>
        <v xml:space="preserve"> </v>
      </c>
      <c r="AH278" s="4" t="str">
        <f t="shared" si="155"/>
        <v xml:space="preserve"> </v>
      </c>
      <c r="AI278" s="4" t="str">
        <f t="shared" si="155"/>
        <v xml:space="preserve"> </v>
      </c>
      <c r="AJ278" s="4" t="str">
        <f t="shared" si="155"/>
        <v xml:space="preserve"> </v>
      </c>
      <c r="AK278" s="4" t="str">
        <f t="shared" si="155"/>
        <v xml:space="preserve"> </v>
      </c>
      <c r="AL278" s="4" t="str">
        <f t="shared" si="155"/>
        <v xml:space="preserve"> </v>
      </c>
      <c r="AM278" s="4" t="str">
        <f t="shared" si="155"/>
        <v xml:space="preserve"> </v>
      </c>
      <c r="AN278" s="4">
        <f t="shared" si="155"/>
        <v>147</v>
      </c>
      <c r="AO278" s="4" t="str">
        <f t="shared" si="155"/>
        <v xml:space="preserve"> </v>
      </c>
      <c r="AP278" s="4" t="str">
        <f t="shared" si="155"/>
        <v xml:space="preserve"> </v>
      </c>
      <c r="AQ278" s="4" t="str">
        <f t="shared" si="155"/>
        <v xml:space="preserve"> </v>
      </c>
      <c r="AS278" s="4" t="str">
        <f t="shared" ref="AS278:BD287" si="156">IF($B278=AS$4,$H278," ")</f>
        <v xml:space="preserve"> </v>
      </c>
      <c r="AT278" s="4" t="str">
        <f t="shared" si="156"/>
        <v xml:space="preserve"> </v>
      </c>
      <c r="AU278" s="4" t="str">
        <f t="shared" si="156"/>
        <v xml:space="preserve"> </v>
      </c>
      <c r="AV278" s="4" t="str">
        <f t="shared" si="156"/>
        <v xml:space="preserve"> </v>
      </c>
      <c r="AW278" s="4" t="str">
        <f t="shared" si="156"/>
        <v xml:space="preserve"> </v>
      </c>
      <c r="AX278" s="4" t="str">
        <f t="shared" si="156"/>
        <v xml:space="preserve"> </v>
      </c>
      <c r="AY278" s="4" t="str">
        <f t="shared" si="156"/>
        <v xml:space="preserve"> </v>
      </c>
      <c r="AZ278" s="4" t="str">
        <f t="shared" si="156"/>
        <v xml:space="preserve"> </v>
      </c>
      <c r="BA278" s="4">
        <f t="shared" si="156"/>
        <v>264.60000000000002</v>
      </c>
      <c r="BB278" s="4" t="str">
        <f t="shared" si="156"/>
        <v xml:space="preserve"> </v>
      </c>
      <c r="BC278" s="4" t="str">
        <f t="shared" si="156"/>
        <v xml:space="preserve"> </v>
      </c>
      <c r="BD278" s="4" t="str">
        <f t="shared" si="156"/>
        <v xml:space="preserve"> </v>
      </c>
      <c r="BF278" s="4" t="str">
        <f t="shared" si="130"/>
        <v xml:space="preserve"> </v>
      </c>
      <c r="BG278" s="4" t="str">
        <f t="shared" si="154"/>
        <v xml:space="preserve"> </v>
      </c>
      <c r="BH278" s="4" t="str">
        <f t="shared" si="154"/>
        <v xml:space="preserve"> </v>
      </c>
      <c r="BI278" s="4" t="str">
        <f t="shared" si="154"/>
        <v xml:space="preserve"> </v>
      </c>
      <c r="BJ278" s="4" t="str">
        <f t="shared" si="154"/>
        <v xml:space="preserve"> </v>
      </c>
      <c r="BK278" s="4" t="str">
        <f t="shared" si="154"/>
        <v xml:space="preserve"> </v>
      </c>
      <c r="BL278" s="4" t="str">
        <f t="shared" si="154"/>
        <v xml:space="preserve"> </v>
      </c>
      <c r="BM278" s="4" t="str">
        <f t="shared" si="154"/>
        <v xml:space="preserve"> </v>
      </c>
      <c r="BN278" s="4">
        <f t="shared" si="154"/>
        <v>758.19999999999993</v>
      </c>
      <c r="BO278" s="4" t="str">
        <f t="shared" si="154"/>
        <v xml:space="preserve"> </v>
      </c>
      <c r="BP278" s="4" t="str">
        <f t="shared" si="154"/>
        <v xml:space="preserve"> </v>
      </c>
      <c r="BQ278" s="4" t="str">
        <f t="shared" si="154"/>
        <v xml:space="preserve"> </v>
      </c>
      <c r="BS278" s="13">
        <f t="shared" si="123"/>
        <v>1269.6000000000001</v>
      </c>
    </row>
    <row r="279" spans="1:71" x14ac:dyDescent="0.15">
      <c r="A279">
        <v>2013</v>
      </c>
      <c r="B279" t="s">
        <v>15</v>
      </c>
      <c r="C279" t="str">
        <f t="shared" si="149"/>
        <v>2013 October</v>
      </c>
      <c r="D279" s="8">
        <v>40086</v>
      </c>
      <c r="E279" s="23">
        <f>[1]Rainfall!$D1716</f>
        <v>103.3</v>
      </c>
      <c r="F279" s="4"/>
      <c r="G279" s="2">
        <f t="shared" si="140"/>
        <v>203.8</v>
      </c>
      <c r="H279" s="2">
        <f t="shared" si="141"/>
        <v>335.3</v>
      </c>
      <c r="I279" s="2">
        <f t="shared" si="144"/>
        <v>750.8</v>
      </c>
      <c r="J279" s="2" t="str">
        <f t="shared" si="125"/>
        <v/>
      </c>
      <c r="K279" s="2" t="str">
        <f t="shared" si="126"/>
        <v/>
      </c>
      <c r="L279" s="2" t="str">
        <f t="shared" si="127"/>
        <v/>
      </c>
      <c r="M279" s="2"/>
      <c r="N279">
        <f t="shared" si="124"/>
        <v>750.8</v>
      </c>
      <c r="O279" s="2">
        <f t="shared" si="150"/>
        <v>753.13333333333321</v>
      </c>
      <c r="P279" s="2">
        <f t="shared" si="151"/>
        <v>785.56666666666661</v>
      </c>
      <c r="Q279" s="2">
        <f t="shared" si="152"/>
        <v>861.14166666666677</v>
      </c>
      <c r="S279" t="str">
        <f t="shared" si="153"/>
        <v xml:space="preserve"> </v>
      </c>
      <c r="T279" t="str">
        <f t="shared" si="153"/>
        <v xml:space="preserve"> </v>
      </c>
      <c r="U279" t="str">
        <f t="shared" si="153"/>
        <v xml:space="preserve"> </v>
      </c>
      <c r="V279" t="str">
        <f t="shared" si="153"/>
        <v xml:space="preserve"> </v>
      </c>
      <c r="W279" t="str">
        <f t="shared" si="153"/>
        <v xml:space="preserve"> </v>
      </c>
      <c r="X279" t="str">
        <f t="shared" si="153"/>
        <v xml:space="preserve"> </v>
      </c>
      <c r="Y279" t="str">
        <f t="shared" si="153"/>
        <v xml:space="preserve"> </v>
      </c>
      <c r="Z279" t="str">
        <f t="shared" si="153"/>
        <v xml:space="preserve"> </v>
      </c>
      <c r="AA279" t="str">
        <f t="shared" si="153"/>
        <v xml:space="preserve"> </v>
      </c>
      <c r="AB279">
        <f t="shared" si="153"/>
        <v>103.3</v>
      </c>
      <c r="AC279" t="str">
        <f t="shared" si="153"/>
        <v xml:space="preserve"> </v>
      </c>
      <c r="AD279" t="str">
        <f t="shared" si="153"/>
        <v xml:space="preserve"> </v>
      </c>
      <c r="AF279" s="4" t="str">
        <f t="shared" si="155"/>
        <v xml:space="preserve"> </v>
      </c>
      <c r="AG279" s="4" t="str">
        <f t="shared" si="155"/>
        <v xml:space="preserve"> </v>
      </c>
      <c r="AH279" s="4" t="str">
        <f t="shared" si="155"/>
        <v xml:space="preserve"> </v>
      </c>
      <c r="AI279" s="4" t="str">
        <f t="shared" si="155"/>
        <v xml:space="preserve"> </v>
      </c>
      <c r="AJ279" s="4" t="str">
        <f t="shared" si="155"/>
        <v xml:space="preserve"> </v>
      </c>
      <c r="AK279" s="4" t="str">
        <f t="shared" si="155"/>
        <v xml:space="preserve"> </v>
      </c>
      <c r="AL279" s="4" t="str">
        <f t="shared" si="155"/>
        <v xml:space="preserve"> </v>
      </c>
      <c r="AM279" s="4" t="str">
        <f t="shared" si="155"/>
        <v xml:space="preserve"> </v>
      </c>
      <c r="AN279" s="4" t="str">
        <f t="shared" si="155"/>
        <v xml:space="preserve"> </v>
      </c>
      <c r="AO279" s="4">
        <f t="shared" si="155"/>
        <v>203.8</v>
      </c>
      <c r="AP279" s="4" t="str">
        <f t="shared" si="155"/>
        <v xml:space="preserve"> </v>
      </c>
      <c r="AQ279" s="4" t="str">
        <f t="shared" si="155"/>
        <v xml:space="preserve"> </v>
      </c>
      <c r="AS279" s="4" t="str">
        <f t="shared" si="156"/>
        <v xml:space="preserve"> </v>
      </c>
      <c r="AT279" s="4" t="str">
        <f t="shared" si="156"/>
        <v xml:space="preserve"> </v>
      </c>
      <c r="AU279" s="4" t="str">
        <f t="shared" si="156"/>
        <v xml:space="preserve"> </v>
      </c>
      <c r="AV279" s="4" t="str">
        <f t="shared" si="156"/>
        <v xml:space="preserve"> </v>
      </c>
      <c r="AW279" s="4" t="str">
        <f t="shared" si="156"/>
        <v xml:space="preserve"> </v>
      </c>
      <c r="AX279" s="4" t="str">
        <f t="shared" si="156"/>
        <v xml:space="preserve"> </v>
      </c>
      <c r="AY279" s="4" t="str">
        <f t="shared" si="156"/>
        <v xml:space="preserve"> </v>
      </c>
      <c r="AZ279" s="4" t="str">
        <f t="shared" si="156"/>
        <v xml:space="preserve"> </v>
      </c>
      <c r="BA279" s="4" t="str">
        <f t="shared" si="156"/>
        <v xml:space="preserve"> </v>
      </c>
      <c r="BB279" s="4">
        <f t="shared" si="156"/>
        <v>335.3</v>
      </c>
      <c r="BC279" s="4" t="str">
        <f t="shared" si="156"/>
        <v xml:space="preserve"> </v>
      </c>
      <c r="BD279" s="4" t="str">
        <f t="shared" si="156"/>
        <v xml:space="preserve"> </v>
      </c>
      <c r="BF279" s="4" t="str">
        <f t="shared" si="130"/>
        <v xml:space="preserve"> </v>
      </c>
      <c r="BG279" s="4" t="str">
        <f t="shared" si="154"/>
        <v xml:space="preserve"> </v>
      </c>
      <c r="BH279" s="4" t="str">
        <f t="shared" si="154"/>
        <v xml:space="preserve"> </v>
      </c>
      <c r="BI279" s="4" t="str">
        <f t="shared" si="154"/>
        <v xml:space="preserve"> </v>
      </c>
      <c r="BJ279" s="4" t="str">
        <f t="shared" si="154"/>
        <v xml:space="preserve"> </v>
      </c>
      <c r="BK279" s="4" t="str">
        <f t="shared" si="154"/>
        <v xml:space="preserve"> </v>
      </c>
      <c r="BL279" s="4" t="str">
        <f t="shared" si="154"/>
        <v xml:space="preserve"> </v>
      </c>
      <c r="BM279" s="4" t="str">
        <f t="shared" si="154"/>
        <v xml:space="preserve"> </v>
      </c>
      <c r="BN279" s="4" t="str">
        <f t="shared" si="154"/>
        <v xml:space="preserve"> </v>
      </c>
      <c r="BO279" s="4">
        <f t="shared" si="154"/>
        <v>750.8</v>
      </c>
      <c r="BP279" s="4" t="str">
        <f t="shared" si="154"/>
        <v xml:space="preserve"> </v>
      </c>
      <c r="BQ279" s="4" t="str">
        <f t="shared" si="154"/>
        <v xml:space="preserve"> </v>
      </c>
      <c r="BS279" s="13">
        <f t="shared" ref="BS279:BS342" si="157">SUM(E262:E279)</f>
        <v>1233.3999999999999</v>
      </c>
    </row>
    <row r="280" spans="1:71" x14ac:dyDescent="0.15">
      <c r="A280">
        <v>2013</v>
      </c>
      <c r="B280" t="s">
        <v>16</v>
      </c>
      <c r="C280" t="str">
        <f t="shared" si="149"/>
        <v>2013 November</v>
      </c>
      <c r="D280" s="8">
        <v>40117</v>
      </c>
      <c r="E280" s="23">
        <f>[1]Rainfall!$D1717</f>
        <v>58.1</v>
      </c>
      <c r="F280" s="4"/>
      <c r="G280" s="2">
        <f t="shared" si="140"/>
        <v>211.7</v>
      </c>
      <c r="H280" s="2">
        <f t="shared" si="141"/>
        <v>335.3</v>
      </c>
      <c r="I280" s="2">
        <f t="shared" si="144"/>
        <v>712.8</v>
      </c>
      <c r="J280" s="2" t="str">
        <f t="shared" si="125"/>
        <v/>
      </c>
      <c r="K280" s="2" t="str">
        <f t="shared" si="126"/>
        <v/>
      </c>
      <c r="L280" s="2" t="str">
        <f t="shared" si="127"/>
        <v/>
      </c>
      <c r="M280" s="2"/>
      <c r="N280" t="str">
        <f t="shared" si="124"/>
        <v/>
      </c>
      <c r="O280" s="2">
        <f t="shared" si="150"/>
        <v>740.6</v>
      </c>
      <c r="P280" s="2">
        <f t="shared" si="151"/>
        <v>751.68333333333339</v>
      </c>
      <c r="Q280" s="2">
        <f t="shared" si="152"/>
        <v>846.8416666666667</v>
      </c>
      <c r="S280" t="str">
        <f t="shared" si="153"/>
        <v xml:space="preserve"> </v>
      </c>
      <c r="T280" t="str">
        <f t="shared" si="153"/>
        <v xml:space="preserve"> </v>
      </c>
      <c r="U280" t="str">
        <f t="shared" si="153"/>
        <v xml:space="preserve"> </v>
      </c>
      <c r="V280" t="str">
        <f t="shared" si="153"/>
        <v xml:space="preserve"> </v>
      </c>
      <c r="W280" t="str">
        <f t="shared" si="153"/>
        <v xml:space="preserve"> </v>
      </c>
      <c r="X280" t="str">
        <f t="shared" si="153"/>
        <v xml:space="preserve"> </v>
      </c>
      <c r="Y280" t="str">
        <f t="shared" si="153"/>
        <v xml:space="preserve"> </v>
      </c>
      <c r="Z280" t="str">
        <f t="shared" si="153"/>
        <v xml:space="preserve"> </v>
      </c>
      <c r="AA280" t="str">
        <f t="shared" si="153"/>
        <v xml:space="preserve"> </v>
      </c>
      <c r="AB280" t="str">
        <f t="shared" si="153"/>
        <v xml:space="preserve"> </v>
      </c>
      <c r="AC280">
        <f t="shared" si="153"/>
        <v>58.1</v>
      </c>
      <c r="AD280" t="str">
        <f t="shared" si="153"/>
        <v xml:space="preserve"> </v>
      </c>
      <c r="AF280" s="4" t="str">
        <f t="shared" si="155"/>
        <v xml:space="preserve"> </v>
      </c>
      <c r="AG280" s="4" t="str">
        <f t="shared" si="155"/>
        <v xml:space="preserve"> </v>
      </c>
      <c r="AH280" s="4" t="str">
        <f t="shared" si="155"/>
        <v xml:space="preserve"> </v>
      </c>
      <c r="AI280" s="4" t="str">
        <f t="shared" si="155"/>
        <v xml:space="preserve"> </v>
      </c>
      <c r="AJ280" s="4" t="str">
        <f t="shared" si="155"/>
        <v xml:space="preserve"> </v>
      </c>
      <c r="AK280" s="4" t="str">
        <f t="shared" si="155"/>
        <v xml:space="preserve"> </v>
      </c>
      <c r="AL280" s="4" t="str">
        <f t="shared" si="155"/>
        <v xml:space="preserve"> </v>
      </c>
      <c r="AM280" s="4" t="str">
        <f t="shared" si="155"/>
        <v xml:space="preserve"> </v>
      </c>
      <c r="AN280" s="4" t="str">
        <f t="shared" si="155"/>
        <v xml:space="preserve"> </v>
      </c>
      <c r="AO280" s="4" t="str">
        <f t="shared" si="155"/>
        <v xml:space="preserve"> </v>
      </c>
      <c r="AP280" s="4">
        <f t="shared" si="155"/>
        <v>211.7</v>
      </c>
      <c r="AQ280" s="4" t="str">
        <f t="shared" si="155"/>
        <v xml:space="preserve"> </v>
      </c>
      <c r="AS280" s="4" t="str">
        <f t="shared" si="156"/>
        <v xml:space="preserve"> </v>
      </c>
      <c r="AT280" s="4" t="str">
        <f t="shared" si="156"/>
        <v xml:space="preserve"> </v>
      </c>
      <c r="AU280" s="4" t="str">
        <f t="shared" si="156"/>
        <v xml:space="preserve"> </v>
      </c>
      <c r="AV280" s="4" t="str">
        <f t="shared" si="156"/>
        <v xml:space="preserve"> </v>
      </c>
      <c r="AW280" s="4" t="str">
        <f t="shared" si="156"/>
        <v xml:space="preserve"> </v>
      </c>
      <c r="AX280" s="4" t="str">
        <f t="shared" si="156"/>
        <v xml:space="preserve"> </v>
      </c>
      <c r="AY280" s="4" t="str">
        <f t="shared" si="156"/>
        <v xml:space="preserve"> </v>
      </c>
      <c r="AZ280" s="4" t="str">
        <f t="shared" si="156"/>
        <v xml:space="preserve"> </v>
      </c>
      <c r="BA280" s="4" t="str">
        <f t="shared" si="156"/>
        <v xml:space="preserve"> </v>
      </c>
      <c r="BB280" s="4" t="str">
        <f t="shared" si="156"/>
        <v xml:space="preserve"> </v>
      </c>
      <c r="BC280" s="4">
        <f t="shared" si="156"/>
        <v>335.3</v>
      </c>
      <c r="BD280" s="4" t="str">
        <f t="shared" si="156"/>
        <v xml:space="preserve"> </v>
      </c>
      <c r="BF280" s="4" t="str">
        <f t="shared" si="130"/>
        <v xml:space="preserve"> </v>
      </c>
      <c r="BG280" s="4" t="str">
        <f t="shared" si="154"/>
        <v xml:space="preserve"> </v>
      </c>
      <c r="BH280" s="4" t="str">
        <f t="shared" si="154"/>
        <v xml:space="preserve"> </v>
      </c>
      <c r="BI280" s="4" t="str">
        <f t="shared" si="154"/>
        <v xml:space="preserve"> </v>
      </c>
      <c r="BJ280" s="4" t="str">
        <f t="shared" si="154"/>
        <v xml:space="preserve"> </v>
      </c>
      <c r="BK280" s="4" t="str">
        <f t="shared" si="154"/>
        <v xml:space="preserve"> </v>
      </c>
      <c r="BL280" s="4" t="str">
        <f t="shared" si="154"/>
        <v xml:space="preserve"> </v>
      </c>
      <c r="BM280" s="4" t="str">
        <f t="shared" si="154"/>
        <v xml:space="preserve"> </v>
      </c>
      <c r="BN280" s="4" t="str">
        <f t="shared" si="154"/>
        <v xml:space="preserve"> </v>
      </c>
      <c r="BO280" s="4" t="str">
        <f t="shared" si="154"/>
        <v xml:space="preserve"> </v>
      </c>
      <c r="BP280" s="4">
        <f t="shared" si="154"/>
        <v>712.8</v>
      </c>
      <c r="BQ280" s="4" t="str">
        <f t="shared" si="154"/>
        <v xml:space="preserve"> </v>
      </c>
      <c r="BS280" s="13">
        <f t="shared" si="157"/>
        <v>1251.3999999999999</v>
      </c>
    </row>
    <row r="281" spans="1:71" x14ac:dyDescent="0.15">
      <c r="A281">
        <v>2013</v>
      </c>
      <c r="B281" t="s">
        <v>17</v>
      </c>
      <c r="C281" t="str">
        <f t="shared" si="149"/>
        <v>2013 December</v>
      </c>
      <c r="D281" s="8">
        <v>40147</v>
      </c>
      <c r="E281" s="23">
        <f>[1]Rainfall!$D1718</f>
        <v>113.7</v>
      </c>
      <c r="F281" s="4"/>
      <c r="G281" s="2">
        <f t="shared" si="140"/>
        <v>275.10000000000002</v>
      </c>
      <c r="H281" s="2">
        <f t="shared" si="141"/>
        <v>422.1</v>
      </c>
      <c r="I281" s="2">
        <f t="shared" si="144"/>
        <v>708.9</v>
      </c>
      <c r="J281" s="2" t="str">
        <f t="shared" si="125"/>
        <v/>
      </c>
      <c r="K281" s="2" t="str">
        <f t="shared" si="126"/>
        <v/>
      </c>
      <c r="L281" s="2" t="str">
        <f t="shared" si="127"/>
        <v/>
      </c>
      <c r="M281" s="2"/>
      <c r="N281" t="str">
        <f t="shared" ref="N281:N344" si="158">IF(B281=B$27,I281,"")</f>
        <v/>
      </c>
      <c r="O281" s="2">
        <f t="shared" si="150"/>
        <v>724.16666666666663</v>
      </c>
      <c r="P281" s="2">
        <f t="shared" si="151"/>
        <v>737.05000000000007</v>
      </c>
      <c r="Q281" s="2">
        <f t="shared" si="152"/>
        <v>828.59999999999991</v>
      </c>
      <c r="S281" t="str">
        <f t="shared" si="153"/>
        <v xml:space="preserve"> </v>
      </c>
      <c r="T281" t="str">
        <f t="shared" si="153"/>
        <v xml:space="preserve"> </v>
      </c>
      <c r="U281" t="str">
        <f t="shared" si="153"/>
        <v xml:space="preserve"> </v>
      </c>
      <c r="V281" t="str">
        <f t="shared" si="153"/>
        <v xml:space="preserve"> </v>
      </c>
      <c r="W281" t="str">
        <f t="shared" si="153"/>
        <v xml:space="preserve"> </v>
      </c>
      <c r="X281" t="str">
        <f t="shared" si="153"/>
        <v xml:space="preserve"> </v>
      </c>
      <c r="Y281" t="str">
        <f t="shared" si="153"/>
        <v xml:space="preserve"> </v>
      </c>
      <c r="Z281" t="str">
        <f t="shared" si="153"/>
        <v xml:space="preserve"> </v>
      </c>
      <c r="AA281" t="str">
        <f t="shared" si="153"/>
        <v xml:space="preserve"> </v>
      </c>
      <c r="AB281" t="str">
        <f t="shared" si="153"/>
        <v xml:space="preserve"> </v>
      </c>
      <c r="AC281" t="str">
        <f t="shared" si="153"/>
        <v xml:space="preserve"> </v>
      </c>
      <c r="AD281">
        <f t="shared" si="153"/>
        <v>113.7</v>
      </c>
      <c r="AF281" s="4" t="str">
        <f t="shared" si="155"/>
        <v xml:space="preserve"> </v>
      </c>
      <c r="AG281" s="4" t="str">
        <f t="shared" si="155"/>
        <v xml:space="preserve"> </v>
      </c>
      <c r="AH281" s="4" t="str">
        <f t="shared" si="155"/>
        <v xml:space="preserve"> </v>
      </c>
      <c r="AI281" s="4" t="str">
        <f t="shared" si="155"/>
        <v xml:space="preserve"> </v>
      </c>
      <c r="AJ281" s="4" t="str">
        <f t="shared" si="155"/>
        <v xml:space="preserve"> </v>
      </c>
      <c r="AK281" s="4" t="str">
        <f t="shared" si="155"/>
        <v xml:space="preserve"> </v>
      </c>
      <c r="AL281" s="4" t="str">
        <f t="shared" si="155"/>
        <v xml:space="preserve"> </v>
      </c>
      <c r="AM281" s="4" t="str">
        <f t="shared" si="155"/>
        <v xml:space="preserve"> </v>
      </c>
      <c r="AN281" s="4" t="str">
        <f t="shared" si="155"/>
        <v xml:space="preserve"> </v>
      </c>
      <c r="AO281" s="4" t="str">
        <f t="shared" si="155"/>
        <v xml:space="preserve"> </v>
      </c>
      <c r="AP281" s="4" t="str">
        <f t="shared" si="155"/>
        <v xml:space="preserve"> </v>
      </c>
      <c r="AQ281" s="4">
        <f t="shared" si="155"/>
        <v>275.10000000000002</v>
      </c>
      <c r="AS281" s="4" t="str">
        <f t="shared" si="156"/>
        <v xml:space="preserve"> </v>
      </c>
      <c r="AT281" s="4" t="str">
        <f t="shared" si="156"/>
        <v xml:space="preserve"> </v>
      </c>
      <c r="AU281" s="4" t="str">
        <f t="shared" si="156"/>
        <v xml:space="preserve"> </v>
      </c>
      <c r="AV281" s="4" t="str">
        <f t="shared" si="156"/>
        <v xml:space="preserve"> </v>
      </c>
      <c r="AW281" s="4" t="str">
        <f t="shared" si="156"/>
        <v xml:space="preserve"> </v>
      </c>
      <c r="AX281" s="4" t="str">
        <f t="shared" si="156"/>
        <v xml:space="preserve"> </v>
      </c>
      <c r="AY281" s="4" t="str">
        <f t="shared" si="156"/>
        <v xml:space="preserve"> </v>
      </c>
      <c r="AZ281" s="4" t="str">
        <f t="shared" si="156"/>
        <v xml:space="preserve"> </v>
      </c>
      <c r="BA281" s="4" t="str">
        <f t="shared" si="156"/>
        <v xml:space="preserve"> </v>
      </c>
      <c r="BB281" s="4" t="str">
        <f t="shared" si="156"/>
        <v xml:space="preserve"> </v>
      </c>
      <c r="BC281" s="4" t="str">
        <f t="shared" si="156"/>
        <v xml:space="preserve"> </v>
      </c>
      <c r="BD281" s="4">
        <f t="shared" si="156"/>
        <v>422.1</v>
      </c>
      <c r="BF281" s="4" t="str">
        <f t="shared" si="130"/>
        <v xml:space="preserve"> </v>
      </c>
      <c r="BG281" s="4" t="str">
        <f t="shared" si="154"/>
        <v xml:space="preserve"> </v>
      </c>
      <c r="BH281" s="4" t="str">
        <f t="shared" si="154"/>
        <v xml:space="preserve"> </v>
      </c>
      <c r="BI281" s="4" t="str">
        <f t="shared" si="154"/>
        <v xml:space="preserve"> </v>
      </c>
      <c r="BJ281" s="4" t="str">
        <f t="shared" si="154"/>
        <v xml:space="preserve"> </v>
      </c>
      <c r="BK281" s="4" t="str">
        <f t="shared" si="154"/>
        <v xml:space="preserve"> </v>
      </c>
      <c r="BL281" s="4" t="str">
        <f t="shared" si="154"/>
        <v xml:space="preserve"> </v>
      </c>
      <c r="BM281" s="4" t="str">
        <f t="shared" si="154"/>
        <v xml:space="preserve"> </v>
      </c>
      <c r="BN281" s="4" t="str">
        <f t="shared" si="154"/>
        <v xml:space="preserve"> </v>
      </c>
      <c r="BO281" s="4" t="str">
        <f t="shared" si="154"/>
        <v xml:space="preserve"> </v>
      </c>
      <c r="BP281" s="4" t="str">
        <f t="shared" si="154"/>
        <v xml:space="preserve"> </v>
      </c>
      <c r="BQ281" s="4">
        <f t="shared" si="154"/>
        <v>708.9</v>
      </c>
      <c r="BS281" s="13">
        <f t="shared" si="157"/>
        <v>1218.8</v>
      </c>
    </row>
    <row r="282" spans="1:71" x14ac:dyDescent="0.15">
      <c r="A282">
        <v>2014</v>
      </c>
      <c r="B282" t="s">
        <v>6</v>
      </c>
      <c r="C282" t="str">
        <f t="shared" si="149"/>
        <v>2014 January</v>
      </c>
      <c r="D282" s="8">
        <v>40178</v>
      </c>
      <c r="E282" s="23">
        <f>[1]Rainfall!$D1719</f>
        <v>170.5</v>
      </c>
      <c r="F282" s="4"/>
      <c r="G282" s="2">
        <f t="shared" si="140"/>
        <v>342.3</v>
      </c>
      <c r="H282" s="2">
        <f t="shared" si="141"/>
        <v>546.1</v>
      </c>
      <c r="I282" s="2">
        <f t="shared" si="144"/>
        <v>820.6</v>
      </c>
      <c r="J282" s="2" t="str">
        <f t="shared" ref="J282:J345" si="159">IF($B282="May",G282,"")</f>
        <v/>
      </c>
      <c r="K282" s="2" t="str">
        <f t="shared" ref="K282:K345" si="160">IF($B282="May",H282,"")</f>
        <v/>
      </c>
      <c r="L282" s="2" t="str">
        <f t="shared" ref="L282:L345" si="161">IF($B282="May",I282,"")</f>
        <v/>
      </c>
      <c r="M282" s="2"/>
      <c r="N282" t="str">
        <f t="shared" si="158"/>
        <v/>
      </c>
      <c r="O282" s="2">
        <f t="shared" si="150"/>
        <v>747.43333333333328</v>
      </c>
      <c r="P282" s="2">
        <f t="shared" si="151"/>
        <v>750.2833333333333</v>
      </c>
      <c r="Q282" s="2">
        <f t="shared" si="152"/>
        <v>818.44999999999993</v>
      </c>
      <c r="S282">
        <f t="shared" si="153"/>
        <v>170.5</v>
      </c>
      <c r="T282" t="str">
        <f t="shared" si="153"/>
        <v xml:space="preserve"> </v>
      </c>
      <c r="U282" t="str">
        <f t="shared" si="153"/>
        <v xml:space="preserve"> </v>
      </c>
      <c r="V282" t="str">
        <f t="shared" si="153"/>
        <v xml:space="preserve"> </v>
      </c>
      <c r="W282" t="str">
        <f t="shared" si="153"/>
        <v xml:space="preserve"> </v>
      </c>
      <c r="X282" t="str">
        <f t="shared" si="153"/>
        <v xml:space="preserve"> </v>
      </c>
      <c r="Y282" t="str">
        <f t="shared" si="153"/>
        <v xml:space="preserve"> </v>
      </c>
      <c r="Z282" t="str">
        <f t="shared" si="153"/>
        <v xml:space="preserve"> </v>
      </c>
      <c r="AA282" t="str">
        <f t="shared" si="153"/>
        <v xml:space="preserve"> </v>
      </c>
      <c r="AB282" t="str">
        <f t="shared" si="153"/>
        <v xml:space="preserve"> </v>
      </c>
      <c r="AC282" t="str">
        <f t="shared" si="153"/>
        <v xml:space="preserve"> </v>
      </c>
      <c r="AD282" t="str">
        <f t="shared" si="153"/>
        <v xml:space="preserve"> </v>
      </c>
      <c r="AF282" s="4">
        <f t="shared" si="155"/>
        <v>342.3</v>
      </c>
      <c r="AG282" s="4" t="str">
        <f t="shared" si="155"/>
        <v xml:space="preserve"> </v>
      </c>
      <c r="AH282" s="4" t="str">
        <f t="shared" si="155"/>
        <v xml:space="preserve"> </v>
      </c>
      <c r="AI282" s="4" t="str">
        <f t="shared" si="155"/>
        <v xml:space="preserve"> </v>
      </c>
      <c r="AJ282" s="4" t="str">
        <f t="shared" si="155"/>
        <v xml:space="preserve"> </v>
      </c>
      <c r="AK282" s="4" t="str">
        <f t="shared" si="155"/>
        <v xml:space="preserve"> </v>
      </c>
      <c r="AL282" s="4" t="str">
        <f t="shared" si="155"/>
        <v xml:space="preserve"> </v>
      </c>
      <c r="AM282" s="4" t="str">
        <f t="shared" si="155"/>
        <v xml:space="preserve"> </v>
      </c>
      <c r="AN282" s="4" t="str">
        <f t="shared" si="155"/>
        <v xml:space="preserve"> </v>
      </c>
      <c r="AO282" s="4" t="str">
        <f t="shared" si="155"/>
        <v xml:space="preserve"> </v>
      </c>
      <c r="AP282" s="4" t="str">
        <f t="shared" si="155"/>
        <v xml:space="preserve"> </v>
      </c>
      <c r="AQ282" s="4" t="str">
        <f t="shared" si="155"/>
        <v xml:space="preserve"> </v>
      </c>
      <c r="AS282" s="4">
        <f t="shared" si="156"/>
        <v>546.1</v>
      </c>
      <c r="AT282" s="4" t="str">
        <f t="shared" si="156"/>
        <v xml:space="preserve"> </v>
      </c>
      <c r="AU282" s="4" t="str">
        <f t="shared" si="156"/>
        <v xml:space="preserve"> </v>
      </c>
      <c r="AV282" s="4" t="str">
        <f t="shared" si="156"/>
        <v xml:space="preserve"> </v>
      </c>
      <c r="AW282" s="4" t="str">
        <f t="shared" si="156"/>
        <v xml:space="preserve"> </v>
      </c>
      <c r="AX282" s="4" t="str">
        <f t="shared" si="156"/>
        <v xml:space="preserve"> </v>
      </c>
      <c r="AY282" s="4" t="str">
        <f t="shared" si="156"/>
        <v xml:space="preserve"> </v>
      </c>
      <c r="AZ282" s="4" t="str">
        <f t="shared" si="156"/>
        <v xml:space="preserve"> </v>
      </c>
      <c r="BA282" s="4" t="str">
        <f t="shared" si="156"/>
        <v xml:space="preserve"> </v>
      </c>
      <c r="BB282" s="4" t="str">
        <f t="shared" si="156"/>
        <v xml:space="preserve"> </v>
      </c>
      <c r="BC282" s="4" t="str">
        <f t="shared" si="156"/>
        <v xml:space="preserve"> </v>
      </c>
      <c r="BD282" s="4" t="str">
        <f t="shared" si="156"/>
        <v xml:space="preserve"> </v>
      </c>
      <c r="BF282" s="4">
        <f t="shared" si="130"/>
        <v>820.6</v>
      </c>
      <c r="BG282" s="4" t="str">
        <f t="shared" si="154"/>
        <v xml:space="preserve"> </v>
      </c>
      <c r="BH282" s="4" t="str">
        <f t="shared" si="154"/>
        <v xml:space="preserve"> </v>
      </c>
      <c r="BI282" s="4" t="str">
        <f t="shared" si="154"/>
        <v xml:space="preserve"> </v>
      </c>
      <c r="BJ282" s="4" t="str">
        <f t="shared" si="154"/>
        <v xml:space="preserve"> </v>
      </c>
      <c r="BK282" s="4" t="str">
        <f t="shared" si="154"/>
        <v xml:space="preserve"> </v>
      </c>
      <c r="BL282" s="4" t="str">
        <f t="shared" si="154"/>
        <v xml:space="preserve"> </v>
      </c>
      <c r="BM282" s="4" t="str">
        <f t="shared" si="154"/>
        <v xml:space="preserve"> </v>
      </c>
      <c r="BN282" s="4" t="str">
        <f t="shared" si="154"/>
        <v xml:space="preserve"> </v>
      </c>
      <c r="BO282" s="4" t="str">
        <f t="shared" si="154"/>
        <v xml:space="preserve"> </v>
      </c>
      <c r="BP282" s="4" t="str">
        <f t="shared" si="154"/>
        <v xml:space="preserve"> </v>
      </c>
      <c r="BQ282" s="4" t="str">
        <f t="shared" si="154"/>
        <v xml:space="preserve"> </v>
      </c>
      <c r="BS282" s="13">
        <f t="shared" si="157"/>
        <v>1287.3</v>
      </c>
    </row>
    <row r="283" spans="1:71" x14ac:dyDescent="0.15">
      <c r="A283">
        <v>2014</v>
      </c>
      <c r="B283" t="s">
        <v>7</v>
      </c>
      <c r="C283" t="str">
        <f t="shared" si="149"/>
        <v>2014 February</v>
      </c>
      <c r="D283" s="8">
        <v>40209</v>
      </c>
      <c r="E283" s="23">
        <f>[1]Rainfall!$D1720</f>
        <v>120</v>
      </c>
      <c r="F283" s="4"/>
      <c r="G283" s="2">
        <f t="shared" si="140"/>
        <v>404.2</v>
      </c>
      <c r="H283" s="2">
        <f t="shared" si="141"/>
        <v>615.9</v>
      </c>
      <c r="I283" s="2">
        <f t="shared" si="144"/>
        <v>897.40000000000009</v>
      </c>
      <c r="J283" s="2" t="str">
        <f t="shared" si="159"/>
        <v/>
      </c>
      <c r="K283" s="2" t="str">
        <f t="shared" si="160"/>
        <v/>
      </c>
      <c r="L283" s="2" t="str">
        <f t="shared" si="161"/>
        <v/>
      </c>
      <c r="M283" s="2"/>
      <c r="N283" t="str">
        <f t="shared" si="158"/>
        <v/>
      </c>
      <c r="O283" s="2">
        <f t="shared" si="150"/>
        <v>808.9666666666667</v>
      </c>
      <c r="P283" s="2">
        <f t="shared" si="151"/>
        <v>774.78333333333342</v>
      </c>
      <c r="Q283" s="2">
        <f t="shared" si="152"/>
        <v>813.01666666666654</v>
      </c>
      <c r="S283" t="str">
        <f t="shared" si="153"/>
        <v xml:space="preserve"> </v>
      </c>
      <c r="T283">
        <f t="shared" si="153"/>
        <v>120</v>
      </c>
      <c r="U283" t="str">
        <f t="shared" si="153"/>
        <v xml:space="preserve"> </v>
      </c>
      <c r="V283" t="str">
        <f t="shared" si="153"/>
        <v xml:space="preserve"> </v>
      </c>
      <c r="W283" t="str">
        <f t="shared" si="153"/>
        <v xml:space="preserve"> </v>
      </c>
      <c r="X283" t="str">
        <f t="shared" si="153"/>
        <v xml:space="preserve"> </v>
      </c>
      <c r="Y283" t="str">
        <f t="shared" si="153"/>
        <v xml:space="preserve"> </v>
      </c>
      <c r="Z283" t="str">
        <f t="shared" si="153"/>
        <v xml:space="preserve"> </v>
      </c>
      <c r="AA283" t="str">
        <f t="shared" si="153"/>
        <v xml:space="preserve"> </v>
      </c>
      <c r="AB283" t="str">
        <f t="shared" si="153"/>
        <v xml:space="preserve"> </v>
      </c>
      <c r="AC283" t="str">
        <f t="shared" si="153"/>
        <v xml:space="preserve"> </v>
      </c>
      <c r="AD283" t="str">
        <f t="shared" si="153"/>
        <v xml:space="preserve"> </v>
      </c>
      <c r="AF283" s="4" t="str">
        <f t="shared" si="155"/>
        <v xml:space="preserve"> </v>
      </c>
      <c r="AG283" s="4">
        <f t="shared" si="155"/>
        <v>404.2</v>
      </c>
      <c r="AH283" s="4" t="str">
        <f t="shared" si="155"/>
        <v xml:space="preserve"> </v>
      </c>
      <c r="AI283" s="4" t="str">
        <f t="shared" si="155"/>
        <v xml:space="preserve"> </v>
      </c>
      <c r="AJ283" s="4" t="str">
        <f t="shared" si="155"/>
        <v xml:space="preserve"> </v>
      </c>
      <c r="AK283" s="4" t="str">
        <f t="shared" si="155"/>
        <v xml:space="preserve"> </v>
      </c>
      <c r="AL283" s="4" t="str">
        <f t="shared" si="155"/>
        <v xml:space="preserve"> </v>
      </c>
      <c r="AM283" s="4" t="str">
        <f t="shared" si="155"/>
        <v xml:space="preserve"> </v>
      </c>
      <c r="AN283" s="4" t="str">
        <f t="shared" si="155"/>
        <v xml:space="preserve"> </v>
      </c>
      <c r="AO283" s="4" t="str">
        <f t="shared" si="155"/>
        <v xml:space="preserve"> </v>
      </c>
      <c r="AP283" s="4" t="str">
        <f t="shared" si="155"/>
        <v xml:space="preserve"> </v>
      </c>
      <c r="AQ283" s="4" t="str">
        <f t="shared" si="155"/>
        <v xml:space="preserve"> </v>
      </c>
      <c r="AS283" s="4" t="str">
        <f t="shared" si="156"/>
        <v xml:space="preserve"> </v>
      </c>
      <c r="AT283" s="4">
        <f t="shared" si="156"/>
        <v>615.9</v>
      </c>
      <c r="AU283" s="4" t="str">
        <f t="shared" si="156"/>
        <v xml:space="preserve"> </v>
      </c>
      <c r="AV283" s="4" t="str">
        <f t="shared" si="156"/>
        <v xml:space="preserve"> </v>
      </c>
      <c r="AW283" s="4" t="str">
        <f t="shared" si="156"/>
        <v xml:space="preserve"> </v>
      </c>
      <c r="AX283" s="4" t="str">
        <f t="shared" si="156"/>
        <v xml:space="preserve"> </v>
      </c>
      <c r="AY283" s="4" t="str">
        <f t="shared" si="156"/>
        <v xml:space="preserve"> </v>
      </c>
      <c r="AZ283" s="4" t="str">
        <f t="shared" si="156"/>
        <v xml:space="preserve"> </v>
      </c>
      <c r="BA283" s="4" t="str">
        <f t="shared" si="156"/>
        <v xml:space="preserve"> </v>
      </c>
      <c r="BB283" s="4" t="str">
        <f t="shared" si="156"/>
        <v xml:space="preserve"> </v>
      </c>
      <c r="BC283" s="4" t="str">
        <f t="shared" si="156"/>
        <v xml:space="preserve"> </v>
      </c>
      <c r="BD283" s="4" t="str">
        <f t="shared" si="156"/>
        <v xml:space="preserve"> </v>
      </c>
      <c r="BF283" s="4" t="str">
        <f t="shared" si="130"/>
        <v xml:space="preserve"> </v>
      </c>
      <c r="BG283" s="4">
        <f t="shared" si="154"/>
        <v>897.40000000000009</v>
      </c>
      <c r="BH283" s="4" t="str">
        <f t="shared" si="154"/>
        <v xml:space="preserve"> </v>
      </c>
      <c r="BI283" s="4" t="str">
        <f t="shared" si="154"/>
        <v xml:space="preserve"> </v>
      </c>
      <c r="BJ283" s="4" t="str">
        <f t="shared" si="154"/>
        <v xml:space="preserve"> </v>
      </c>
      <c r="BK283" s="4" t="str">
        <f t="shared" si="154"/>
        <v xml:space="preserve"> </v>
      </c>
      <c r="BL283" s="4" t="str">
        <f t="shared" si="154"/>
        <v xml:space="preserve"> </v>
      </c>
      <c r="BM283" s="4" t="str">
        <f t="shared" si="154"/>
        <v xml:space="preserve"> </v>
      </c>
      <c r="BN283" s="4" t="str">
        <f t="shared" si="154"/>
        <v xml:space="preserve"> </v>
      </c>
      <c r="BO283" s="4" t="str">
        <f t="shared" si="154"/>
        <v xml:space="preserve"> </v>
      </c>
      <c r="BP283" s="4" t="str">
        <f t="shared" si="154"/>
        <v xml:space="preserve"> </v>
      </c>
      <c r="BQ283" s="4" t="str">
        <f t="shared" si="154"/>
        <v xml:space="preserve"> </v>
      </c>
      <c r="BS283" s="13">
        <f t="shared" si="157"/>
        <v>1366.3</v>
      </c>
    </row>
    <row r="284" spans="1:71" x14ac:dyDescent="0.15">
      <c r="A284">
        <v>2014</v>
      </c>
      <c r="B284" t="s">
        <v>8</v>
      </c>
      <c r="C284" t="str">
        <f t="shared" si="149"/>
        <v>2014 March</v>
      </c>
      <c r="D284" s="8">
        <v>40237</v>
      </c>
      <c r="E284" s="23">
        <f>[1]Rainfall!$D1721</f>
        <v>28.8</v>
      </c>
      <c r="F284" s="4"/>
      <c r="G284" s="2">
        <f t="shared" si="140"/>
        <v>319.3</v>
      </c>
      <c r="H284" s="2">
        <f t="shared" si="141"/>
        <v>594.4</v>
      </c>
      <c r="I284" s="2">
        <f t="shared" si="144"/>
        <v>859</v>
      </c>
      <c r="J284" s="2" t="str">
        <f t="shared" si="159"/>
        <v/>
      </c>
      <c r="K284" s="2" t="str">
        <f t="shared" si="160"/>
        <v/>
      </c>
      <c r="L284" s="2" t="str">
        <f t="shared" si="161"/>
        <v/>
      </c>
      <c r="M284" s="2"/>
      <c r="N284" t="str">
        <f t="shared" si="158"/>
        <v/>
      </c>
      <c r="O284" s="2">
        <f t="shared" si="150"/>
        <v>859</v>
      </c>
      <c r="P284" s="2">
        <f t="shared" si="151"/>
        <v>791.58333333333337</v>
      </c>
      <c r="Q284" s="2">
        <f t="shared" si="152"/>
        <v>800.85</v>
      </c>
      <c r="S284" t="str">
        <f t="shared" si="153"/>
        <v xml:space="preserve"> </v>
      </c>
      <c r="T284" t="str">
        <f t="shared" si="153"/>
        <v xml:space="preserve"> </v>
      </c>
      <c r="U284">
        <f t="shared" si="153"/>
        <v>28.8</v>
      </c>
      <c r="V284" t="str">
        <f t="shared" si="153"/>
        <v xml:space="preserve"> </v>
      </c>
      <c r="W284" t="str">
        <f t="shared" si="153"/>
        <v xml:space="preserve"> </v>
      </c>
      <c r="X284" t="str">
        <f t="shared" si="153"/>
        <v xml:space="preserve"> </v>
      </c>
      <c r="Y284" t="str">
        <f t="shared" si="153"/>
        <v xml:space="preserve"> </v>
      </c>
      <c r="Z284" t="str">
        <f t="shared" si="153"/>
        <v xml:space="preserve"> </v>
      </c>
      <c r="AA284" t="str">
        <f t="shared" si="153"/>
        <v xml:space="preserve"> </v>
      </c>
      <c r="AB284" t="str">
        <f t="shared" si="153"/>
        <v xml:space="preserve"> </v>
      </c>
      <c r="AC284" t="str">
        <f t="shared" si="153"/>
        <v xml:space="preserve"> </v>
      </c>
      <c r="AD284" t="str">
        <f t="shared" si="153"/>
        <v xml:space="preserve"> </v>
      </c>
      <c r="AF284" s="4" t="str">
        <f t="shared" si="155"/>
        <v xml:space="preserve"> </v>
      </c>
      <c r="AG284" s="4" t="str">
        <f t="shared" si="155"/>
        <v xml:space="preserve"> </v>
      </c>
      <c r="AH284" s="4">
        <f t="shared" si="155"/>
        <v>319.3</v>
      </c>
      <c r="AI284" s="4" t="str">
        <f t="shared" si="155"/>
        <v xml:space="preserve"> </v>
      </c>
      <c r="AJ284" s="4" t="str">
        <f t="shared" si="155"/>
        <v xml:space="preserve"> </v>
      </c>
      <c r="AK284" s="4" t="str">
        <f t="shared" si="155"/>
        <v xml:space="preserve"> </v>
      </c>
      <c r="AL284" s="4" t="str">
        <f t="shared" si="155"/>
        <v xml:space="preserve"> </v>
      </c>
      <c r="AM284" s="4" t="str">
        <f t="shared" si="155"/>
        <v xml:space="preserve"> </v>
      </c>
      <c r="AN284" s="4" t="str">
        <f t="shared" si="155"/>
        <v xml:space="preserve"> </v>
      </c>
      <c r="AO284" s="4" t="str">
        <f t="shared" si="155"/>
        <v xml:space="preserve"> </v>
      </c>
      <c r="AP284" s="4" t="str">
        <f t="shared" si="155"/>
        <v xml:space="preserve"> </v>
      </c>
      <c r="AQ284" s="4" t="str">
        <f t="shared" si="155"/>
        <v xml:space="preserve"> </v>
      </c>
      <c r="AS284" s="4" t="str">
        <f t="shared" si="156"/>
        <v xml:space="preserve"> </v>
      </c>
      <c r="AT284" s="4" t="str">
        <f t="shared" si="156"/>
        <v xml:space="preserve"> </v>
      </c>
      <c r="AU284" s="4">
        <f t="shared" si="156"/>
        <v>594.4</v>
      </c>
      <c r="AV284" s="4" t="str">
        <f t="shared" si="156"/>
        <v xml:space="preserve"> </v>
      </c>
      <c r="AW284" s="4" t="str">
        <f t="shared" si="156"/>
        <v xml:space="preserve"> </v>
      </c>
      <c r="AX284" s="4" t="str">
        <f t="shared" si="156"/>
        <v xml:space="preserve"> </v>
      </c>
      <c r="AY284" s="4" t="str">
        <f t="shared" si="156"/>
        <v xml:space="preserve"> </v>
      </c>
      <c r="AZ284" s="4" t="str">
        <f t="shared" si="156"/>
        <v xml:space="preserve"> </v>
      </c>
      <c r="BA284" s="4" t="str">
        <f t="shared" si="156"/>
        <v xml:space="preserve"> </v>
      </c>
      <c r="BB284" s="4" t="str">
        <f t="shared" si="156"/>
        <v xml:space="preserve"> </v>
      </c>
      <c r="BC284" s="4" t="str">
        <f t="shared" si="156"/>
        <v xml:space="preserve"> </v>
      </c>
      <c r="BD284" s="4" t="str">
        <f t="shared" si="156"/>
        <v xml:space="preserve"> </v>
      </c>
      <c r="BF284" s="4" t="str">
        <f t="shared" si="130"/>
        <v xml:space="preserve"> </v>
      </c>
      <c r="BG284" s="4" t="str">
        <f t="shared" si="154"/>
        <v xml:space="preserve"> </v>
      </c>
      <c r="BH284" s="4">
        <f t="shared" si="154"/>
        <v>859</v>
      </c>
      <c r="BI284" s="4" t="str">
        <f t="shared" si="154"/>
        <v xml:space="preserve"> </v>
      </c>
      <c r="BJ284" s="4" t="str">
        <f t="shared" si="154"/>
        <v xml:space="preserve"> </v>
      </c>
      <c r="BK284" s="4" t="str">
        <f t="shared" si="154"/>
        <v xml:space="preserve"> </v>
      </c>
      <c r="BL284" s="4" t="str">
        <f t="shared" si="154"/>
        <v xml:space="preserve"> </v>
      </c>
      <c r="BM284" s="4" t="str">
        <f t="shared" si="154"/>
        <v xml:space="preserve"> </v>
      </c>
      <c r="BN284" s="4" t="str">
        <f t="shared" si="154"/>
        <v xml:space="preserve"> </v>
      </c>
      <c r="BO284" s="4" t="str">
        <f t="shared" si="154"/>
        <v xml:space="preserve"> </v>
      </c>
      <c r="BP284" s="4" t="str">
        <f t="shared" si="154"/>
        <v xml:space="preserve"> </v>
      </c>
      <c r="BQ284" s="4" t="str">
        <f t="shared" si="154"/>
        <v xml:space="preserve"> </v>
      </c>
      <c r="BS284" s="13">
        <f t="shared" si="157"/>
        <v>1352.6</v>
      </c>
    </row>
    <row r="285" spans="1:71" x14ac:dyDescent="0.15">
      <c r="A285">
        <v>2014</v>
      </c>
      <c r="B285" t="s">
        <v>9</v>
      </c>
      <c r="C285" t="str">
        <f t="shared" si="149"/>
        <v>2014 April</v>
      </c>
      <c r="D285" s="8">
        <v>40268</v>
      </c>
      <c r="E285" s="23">
        <f>[1]Rainfall!$D1722</f>
        <v>35.4</v>
      </c>
      <c r="F285" s="4"/>
      <c r="G285" s="2">
        <f t="shared" si="140"/>
        <v>184.20000000000002</v>
      </c>
      <c r="H285" s="2">
        <f t="shared" si="141"/>
        <v>526.5</v>
      </c>
      <c r="I285" s="2">
        <f t="shared" si="144"/>
        <v>861.8</v>
      </c>
      <c r="J285" s="2" t="str">
        <f t="shared" si="159"/>
        <v/>
      </c>
      <c r="K285" s="2" t="str">
        <f t="shared" si="160"/>
        <v/>
      </c>
      <c r="L285" s="2" t="str">
        <f t="shared" si="161"/>
        <v/>
      </c>
      <c r="M285" s="2"/>
      <c r="N285" t="str">
        <f t="shared" si="158"/>
        <v/>
      </c>
      <c r="O285" s="2">
        <f t="shared" si="150"/>
        <v>872.73333333333323</v>
      </c>
      <c r="P285" s="2">
        <f t="shared" si="151"/>
        <v>810.08333333333337</v>
      </c>
      <c r="Q285" s="2">
        <f t="shared" si="152"/>
        <v>797.82499999999993</v>
      </c>
      <c r="S285" t="str">
        <f t="shared" si="153"/>
        <v xml:space="preserve"> </v>
      </c>
      <c r="T285" t="str">
        <f t="shared" si="153"/>
        <v xml:space="preserve"> </v>
      </c>
      <c r="U285" t="str">
        <f t="shared" si="153"/>
        <v xml:space="preserve"> </v>
      </c>
      <c r="V285">
        <f t="shared" si="153"/>
        <v>35.4</v>
      </c>
      <c r="W285" t="str">
        <f t="shared" si="153"/>
        <v xml:space="preserve"> </v>
      </c>
      <c r="X285" t="str">
        <f t="shared" si="153"/>
        <v xml:space="preserve"> </v>
      </c>
      <c r="Y285" t="str">
        <f t="shared" si="153"/>
        <v xml:space="preserve"> </v>
      </c>
      <c r="Z285" t="str">
        <f t="shared" si="153"/>
        <v xml:space="preserve"> </v>
      </c>
      <c r="AA285" t="str">
        <f t="shared" si="153"/>
        <v xml:space="preserve"> </v>
      </c>
      <c r="AB285" t="str">
        <f t="shared" si="153"/>
        <v xml:space="preserve"> </v>
      </c>
      <c r="AC285" t="str">
        <f t="shared" si="153"/>
        <v xml:space="preserve"> </v>
      </c>
      <c r="AD285" t="str">
        <f t="shared" si="153"/>
        <v xml:space="preserve"> </v>
      </c>
      <c r="AF285" s="4" t="str">
        <f t="shared" si="155"/>
        <v xml:space="preserve"> </v>
      </c>
      <c r="AG285" s="4" t="str">
        <f t="shared" si="155"/>
        <v xml:space="preserve"> </v>
      </c>
      <c r="AH285" s="4" t="str">
        <f t="shared" si="155"/>
        <v xml:space="preserve"> </v>
      </c>
      <c r="AI285" s="4">
        <f t="shared" si="155"/>
        <v>184.20000000000002</v>
      </c>
      <c r="AJ285" s="4" t="str">
        <f t="shared" si="155"/>
        <v xml:space="preserve"> </v>
      </c>
      <c r="AK285" s="4" t="str">
        <f t="shared" si="155"/>
        <v xml:space="preserve"> </v>
      </c>
      <c r="AL285" s="4" t="str">
        <f t="shared" si="155"/>
        <v xml:space="preserve"> </v>
      </c>
      <c r="AM285" s="4" t="str">
        <f t="shared" si="155"/>
        <v xml:space="preserve"> </v>
      </c>
      <c r="AN285" s="4" t="str">
        <f t="shared" si="155"/>
        <v xml:space="preserve"> </v>
      </c>
      <c r="AO285" s="4" t="str">
        <f t="shared" si="155"/>
        <v xml:space="preserve"> </v>
      </c>
      <c r="AP285" s="4" t="str">
        <f t="shared" si="155"/>
        <v xml:space="preserve"> </v>
      </c>
      <c r="AQ285" s="4" t="str">
        <f t="shared" si="155"/>
        <v xml:space="preserve"> </v>
      </c>
      <c r="AS285" s="4" t="str">
        <f t="shared" si="156"/>
        <v xml:space="preserve"> </v>
      </c>
      <c r="AT285" s="4" t="str">
        <f t="shared" si="156"/>
        <v xml:space="preserve"> </v>
      </c>
      <c r="AU285" s="4" t="str">
        <f t="shared" si="156"/>
        <v xml:space="preserve"> </v>
      </c>
      <c r="AV285" s="4">
        <f t="shared" si="156"/>
        <v>526.5</v>
      </c>
      <c r="AW285" s="4" t="str">
        <f t="shared" si="156"/>
        <v xml:space="preserve"> </v>
      </c>
      <c r="AX285" s="4" t="str">
        <f t="shared" si="156"/>
        <v xml:space="preserve"> </v>
      </c>
      <c r="AY285" s="4" t="str">
        <f t="shared" si="156"/>
        <v xml:space="preserve"> </v>
      </c>
      <c r="AZ285" s="4" t="str">
        <f t="shared" si="156"/>
        <v xml:space="preserve"> </v>
      </c>
      <c r="BA285" s="4" t="str">
        <f t="shared" si="156"/>
        <v xml:space="preserve"> </v>
      </c>
      <c r="BB285" s="4" t="str">
        <f t="shared" si="156"/>
        <v xml:space="preserve"> </v>
      </c>
      <c r="BC285" s="4" t="str">
        <f t="shared" si="156"/>
        <v xml:space="preserve"> </v>
      </c>
      <c r="BD285" s="4" t="str">
        <f t="shared" si="156"/>
        <v xml:space="preserve"> </v>
      </c>
      <c r="BF285" s="4" t="str">
        <f t="shared" si="130"/>
        <v xml:space="preserve"> </v>
      </c>
      <c r="BG285" s="4" t="str">
        <f t="shared" si="154"/>
        <v xml:space="preserve"> </v>
      </c>
      <c r="BH285" s="4" t="str">
        <f t="shared" si="154"/>
        <v xml:space="preserve"> </v>
      </c>
      <c r="BI285" s="4">
        <f t="shared" si="154"/>
        <v>861.8</v>
      </c>
      <c r="BJ285" s="4" t="str">
        <f t="shared" si="154"/>
        <v xml:space="preserve"> </v>
      </c>
      <c r="BK285" s="4" t="str">
        <f t="shared" si="154"/>
        <v xml:space="preserve"> </v>
      </c>
      <c r="BL285" s="4" t="str">
        <f t="shared" si="154"/>
        <v xml:space="preserve"> </v>
      </c>
      <c r="BM285" s="4" t="str">
        <f t="shared" si="154"/>
        <v xml:space="preserve"> </v>
      </c>
      <c r="BN285" s="4" t="str">
        <f t="shared" si="154"/>
        <v xml:space="preserve"> </v>
      </c>
      <c r="BO285" s="4" t="str">
        <f t="shared" si="154"/>
        <v xml:space="preserve"> </v>
      </c>
      <c r="BP285" s="4" t="str">
        <f t="shared" si="154"/>
        <v xml:space="preserve"> </v>
      </c>
      <c r="BQ285" s="4" t="str">
        <f t="shared" si="154"/>
        <v xml:space="preserve"> </v>
      </c>
      <c r="BS285" s="13">
        <f t="shared" si="157"/>
        <v>1277.3</v>
      </c>
    </row>
    <row r="286" spans="1:71" x14ac:dyDescent="0.15">
      <c r="A286">
        <v>2014</v>
      </c>
      <c r="B286" t="s">
        <v>10</v>
      </c>
      <c r="C286" t="str">
        <f t="shared" si="149"/>
        <v>2014 May</v>
      </c>
      <c r="D286" s="8">
        <v>40298</v>
      </c>
      <c r="E286" s="23">
        <f>[1]Rainfall!$D1723</f>
        <v>88.7</v>
      </c>
      <c r="F286" s="4"/>
      <c r="G286" s="2">
        <f t="shared" si="140"/>
        <v>152.9</v>
      </c>
      <c r="H286" s="2">
        <f t="shared" si="141"/>
        <v>557.1</v>
      </c>
      <c r="I286" s="2">
        <f t="shared" si="144"/>
        <v>892.4</v>
      </c>
      <c r="J286" s="2">
        <f t="shared" si="159"/>
        <v>152.9</v>
      </c>
      <c r="K286" s="2">
        <f t="shared" si="160"/>
        <v>557.1</v>
      </c>
      <c r="L286" s="2">
        <f t="shared" si="161"/>
        <v>892.4</v>
      </c>
      <c r="M286" s="2"/>
      <c r="N286" t="str">
        <f t="shared" si="158"/>
        <v/>
      </c>
      <c r="O286" s="2">
        <f t="shared" si="150"/>
        <v>871.06666666666661</v>
      </c>
      <c r="P286" s="2">
        <f t="shared" si="151"/>
        <v>840.01666666666654</v>
      </c>
      <c r="Q286" s="2">
        <f t="shared" si="152"/>
        <v>795.84999999999991</v>
      </c>
      <c r="S286" t="str">
        <f t="shared" si="153"/>
        <v xml:space="preserve"> </v>
      </c>
      <c r="T286" t="str">
        <f t="shared" si="153"/>
        <v xml:space="preserve"> </v>
      </c>
      <c r="U286" t="str">
        <f t="shared" si="153"/>
        <v xml:space="preserve"> </v>
      </c>
      <c r="V286" t="str">
        <f t="shared" si="153"/>
        <v xml:space="preserve"> </v>
      </c>
      <c r="W286">
        <f t="shared" si="153"/>
        <v>88.7</v>
      </c>
      <c r="X286" t="str">
        <f t="shared" si="153"/>
        <v xml:space="preserve"> </v>
      </c>
      <c r="Y286" t="str">
        <f t="shared" si="153"/>
        <v xml:space="preserve"> </v>
      </c>
      <c r="Z286" t="str">
        <f t="shared" si="153"/>
        <v xml:space="preserve"> </v>
      </c>
      <c r="AA286" t="str">
        <f t="shared" si="153"/>
        <v xml:space="preserve"> </v>
      </c>
      <c r="AB286" t="str">
        <f t="shared" si="153"/>
        <v xml:space="preserve"> </v>
      </c>
      <c r="AC286" t="str">
        <f t="shared" si="153"/>
        <v xml:space="preserve"> </v>
      </c>
      <c r="AD286" t="str">
        <f t="shared" si="153"/>
        <v xml:space="preserve"> </v>
      </c>
      <c r="AF286" s="4" t="str">
        <f t="shared" si="155"/>
        <v xml:space="preserve"> </v>
      </c>
      <c r="AG286" s="4" t="str">
        <f t="shared" si="155"/>
        <v xml:space="preserve"> </v>
      </c>
      <c r="AH286" s="4" t="str">
        <f t="shared" si="155"/>
        <v xml:space="preserve"> </v>
      </c>
      <c r="AI286" s="4" t="str">
        <f t="shared" si="155"/>
        <v xml:space="preserve"> </v>
      </c>
      <c r="AJ286" s="4">
        <f t="shared" si="155"/>
        <v>152.9</v>
      </c>
      <c r="AK286" s="4" t="str">
        <f t="shared" si="155"/>
        <v xml:space="preserve"> </v>
      </c>
      <c r="AL286" s="4" t="str">
        <f t="shared" si="155"/>
        <v xml:space="preserve"> </v>
      </c>
      <c r="AM286" s="4" t="str">
        <f t="shared" si="155"/>
        <v xml:space="preserve"> </v>
      </c>
      <c r="AN286" s="4" t="str">
        <f t="shared" si="155"/>
        <v xml:space="preserve"> </v>
      </c>
      <c r="AO286" s="4" t="str">
        <f t="shared" si="155"/>
        <v xml:space="preserve"> </v>
      </c>
      <c r="AP286" s="4" t="str">
        <f t="shared" si="155"/>
        <v xml:space="preserve"> </v>
      </c>
      <c r="AQ286" s="4" t="str">
        <f t="shared" si="155"/>
        <v xml:space="preserve"> </v>
      </c>
      <c r="AS286" s="4" t="str">
        <f t="shared" si="156"/>
        <v xml:space="preserve"> </v>
      </c>
      <c r="AT286" s="4" t="str">
        <f t="shared" si="156"/>
        <v xml:space="preserve"> </v>
      </c>
      <c r="AU286" s="4" t="str">
        <f t="shared" si="156"/>
        <v xml:space="preserve"> </v>
      </c>
      <c r="AV286" s="4" t="str">
        <f t="shared" si="156"/>
        <v xml:space="preserve"> </v>
      </c>
      <c r="AW286" s="4">
        <f t="shared" si="156"/>
        <v>557.1</v>
      </c>
      <c r="AX286" s="4" t="str">
        <f t="shared" si="156"/>
        <v xml:space="preserve"> </v>
      </c>
      <c r="AY286" s="4" t="str">
        <f t="shared" si="156"/>
        <v xml:space="preserve"> </v>
      </c>
      <c r="AZ286" s="4" t="str">
        <f t="shared" si="156"/>
        <v xml:space="preserve"> </v>
      </c>
      <c r="BA286" s="4" t="str">
        <f t="shared" si="156"/>
        <v xml:space="preserve"> </v>
      </c>
      <c r="BB286" s="4" t="str">
        <f t="shared" si="156"/>
        <v xml:space="preserve"> </v>
      </c>
      <c r="BC286" s="4" t="str">
        <f t="shared" si="156"/>
        <v xml:space="preserve"> </v>
      </c>
      <c r="BD286" s="4" t="str">
        <f t="shared" si="156"/>
        <v xml:space="preserve"> </v>
      </c>
      <c r="BF286" s="4" t="str">
        <f t="shared" si="130"/>
        <v xml:space="preserve"> </v>
      </c>
      <c r="BG286" s="4" t="str">
        <f t="shared" si="154"/>
        <v xml:space="preserve"> </v>
      </c>
      <c r="BH286" s="4" t="str">
        <f t="shared" si="154"/>
        <v xml:space="preserve"> </v>
      </c>
      <c r="BI286" s="4" t="str">
        <f t="shared" si="154"/>
        <v xml:space="preserve"> </v>
      </c>
      <c r="BJ286" s="4">
        <f t="shared" si="154"/>
        <v>892.4</v>
      </c>
      <c r="BK286" s="4" t="str">
        <f t="shared" si="154"/>
        <v xml:space="preserve"> </v>
      </c>
      <c r="BL286" s="4" t="str">
        <f t="shared" si="154"/>
        <v xml:space="preserve"> </v>
      </c>
      <c r="BM286" s="4" t="str">
        <f t="shared" si="154"/>
        <v xml:space="preserve"> </v>
      </c>
      <c r="BN286" s="4" t="str">
        <f t="shared" si="154"/>
        <v xml:space="preserve"> </v>
      </c>
      <c r="BO286" s="4" t="str">
        <f t="shared" si="154"/>
        <v xml:space="preserve"> </v>
      </c>
      <c r="BP286" s="4" t="str">
        <f t="shared" si="154"/>
        <v xml:space="preserve"> </v>
      </c>
      <c r="BQ286" s="4" t="str">
        <f t="shared" si="154"/>
        <v xml:space="preserve"> </v>
      </c>
      <c r="BS286" s="13">
        <f t="shared" si="157"/>
        <v>1269.9000000000001</v>
      </c>
    </row>
    <row r="287" spans="1:71" x14ac:dyDescent="0.15">
      <c r="A287">
        <v>2014</v>
      </c>
      <c r="B287" t="s">
        <v>11</v>
      </c>
      <c r="C287" t="str">
        <f t="shared" si="149"/>
        <v>2014 June</v>
      </c>
      <c r="D287" s="8">
        <v>40329</v>
      </c>
      <c r="E287" s="23">
        <f>[1]Rainfall!$D1724</f>
        <v>30.7</v>
      </c>
      <c r="F287" s="4"/>
      <c r="G287" s="2">
        <f t="shared" si="140"/>
        <v>154.79999999999998</v>
      </c>
      <c r="H287" s="2">
        <f t="shared" si="141"/>
        <v>474.09999999999997</v>
      </c>
      <c r="I287" s="2">
        <f t="shared" si="144"/>
        <v>896.2</v>
      </c>
      <c r="J287" s="2" t="str">
        <f t="shared" si="159"/>
        <v/>
      </c>
      <c r="K287" s="2" t="str">
        <f t="shared" si="160"/>
        <v/>
      </c>
      <c r="L287" s="2" t="str">
        <f t="shared" si="161"/>
        <v/>
      </c>
      <c r="M287" s="2"/>
      <c r="N287" t="str">
        <f t="shared" si="158"/>
        <v/>
      </c>
      <c r="O287" s="2">
        <f t="shared" si="150"/>
        <v>883.46666666666658</v>
      </c>
      <c r="P287" s="2">
        <f t="shared" si="151"/>
        <v>871.23333333333323</v>
      </c>
      <c r="Q287" s="2">
        <f t="shared" si="152"/>
        <v>804.14166666666688</v>
      </c>
      <c r="S287" t="str">
        <f t="shared" si="153"/>
        <v xml:space="preserve"> </v>
      </c>
      <c r="T287" t="str">
        <f t="shared" si="153"/>
        <v xml:space="preserve"> </v>
      </c>
      <c r="U287" t="str">
        <f t="shared" si="153"/>
        <v xml:space="preserve"> </v>
      </c>
      <c r="V287" t="str">
        <f t="shared" si="153"/>
        <v xml:space="preserve"> </v>
      </c>
      <c r="W287" t="str">
        <f t="shared" si="153"/>
        <v xml:space="preserve"> </v>
      </c>
      <c r="X287">
        <f t="shared" si="153"/>
        <v>30.7</v>
      </c>
      <c r="Y287" t="str">
        <f t="shared" si="153"/>
        <v xml:space="preserve"> </v>
      </c>
      <c r="Z287" t="str">
        <f t="shared" si="153"/>
        <v xml:space="preserve"> </v>
      </c>
      <c r="AA287" t="str">
        <f t="shared" si="153"/>
        <v xml:space="preserve"> </v>
      </c>
      <c r="AB287" t="str">
        <f t="shared" si="153"/>
        <v xml:space="preserve"> </v>
      </c>
      <c r="AC287" t="str">
        <f t="shared" si="153"/>
        <v xml:space="preserve"> </v>
      </c>
      <c r="AD287" t="str">
        <f t="shared" si="153"/>
        <v xml:space="preserve"> </v>
      </c>
      <c r="AF287" s="4" t="str">
        <f t="shared" si="155"/>
        <v xml:space="preserve"> </v>
      </c>
      <c r="AG287" s="4" t="str">
        <f t="shared" si="155"/>
        <v xml:space="preserve"> </v>
      </c>
      <c r="AH287" s="4" t="str">
        <f t="shared" si="155"/>
        <v xml:space="preserve"> </v>
      </c>
      <c r="AI287" s="4" t="str">
        <f t="shared" si="155"/>
        <v xml:space="preserve"> </v>
      </c>
      <c r="AJ287" s="4" t="str">
        <f t="shared" si="155"/>
        <v xml:space="preserve"> </v>
      </c>
      <c r="AK287" s="4">
        <f t="shared" si="155"/>
        <v>154.79999999999998</v>
      </c>
      <c r="AL287" s="4" t="str">
        <f t="shared" si="155"/>
        <v xml:space="preserve"> </v>
      </c>
      <c r="AM287" s="4" t="str">
        <f t="shared" si="155"/>
        <v xml:space="preserve"> </v>
      </c>
      <c r="AN287" s="4" t="str">
        <f t="shared" si="155"/>
        <v xml:space="preserve"> </v>
      </c>
      <c r="AO287" s="4" t="str">
        <f t="shared" si="155"/>
        <v xml:space="preserve"> </v>
      </c>
      <c r="AP287" s="4" t="str">
        <f t="shared" si="155"/>
        <v xml:space="preserve"> </v>
      </c>
      <c r="AQ287" s="4" t="str">
        <f t="shared" si="155"/>
        <v xml:space="preserve"> </v>
      </c>
      <c r="AS287" s="4" t="str">
        <f t="shared" si="156"/>
        <v xml:space="preserve"> </v>
      </c>
      <c r="AT287" s="4" t="str">
        <f t="shared" si="156"/>
        <v xml:space="preserve"> </v>
      </c>
      <c r="AU287" s="4" t="str">
        <f t="shared" si="156"/>
        <v xml:space="preserve"> </v>
      </c>
      <c r="AV287" s="4" t="str">
        <f t="shared" si="156"/>
        <v xml:space="preserve"> </v>
      </c>
      <c r="AW287" s="4" t="str">
        <f t="shared" si="156"/>
        <v xml:space="preserve"> </v>
      </c>
      <c r="AX287" s="4">
        <f t="shared" si="156"/>
        <v>474.09999999999997</v>
      </c>
      <c r="AY287" s="4" t="str">
        <f t="shared" si="156"/>
        <v xml:space="preserve"> </v>
      </c>
      <c r="AZ287" s="4" t="str">
        <f t="shared" si="156"/>
        <v xml:space="preserve"> </v>
      </c>
      <c r="BA287" s="4" t="str">
        <f t="shared" si="156"/>
        <v xml:space="preserve"> </v>
      </c>
      <c r="BB287" s="4" t="str">
        <f t="shared" si="156"/>
        <v xml:space="preserve"> </v>
      </c>
      <c r="BC287" s="4" t="str">
        <f t="shared" si="156"/>
        <v xml:space="preserve"> </v>
      </c>
      <c r="BD287" s="4" t="str">
        <f t="shared" si="156"/>
        <v xml:space="preserve"> </v>
      </c>
      <c r="BF287" s="4" t="str">
        <f t="shared" si="130"/>
        <v xml:space="preserve"> </v>
      </c>
      <c r="BG287" s="4" t="str">
        <f t="shared" si="154"/>
        <v xml:space="preserve"> </v>
      </c>
      <c r="BH287" s="4" t="str">
        <f t="shared" si="154"/>
        <v xml:space="preserve"> </v>
      </c>
      <c r="BI287" s="4" t="str">
        <f t="shared" si="154"/>
        <v xml:space="preserve"> </v>
      </c>
      <c r="BJ287" s="4" t="str">
        <f t="shared" si="154"/>
        <v xml:space="preserve"> </v>
      </c>
      <c r="BK287" s="4">
        <f t="shared" si="154"/>
        <v>896.2</v>
      </c>
      <c r="BL287" s="4" t="str">
        <f t="shared" si="154"/>
        <v xml:space="preserve"> </v>
      </c>
      <c r="BM287" s="4" t="str">
        <f t="shared" si="154"/>
        <v xml:space="preserve"> </v>
      </c>
      <c r="BN287" s="4" t="str">
        <f t="shared" si="154"/>
        <v xml:space="preserve"> </v>
      </c>
      <c r="BO287" s="4" t="str">
        <f t="shared" si="154"/>
        <v xml:space="preserve"> </v>
      </c>
      <c r="BP287" s="4" t="str">
        <f t="shared" si="154"/>
        <v xml:space="preserve"> </v>
      </c>
      <c r="BQ287" s="4" t="str">
        <f t="shared" si="154"/>
        <v xml:space="preserve"> </v>
      </c>
      <c r="BS287" s="13">
        <f t="shared" si="157"/>
        <v>1183.0000000000002</v>
      </c>
    </row>
    <row r="288" spans="1:71" x14ac:dyDescent="0.15">
      <c r="A288">
        <v>2014</v>
      </c>
      <c r="B288" t="s">
        <v>12</v>
      </c>
      <c r="C288" t="str">
        <f t="shared" si="149"/>
        <v>2014 July</v>
      </c>
      <c r="D288" s="8">
        <v>40359</v>
      </c>
      <c r="E288" s="23">
        <f>[1]Rainfall!$D1725</f>
        <v>37.200000000000003</v>
      </c>
      <c r="F288" s="4"/>
      <c r="G288" s="2">
        <f t="shared" si="140"/>
        <v>156.60000000000002</v>
      </c>
      <c r="H288" s="2">
        <f t="shared" si="141"/>
        <v>340.8</v>
      </c>
      <c r="I288" s="2">
        <f t="shared" si="144"/>
        <v>886.90000000000009</v>
      </c>
      <c r="J288" s="2" t="str">
        <f t="shared" si="159"/>
        <v/>
      </c>
      <c r="K288" s="2" t="str">
        <f t="shared" si="160"/>
        <v/>
      </c>
      <c r="L288" s="2" t="str">
        <f t="shared" si="161"/>
        <v/>
      </c>
      <c r="M288" s="2"/>
      <c r="N288" t="str">
        <f t="shared" si="158"/>
        <v/>
      </c>
      <c r="O288" s="2">
        <f t="shared" si="150"/>
        <v>891.83333333333337</v>
      </c>
      <c r="P288" s="2">
        <f t="shared" si="151"/>
        <v>882.28333333333342</v>
      </c>
      <c r="Q288" s="2">
        <f t="shared" si="152"/>
        <v>816.2833333333333</v>
      </c>
      <c r="S288" t="str">
        <f t="shared" si="153"/>
        <v xml:space="preserve"> </v>
      </c>
      <c r="T288" t="str">
        <f t="shared" si="153"/>
        <v xml:space="preserve"> </v>
      </c>
      <c r="U288" t="str">
        <f t="shared" si="153"/>
        <v xml:space="preserve"> </v>
      </c>
      <c r="V288" t="str">
        <f t="shared" si="153"/>
        <v xml:space="preserve"> </v>
      </c>
      <c r="W288" t="str">
        <f t="shared" si="153"/>
        <v xml:space="preserve"> </v>
      </c>
      <c r="X288" t="str">
        <f t="shared" si="153"/>
        <v xml:space="preserve"> </v>
      </c>
      <c r="Y288">
        <f t="shared" si="153"/>
        <v>37.200000000000003</v>
      </c>
      <c r="Z288" t="str">
        <f t="shared" si="153"/>
        <v xml:space="preserve"> </v>
      </c>
      <c r="AA288" t="str">
        <f t="shared" si="153"/>
        <v xml:space="preserve"> </v>
      </c>
      <c r="AB288" t="str">
        <f t="shared" si="153"/>
        <v xml:space="preserve"> </v>
      </c>
      <c r="AC288" t="str">
        <f t="shared" si="153"/>
        <v xml:space="preserve"> </v>
      </c>
      <c r="AD288" t="str">
        <f t="shared" si="153"/>
        <v xml:space="preserve"> </v>
      </c>
      <c r="AF288" s="4" t="str">
        <f t="shared" ref="AF288:AQ297" si="162">IF($B288=AF$4,$G288," ")</f>
        <v xml:space="preserve"> </v>
      </c>
      <c r="AG288" s="4" t="str">
        <f t="shared" si="162"/>
        <v xml:space="preserve"> </v>
      </c>
      <c r="AH288" s="4" t="str">
        <f t="shared" si="162"/>
        <v xml:space="preserve"> </v>
      </c>
      <c r="AI288" s="4" t="str">
        <f t="shared" si="162"/>
        <v xml:space="preserve"> </v>
      </c>
      <c r="AJ288" s="4" t="str">
        <f t="shared" si="162"/>
        <v xml:space="preserve"> </v>
      </c>
      <c r="AK288" s="4" t="str">
        <f t="shared" si="162"/>
        <v xml:space="preserve"> </v>
      </c>
      <c r="AL288" s="4">
        <f t="shared" si="162"/>
        <v>156.60000000000002</v>
      </c>
      <c r="AM288" s="4" t="str">
        <f t="shared" si="162"/>
        <v xml:space="preserve"> </v>
      </c>
      <c r="AN288" s="4" t="str">
        <f t="shared" si="162"/>
        <v xml:space="preserve"> </v>
      </c>
      <c r="AO288" s="4" t="str">
        <f t="shared" si="162"/>
        <v xml:space="preserve"> </v>
      </c>
      <c r="AP288" s="4" t="str">
        <f t="shared" si="162"/>
        <v xml:space="preserve"> </v>
      </c>
      <c r="AQ288" s="4" t="str">
        <f t="shared" si="162"/>
        <v xml:space="preserve"> </v>
      </c>
      <c r="AS288" s="4" t="str">
        <f t="shared" ref="AS288:BD297" si="163">IF($B288=AS$4,$H288," ")</f>
        <v xml:space="preserve"> </v>
      </c>
      <c r="AT288" s="4" t="str">
        <f t="shared" si="163"/>
        <v xml:space="preserve"> </v>
      </c>
      <c r="AU288" s="4" t="str">
        <f t="shared" si="163"/>
        <v xml:space="preserve"> </v>
      </c>
      <c r="AV288" s="4" t="str">
        <f t="shared" si="163"/>
        <v xml:space="preserve"> </v>
      </c>
      <c r="AW288" s="4" t="str">
        <f t="shared" si="163"/>
        <v xml:space="preserve"> </v>
      </c>
      <c r="AX288" s="4" t="str">
        <f t="shared" si="163"/>
        <v xml:space="preserve"> </v>
      </c>
      <c r="AY288" s="4">
        <f t="shared" si="163"/>
        <v>340.8</v>
      </c>
      <c r="AZ288" s="4" t="str">
        <f t="shared" si="163"/>
        <v xml:space="preserve"> </v>
      </c>
      <c r="BA288" s="4" t="str">
        <f t="shared" si="163"/>
        <v xml:space="preserve"> </v>
      </c>
      <c r="BB288" s="4" t="str">
        <f t="shared" si="163"/>
        <v xml:space="preserve"> </v>
      </c>
      <c r="BC288" s="4" t="str">
        <f t="shared" si="163"/>
        <v xml:space="preserve"> </v>
      </c>
      <c r="BD288" s="4" t="str">
        <f t="shared" si="163"/>
        <v xml:space="preserve"> </v>
      </c>
      <c r="BF288" s="4" t="str">
        <f t="shared" si="130"/>
        <v xml:space="preserve"> </v>
      </c>
      <c r="BG288" s="4" t="str">
        <f t="shared" si="154"/>
        <v xml:space="preserve"> </v>
      </c>
      <c r="BH288" s="4" t="str">
        <f t="shared" si="154"/>
        <v xml:space="preserve"> </v>
      </c>
      <c r="BI288" s="4" t="str">
        <f t="shared" si="154"/>
        <v xml:space="preserve"> </v>
      </c>
      <c r="BJ288" s="4" t="str">
        <f t="shared" si="154"/>
        <v xml:space="preserve"> </v>
      </c>
      <c r="BK288" s="4" t="str">
        <f t="shared" si="154"/>
        <v xml:space="preserve"> </v>
      </c>
      <c r="BL288" s="4">
        <f t="shared" si="154"/>
        <v>886.90000000000009</v>
      </c>
      <c r="BM288" s="4" t="str">
        <f t="shared" si="154"/>
        <v xml:space="preserve"> </v>
      </c>
      <c r="BN288" s="4" t="str">
        <f t="shared" si="154"/>
        <v xml:space="preserve"> </v>
      </c>
      <c r="BO288" s="4" t="str">
        <f t="shared" si="154"/>
        <v xml:space="preserve"> </v>
      </c>
      <c r="BP288" s="4" t="str">
        <f t="shared" si="154"/>
        <v xml:space="preserve"> </v>
      </c>
      <c r="BQ288" s="4" t="str">
        <f t="shared" si="154"/>
        <v xml:space="preserve"> </v>
      </c>
      <c r="BS288" s="13">
        <f t="shared" si="157"/>
        <v>1161.4000000000001</v>
      </c>
    </row>
    <row r="289" spans="1:71" x14ac:dyDescent="0.15">
      <c r="A289">
        <v>2014</v>
      </c>
      <c r="B289" t="s">
        <v>13</v>
      </c>
      <c r="C289" t="str">
        <f t="shared" si="149"/>
        <v>2014 August</v>
      </c>
      <c r="D289" s="8">
        <v>40390</v>
      </c>
      <c r="E289" s="23">
        <f>[1]Rainfall!$D1726</f>
        <v>84.8</v>
      </c>
      <c r="F289" s="4"/>
      <c r="G289" s="2">
        <f t="shared" si="140"/>
        <v>152.69999999999999</v>
      </c>
      <c r="H289" s="2">
        <f t="shared" si="141"/>
        <v>305.60000000000002</v>
      </c>
      <c r="I289" s="2">
        <f t="shared" si="144"/>
        <v>921.5</v>
      </c>
      <c r="J289" s="2" t="str">
        <f t="shared" si="159"/>
        <v/>
      </c>
      <c r="K289" s="2" t="str">
        <f t="shared" si="160"/>
        <v/>
      </c>
      <c r="L289" s="2" t="str">
        <f t="shared" si="161"/>
        <v/>
      </c>
      <c r="M289" s="2"/>
      <c r="N289" t="str">
        <f t="shared" si="158"/>
        <v/>
      </c>
      <c r="O289" s="2">
        <f t="shared" si="150"/>
        <v>901.53333333333342</v>
      </c>
      <c r="P289" s="2">
        <f t="shared" si="151"/>
        <v>886.29999999999984</v>
      </c>
      <c r="Q289" s="2">
        <f t="shared" si="152"/>
        <v>830.54166666666663</v>
      </c>
      <c r="S289" t="str">
        <f t="shared" si="153"/>
        <v xml:space="preserve"> </v>
      </c>
      <c r="T289" t="str">
        <f t="shared" si="153"/>
        <v xml:space="preserve"> </v>
      </c>
      <c r="U289" t="str">
        <f t="shared" si="153"/>
        <v xml:space="preserve"> </v>
      </c>
      <c r="V289" t="str">
        <f t="shared" si="153"/>
        <v xml:space="preserve"> </v>
      </c>
      <c r="W289" t="str">
        <f t="shared" si="153"/>
        <v xml:space="preserve"> </v>
      </c>
      <c r="X289" t="str">
        <f t="shared" si="153"/>
        <v xml:space="preserve"> </v>
      </c>
      <c r="Y289" t="str">
        <f t="shared" si="153"/>
        <v xml:space="preserve"> </v>
      </c>
      <c r="Z289">
        <f t="shared" si="153"/>
        <v>84.8</v>
      </c>
      <c r="AA289" t="str">
        <f t="shared" si="153"/>
        <v xml:space="preserve"> </v>
      </c>
      <c r="AB289" t="str">
        <f t="shared" si="153"/>
        <v xml:space="preserve"> </v>
      </c>
      <c r="AC289" t="str">
        <f t="shared" si="153"/>
        <v xml:space="preserve"> </v>
      </c>
      <c r="AD289" t="str">
        <f t="shared" si="153"/>
        <v xml:space="preserve"> </v>
      </c>
      <c r="AF289" s="4" t="str">
        <f t="shared" si="162"/>
        <v xml:space="preserve"> </v>
      </c>
      <c r="AG289" s="4" t="str">
        <f t="shared" si="162"/>
        <v xml:space="preserve"> </v>
      </c>
      <c r="AH289" s="4" t="str">
        <f t="shared" si="162"/>
        <v xml:space="preserve"> </v>
      </c>
      <c r="AI289" s="4" t="str">
        <f t="shared" si="162"/>
        <v xml:space="preserve"> </v>
      </c>
      <c r="AJ289" s="4" t="str">
        <f t="shared" si="162"/>
        <v xml:space="preserve"> </v>
      </c>
      <c r="AK289" s="4" t="str">
        <f t="shared" si="162"/>
        <v xml:space="preserve"> </v>
      </c>
      <c r="AL289" s="4" t="str">
        <f t="shared" si="162"/>
        <v xml:space="preserve"> </v>
      </c>
      <c r="AM289" s="4">
        <f t="shared" si="162"/>
        <v>152.69999999999999</v>
      </c>
      <c r="AN289" s="4" t="str">
        <f t="shared" si="162"/>
        <v xml:space="preserve"> </v>
      </c>
      <c r="AO289" s="4" t="str">
        <f t="shared" si="162"/>
        <v xml:space="preserve"> </v>
      </c>
      <c r="AP289" s="4" t="str">
        <f t="shared" si="162"/>
        <v xml:space="preserve"> </v>
      </c>
      <c r="AQ289" s="4" t="str">
        <f t="shared" si="162"/>
        <v xml:space="preserve"> </v>
      </c>
      <c r="AS289" s="4" t="str">
        <f t="shared" si="163"/>
        <v xml:space="preserve"> </v>
      </c>
      <c r="AT289" s="4" t="str">
        <f t="shared" si="163"/>
        <v xml:space="preserve"> </v>
      </c>
      <c r="AU289" s="4" t="str">
        <f t="shared" si="163"/>
        <v xml:space="preserve"> </v>
      </c>
      <c r="AV289" s="4" t="str">
        <f t="shared" si="163"/>
        <v xml:space="preserve"> </v>
      </c>
      <c r="AW289" s="4" t="str">
        <f t="shared" si="163"/>
        <v xml:space="preserve"> </v>
      </c>
      <c r="AX289" s="4" t="str">
        <f t="shared" si="163"/>
        <v xml:space="preserve"> </v>
      </c>
      <c r="AY289" s="4" t="str">
        <f t="shared" si="163"/>
        <v xml:space="preserve"> </v>
      </c>
      <c r="AZ289" s="4">
        <f t="shared" si="163"/>
        <v>305.60000000000002</v>
      </c>
      <c r="BA289" s="4" t="str">
        <f t="shared" si="163"/>
        <v xml:space="preserve"> </v>
      </c>
      <c r="BB289" s="4" t="str">
        <f t="shared" si="163"/>
        <v xml:space="preserve"> </v>
      </c>
      <c r="BC289" s="4" t="str">
        <f t="shared" si="163"/>
        <v xml:space="preserve"> </v>
      </c>
      <c r="BD289" s="4" t="str">
        <f t="shared" si="163"/>
        <v xml:space="preserve"> </v>
      </c>
      <c r="BF289" s="4" t="str">
        <f t="shared" si="130"/>
        <v xml:space="preserve"> </v>
      </c>
      <c r="BG289" s="4" t="str">
        <f t="shared" si="154"/>
        <v xml:space="preserve"> </v>
      </c>
      <c r="BH289" s="4" t="str">
        <f t="shared" si="154"/>
        <v xml:space="preserve"> </v>
      </c>
      <c r="BI289" s="4" t="str">
        <f t="shared" si="154"/>
        <v xml:space="preserve"> </v>
      </c>
      <c r="BJ289" s="4" t="str">
        <f t="shared" si="154"/>
        <v xml:space="preserve"> </v>
      </c>
      <c r="BK289" s="4" t="str">
        <f t="shared" si="154"/>
        <v xml:space="preserve"> </v>
      </c>
      <c r="BL289" s="4" t="str">
        <f t="shared" si="154"/>
        <v xml:space="preserve"> </v>
      </c>
      <c r="BM289" s="4">
        <f t="shared" si="154"/>
        <v>921.5</v>
      </c>
      <c r="BN289" s="4" t="str">
        <f t="shared" si="154"/>
        <v xml:space="preserve"> </v>
      </c>
      <c r="BO289" s="4" t="str">
        <f t="shared" si="154"/>
        <v xml:space="preserve"> </v>
      </c>
      <c r="BP289" s="4" t="str">
        <f t="shared" si="154"/>
        <v xml:space="preserve"> </v>
      </c>
      <c r="BQ289" s="4" t="str">
        <f t="shared" si="154"/>
        <v xml:space="preserve"> </v>
      </c>
      <c r="BS289" s="13">
        <f t="shared" si="157"/>
        <v>1203</v>
      </c>
    </row>
    <row r="290" spans="1:71" x14ac:dyDescent="0.15">
      <c r="A290">
        <v>2014</v>
      </c>
      <c r="B290" t="s">
        <v>14</v>
      </c>
      <c r="C290" t="str">
        <f t="shared" si="149"/>
        <v>2014 September</v>
      </c>
      <c r="D290" s="8">
        <v>40421</v>
      </c>
      <c r="E290" s="23">
        <f>[1]Rainfall!$D1727</f>
        <v>17.100000000000001</v>
      </c>
      <c r="F290" s="4"/>
      <c r="G290" s="2">
        <f t="shared" si="140"/>
        <v>139.1</v>
      </c>
      <c r="H290" s="2">
        <f t="shared" si="141"/>
        <v>293.90000000000003</v>
      </c>
      <c r="I290" s="2">
        <f t="shared" si="144"/>
        <v>888.30000000000007</v>
      </c>
      <c r="J290" s="2" t="str">
        <f t="shared" si="159"/>
        <v/>
      </c>
      <c r="K290" s="2" t="str">
        <f t="shared" si="160"/>
        <v/>
      </c>
      <c r="L290" s="2" t="str">
        <f t="shared" si="161"/>
        <v/>
      </c>
      <c r="M290" s="2"/>
      <c r="N290" t="str">
        <f t="shared" si="158"/>
        <v/>
      </c>
      <c r="O290" s="2">
        <f t="shared" si="150"/>
        <v>898.90000000000009</v>
      </c>
      <c r="P290" s="2">
        <f t="shared" si="151"/>
        <v>891.18333333333328</v>
      </c>
      <c r="Q290" s="2">
        <f t="shared" si="152"/>
        <v>841.38333333333321</v>
      </c>
      <c r="S290" t="str">
        <f t="shared" si="153"/>
        <v xml:space="preserve"> </v>
      </c>
      <c r="T290" t="str">
        <f t="shared" si="153"/>
        <v xml:space="preserve"> </v>
      </c>
      <c r="U290" t="str">
        <f t="shared" si="153"/>
        <v xml:space="preserve"> </v>
      </c>
      <c r="V290" t="str">
        <f t="shared" si="153"/>
        <v xml:space="preserve"> </v>
      </c>
      <c r="W290" t="str">
        <f t="shared" si="153"/>
        <v xml:space="preserve"> </v>
      </c>
      <c r="X290" t="str">
        <f t="shared" si="153"/>
        <v xml:space="preserve"> </v>
      </c>
      <c r="Y290" t="str">
        <f t="shared" si="153"/>
        <v xml:space="preserve"> </v>
      </c>
      <c r="Z290" t="str">
        <f t="shared" si="153"/>
        <v xml:space="preserve"> </v>
      </c>
      <c r="AA290">
        <f t="shared" si="153"/>
        <v>17.100000000000001</v>
      </c>
      <c r="AB290" t="str">
        <f t="shared" si="153"/>
        <v xml:space="preserve"> </v>
      </c>
      <c r="AC290" t="str">
        <f t="shared" si="153"/>
        <v xml:space="preserve"> </v>
      </c>
      <c r="AD290" t="str">
        <f t="shared" si="153"/>
        <v xml:space="preserve"> </v>
      </c>
      <c r="AF290" s="4" t="str">
        <f t="shared" si="162"/>
        <v xml:space="preserve"> </v>
      </c>
      <c r="AG290" s="4" t="str">
        <f t="shared" si="162"/>
        <v xml:space="preserve"> </v>
      </c>
      <c r="AH290" s="4" t="str">
        <f t="shared" si="162"/>
        <v xml:space="preserve"> </v>
      </c>
      <c r="AI290" s="4" t="str">
        <f t="shared" si="162"/>
        <v xml:space="preserve"> </v>
      </c>
      <c r="AJ290" s="4" t="str">
        <f t="shared" si="162"/>
        <v xml:space="preserve"> </v>
      </c>
      <c r="AK290" s="4" t="str">
        <f t="shared" si="162"/>
        <v xml:space="preserve"> </v>
      </c>
      <c r="AL290" s="4" t="str">
        <f t="shared" si="162"/>
        <v xml:space="preserve"> </v>
      </c>
      <c r="AM290" s="4" t="str">
        <f t="shared" si="162"/>
        <v xml:space="preserve"> </v>
      </c>
      <c r="AN290" s="4">
        <f t="shared" si="162"/>
        <v>139.1</v>
      </c>
      <c r="AO290" s="4" t="str">
        <f t="shared" si="162"/>
        <v xml:space="preserve"> </v>
      </c>
      <c r="AP290" s="4" t="str">
        <f t="shared" si="162"/>
        <v xml:space="preserve"> </v>
      </c>
      <c r="AQ290" s="4" t="str">
        <f t="shared" si="162"/>
        <v xml:space="preserve"> </v>
      </c>
      <c r="AS290" s="4" t="str">
        <f t="shared" si="163"/>
        <v xml:space="preserve"> </v>
      </c>
      <c r="AT290" s="4" t="str">
        <f t="shared" si="163"/>
        <v xml:space="preserve"> </v>
      </c>
      <c r="AU290" s="4" t="str">
        <f t="shared" si="163"/>
        <v xml:space="preserve"> </v>
      </c>
      <c r="AV290" s="4" t="str">
        <f t="shared" si="163"/>
        <v xml:space="preserve"> </v>
      </c>
      <c r="AW290" s="4" t="str">
        <f t="shared" si="163"/>
        <v xml:space="preserve"> </v>
      </c>
      <c r="AX290" s="4" t="str">
        <f t="shared" si="163"/>
        <v xml:space="preserve"> </v>
      </c>
      <c r="AY290" s="4" t="str">
        <f t="shared" si="163"/>
        <v xml:space="preserve"> </v>
      </c>
      <c r="AZ290" s="4" t="str">
        <f t="shared" si="163"/>
        <v xml:space="preserve"> </v>
      </c>
      <c r="BA290" s="4">
        <f t="shared" si="163"/>
        <v>293.90000000000003</v>
      </c>
      <c r="BB290" s="4" t="str">
        <f t="shared" si="163"/>
        <v xml:space="preserve"> </v>
      </c>
      <c r="BC290" s="4" t="str">
        <f t="shared" si="163"/>
        <v xml:space="preserve"> </v>
      </c>
      <c r="BD290" s="4" t="str">
        <f t="shared" si="163"/>
        <v xml:space="preserve"> </v>
      </c>
      <c r="BF290" s="4" t="str">
        <f t="shared" ref="BF290:BQ353" si="164">IF($B290=BF$4,$I290," ")</f>
        <v xml:space="preserve"> </v>
      </c>
      <c r="BG290" s="4" t="str">
        <f t="shared" si="164"/>
        <v xml:space="preserve"> </v>
      </c>
      <c r="BH290" s="4" t="str">
        <f t="shared" si="164"/>
        <v xml:space="preserve"> </v>
      </c>
      <c r="BI290" s="4" t="str">
        <f t="shared" si="164"/>
        <v xml:space="preserve"> </v>
      </c>
      <c r="BJ290" s="4" t="str">
        <f t="shared" si="164"/>
        <v xml:space="preserve"> </v>
      </c>
      <c r="BK290" s="4" t="str">
        <f t="shared" si="164"/>
        <v xml:space="preserve"> </v>
      </c>
      <c r="BL290" s="4" t="str">
        <f t="shared" si="164"/>
        <v xml:space="preserve"> </v>
      </c>
      <c r="BM290" s="4" t="str">
        <f t="shared" si="164"/>
        <v xml:space="preserve"> </v>
      </c>
      <c r="BN290" s="4">
        <f t="shared" si="164"/>
        <v>888.30000000000007</v>
      </c>
      <c r="BO290" s="4" t="str">
        <f t="shared" si="164"/>
        <v xml:space="preserve"> </v>
      </c>
      <c r="BP290" s="4" t="str">
        <f t="shared" si="164"/>
        <v xml:space="preserve"> </v>
      </c>
      <c r="BQ290" s="4" t="str">
        <f t="shared" si="164"/>
        <v xml:space="preserve"> </v>
      </c>
      <c r="BS290" s="13">
        <f t="shared" si="157"/>
        <v>1152.8999999999999</v>
      </c>
    </row>
    <row r="291" spans="1:71" x14ac:dyDescent="0.15">
      <c r="A291">
        <v>2014</v>
      </c>
      <c r="B291" t="s">
        <v>15</v>
      </c>
      <c r="C291" t="str">
        <f t="shared" si="149"/>
        <v>2014 October</v>
      </c>
      <c r="D291" s="8">
        <v>40451</v>
      </c>
      <c r="E291" s="23">
        <f>[1]Rainfall!$D1728</f>
        <v>87</v>
      </c>
      <c r="F291" s="4"/>
      <c r="G291" s="2">
        <f t="shared" si="140"/>
        <v>188.9</v>
      </c>
      <c r="H291" s="2">
        <f t="shared" si="141"/>
        <v>345.50000000000006</v>
      </c>
      <c r="I291" s="2">
        <f t="shared" si="144"/>
        <v>872.00000000000011</v>
      </c>
      <c r="J291" s="2" t="str">
        <f t="shared" si="159"/>
        <v/>
      </c>
      <c r="K291" s="2" t="str">
        <f t="shared" si="160"/>
        <v/>
      </c>
      <c r="L291" s="2" t="str">
        <f t="shared" si="161"/>
        <v/>
      </c>
      <c r="M291" s="2"/>
      <c r="N291">
        <f t="shared" si="158"/>
        <v>872.00000000000011</v>
      </c>
      <c r="O291" s="2">
        <f t="shared" si="150"/>
        <v>893.93333333333339</v>
      </c>
      <c r="P291" s="2">
        <f t="shared" si="151"/>
        <v>892.88333333333333</v>
      </c>
      <c r="Q291" s="2">
        <f t="shared" si="152"/>
        <v>851.48333333333323</v>
      </c>
      <c r="S291" t="str">
        <f t="shared" ref="S291:AD306" si="165">IF($B291=S$4,$E291," ")</f>
        <v xml:space="preserve"> </v>
      </c>
      <c r="T291" t="str">
        <f t="shared" si="165"/>
        <v xml:space="preserve"> </v>
      </c>
      <c r="U291" t="str">
        <f t="shared" si="165"/>
        <v xml:space="preserve"> </v>
      </c>
      <c r="V291" t="str">
        <f t="shared" si="165"/>
        <v xml:space="preserve"> </v>
      </c>
      <c r="W291" t="str">
        <f t="shared" si="165"/>
        <v xml:space="preserve"> </v>
      </c>
      <c r="X291" t="str">
        <f t="shared" si="165"/>
        <v xml:space="preserve"> </v>
      </c>
      <c r="Y291" t="str">
        <f t="shared" si="165"/>
        <v xml:space="preserve"> </v>
      </c>
      <c r="Z291" t="str">
        <f t="shared" si="165"/>
        <v xml:space="preserve"> </v>
      </c>
      <c r="AA291" t="str">
        <f t="shared" si="165"/>
        <v xml:space="preserve"> </v>
      </c>
      <c r="AB291">
        <f t="shared" si="165"/>
        <v>87</v>
      </c>
      <c r="AC291" t="str">
        <f t="shared" si="165"/>
        <v xml:space="preserve"> </v>
      </c>
      <c r="AD291" t="str">
        <f t="shared" si="165"/>
        <v xml:space="preserve"> </v>
      </c>
      <c r="AF291" s="4" t="str">
        <f t="shared" si="162"/>
        <v xml:space="preserve"> </v>
      </c>
      <c r="AG291" s="4" t="str">
        <f t="shared" si="162"/>
        <v xml:space="preserve"> </v>
      </c>
      <c r="AH291" s="4" t="str">
        <f t="shared" si="162"/>
        <v xml:space="preserve"> </v>
      </c>
      <c r="AI291" s="4" t="str">
        <f t="shared" si="162"/>
        <v xml:space="preserve"> </v>
      </c>
      <c r="AJ291" s="4" t="str">
        <f t="shared" si="162"/>
        <v xml:space="preserve"> </v>
      </c>
      <c r="AK291" s="4" t="str">
        <f t="shared" si="162"/>
        <v xml:space="preserve"> </v>
      </c>
      <c r="AL291" s="4" t="str">
        <f t="shared" si="162"/>
        <v xml:space="preserve"> </v>
      </c>
      <c r="AM291" s="4" t="str">
        <f t="shared" si="162"/>
        <v xml:space="preserve"> </v>
      </c>
      <c r="AN291" s="4" t="str">
        <f t="shared" si="162"/>
        <v xml:space="preserve"> </v>
      </c>
      <c r="AO291" s="4">
        <f t="shared" si="162"/>
        <v>188.9</v>
      </c>
      <c r="AP291" s="4" t="str">
        <f t="shared" si="162"/>
        <v xml:space="preserve"> </v>
      </c>
      <c r="AQ291" s="4" t="str">
        <f t="shared" si="162"/>
        <v xml:space="preserve"> </v>
      </c>
      <c r="AS291" s="4" t="str">
        <f t="shared" si="163"/>
        <v xml:space="preserve"> </v>
      </c>
      <c r="AT291" s="4" t="str">
        <f t="shared" si="163"/>
        <v xml:space="preserve"> </v>
      </c>
      <c r="AU291" s="4" t="str">
        <f t="shared" si="163"/>
        <v xml:space="preserve"> </v>
      </c>
      <c r="AV291" s="4" t="str">
        <f t="shared" si="163"/>
        <v xml:space="preserve"> </v>
      </c>
      <c r="AW291" s="4" t="str">
        <f t="shared" si="163"/>
        <v xml:space="preserve"> </v>
      </c>
      <c r="AX291" s="4" t="str">
        <f t="shared" si="163"/>
        <v xml:space="preserve"> </v>
      </c>
      <c r="AY291" s="4" t="str">
        <f t="shared" si="163"/>
        <v xml:space="preserve"> </v>
      </c>
      <c r="AZ291" s="4" t="str">
        <f t="shared" si="163"/>
        <v xml:space="preserve"> </v>
      </c>
      <c r="BA291" s="4" t="str">
        <f t="shared" si="163"/>
        <v xml:space="preserve"> </v>
      </c>
      <c r="BB291" s="4">
        <f t="shared" si="163"/>
        <v>345.50000000000006</v>
      </c>
      <c r="BC291" s="4" t="str">
        <f t="shared" si="163"/>
        <v xml:space="preserve"> </v>
      </c>
      <c r="BD291" s="4" t="str">
        <f t="shared" si="163"/>
        <v xml:space="preserve"> </v>
      </c>
      <c r="BF291" s="4" t="str">
        <f t="shared" si="164"/>
        <v xml:space="preserve"> </v>
      </c>
      <c r="BG291" s="4" t="str">
        <f t="shared" si="164"/>
        <v xml:space="preserve"> </v>
      </c>
      <c r="BH291" s="4" t="str">
        <f t="shared" si="164"/>
        <v xml:space="preserve"> </v>
      </c>
      <c r="BI291" s="4" t="str">
        <f t="shared" si="164"/>
        <v xml:space="preserve"> </v>
      </c>
      <c r="BJ291" s="4" t="str">
        <f t="shared" si="164"/>
        <v xml:space="preserve"> </v>
      </c>
      <c r="BK291" s="4" t="str">
        <f t="shared" si="164"/>
        <v xml:space="preserve"> </v>
      </c>
      <c r="BL291" s="4" t="str">
        <f t="shared" si="164"/>
        <v xml:space="preserve"> </v>
      </c>
      <c r="BM291" s="4" t="str">
        <f t="shared" si="164"/>
        <v xml:space="preserve"> </v>
      </c>
      <c r="BN291" s="4" t="str">
        <f t="shared" si="164"/>
        <v xml:space="preserve"> </v>
      </c>
      <c r="BO291" s="4">
        <f t="shared" si="164"/>
        <v>872.00000000000011</v>
      </c>
      <c r="BP291" s="4" t="str">
        <f t="shared" si="164"/>
        <v xml:space="preserve"> </v>
      </c>
      <c r="BQ291" s="4" t="str">
        <f t="shared" si="164"/>
        <v xml:space="preserve"> </v>
      </c>
      <c r="BS291" s="13">
        <f t="shared" si="157"/>
        <v>1207.3</v>
      </c>
    </row>
    <row r="292" spans="1:71" x14ac:dyDescent="0.15">
      <c r="A292">
        <v>2014</v>
      </c>
      <c r="B292" t="s">
        <v>16</v>
      </c>
      <c r="C292" t="str">
        <f t="shared" si="149"/>
        <v>2014 November</v>
      </c>
      <c r="D292" s="8">
        <v>40482</v>
      </c>
      <c r="E292" s="23">
        <f>[1]Rainfall!$D1729</f>
        <v>100.8</v>
      </c>
      <c r="F292" s="4"/>
      <c r="G292" s="2">
        <f t="shared" si="140"/>
        <v>204.89999999999998</v>
      </c>
      <c r="H292" s="2">
        <f t="shared" si="141"/>
        <v>357.59999999999997</v>
      </c>
      <c r="I292" s="2">
        <f t="shared" si="144"/>
        <v>914.7</v>
      </c>
      <c r="J292" s="2" t="str">
        <f t="shared" si="159"/>
        <v/>
      </c>
      <c r="K292" s="2" t="str">
        <f t="shared" si="160"/>
        <v/>
      </c>
      <c r="L292" s="2" t="str">
        <f t="shared" si="161"/>
        <v/>
      </c>
      <c r="M292" s="2"/>
      <c r="N292" t="str">
        <f t="shared" si="158"/>
        <v/>
      </c>
      <c r="O292" s="2">
        <f t="shared" si="150"/>
        <v>891.66666666666663</v>
      </c>
      <c r="P292" s="2">
        <f t="shared" si="151"/>
        <v>896.6</v>
      </c>
      <c r="Q292" s="2">
        <f t="shared" si="152"/>
        <v>868.30833333333328</v>
      </c>
      <c r="S292" t="str">
        <f t="shared" si="165"/>
        <v xml:space="preserve"> </v>
      </c>
      <c r="T292" t="str">
        <f t="shared" si="165"/>
        <v xml:space="preserve"> </v>
      </c>
      <c r="U292" t="str">
        <f t="shared" si="165"/>
        <v xml:space="preserve"> </v>
      </c>
      <c r="V292" t="str">
        <f t="shared" si="165"/>
        <v xml:space="preserve"> </v>
      </c>
      <c r="W292" t="str">
        <f t="shared" si="165"/>
        <v xml:space="preserve"> </v>
      </c>
      <c r="X292" t="str">
        <f t="shared" si="165"/>
        <v xml:space="preserve"> </v>
      </c>
      <c r="Y292" t="str">
        <f t="shared" si="165"/>
        <v xml:space="preserve"> </v>
      </c>
      <c r="Z292" t="str">
        <f t="shared" si="165"/>
        <v xml:space="preserve"> </v>
      </c>
      <c r="AA292" t="str">
        <f t="shared" si="165"/>
        <v xml:space="preserve"> </v>
      </c>
      <c r="AB292" t="str">
        <f t="shared" si="165"/>
        <v xml:space="preserve"> </v>
      </c>
      <c r="AC292">
        <f t="shared" si="165"/>
        <v>100.8</v>
      </c>
      <c r="AD292" t="str">
        <f t="shared" si="165"/>
        <v xml:space="preserve"> </v>
      </c>
      <c r="AF292" s="4" t="str">
        <f t="shared" si="162"/>
        <v xml:space="preserve"> </v>
      </c>
      <c r="AG292" s="4" t="str">
        <f t="shared" si="162"/>
        <v xml:space="preserve"> </v>
      </c>
      <c r="AH292" s="4" t="str">
        <f t="shared" si="162"/>
        <v xml:space="preserve"> </v>
      </c>
      <c r="AI292" s="4" t="str">
        <f t="shared" si="162"/>
        <v xml:space="preserve"> </v>
      </c>
      <c r="AJ292" s="4" t="str">
        <f t="shared" si="162"/>
        <v xml:space="preserve"> </v>
      </c>
      <c r="AK292" s="4" t="str">
        <f t="shared" si="162"/>
        <v xml:space="preserve"> </v>
      </c>
      <c r="AL292" s="4" t="str">
        <f t="shared" si="162"/>
        <v xml:space="preserve"> </v>
      </c>
      <c r="AM292" s="4" t="str">
        <f t="shared" si="162"/>
        <v xml:space="preserve"> </v>
      </c>
      <c r="AN292" s="4" t="str">
        <f t="shared" si="162"/>
        <v xml:space="preserve"> </v>
      </c>
      <c r="AO292" s="4" t="str">
        <f t="shared" si="162"/>
        <v xml:space="preserve"> </v>
      </c>
      <c r="AP292" s="4">
        <f t="shared" si="162"/>
        <v>204.89999999999998</v>
      </c>
      <c r="AQ292" s="4" t="str">
        <f t="shared" si="162"/>
        <v xml:space="preserve"> </v>
      </c>
      <c r="AS292" s="4" t="str">
        <f t="shared" si="163"/>
        <v xml:space="preserve"> </v>
      </c>
      <c r="AT292" s="4" t="str">
        <f t="shared" si="163"/>
        <v xml:space="preserve"> </v>
      </c>
      <c r="AU292" s="4" t="str">
        <f t="shared" si="163"/>
        <v xml:space="preserve"> </v>
      </c>
      <c r="AV292" s="4" t="str">
        <f t="shared" si="163"/>
        <v xml:space="preserve"> </v>
      </c>
      <c r="AW292" s="4" t="str">
        <f t="shared" si="163"/>
        <v xml:space="preserve"> </v>
      </c>
      <c r="AX292" s="4" t="str">
        <f t="shared" si="163"/>
        <v xml:space="preserve"> </v>
      </c>
      <c r="AY292" s="4" t="str">
        <f t="shared" si="163"/>
        <v xml:space="preserve"> </v>
      </c>
      <c r="AZ292" s="4" t="str">
        <f t="shared" si="163"/>
        <v xml:space="preserve"> </v>
      </c>
      <c r="BA292" s="4" t="str">
        <f t="shared" si="163"/>
        <v xml:space="preserve"> </v>
      </c>
      <c r="BB292" s="4" t="str">
        <f t="shared" si="163"/>
        <v xml:space="preserve"> </v>
      </c>
      <c r="BC292" s="4">
        <f t="shared" si="163"/>
        <v>357.59999999999997</v>
      </c>
      <c r="BD292" s="4" t="str">
        <f t="shared" si="163"/>
        <v xml:space="preserve"> </v>
      </c>
      <c r="BF292" s="4" t="str">
        <f t="shared" si="164"/>
        <v xml:space="preserve"> </v>
      </c>
      <c r="BG292" s="4" t="str">
        <f t="shared" si="164"/>
        <v xml:space="preserve"> </v>
      </c>
      <c r="BH292" s="4" t="str">
        <f t="shared" si="164"/>
        <v xml:space="preserve"> </v>
      </c>
      <c r="BI292" s="4" t="str">
        <f t="shared" si="164"/>
        <v xml:space="preserve"> </v>
      </c>
      <c r="BJ292" s="4" t="str">
        <f t="shared" si="164"/>
        <v xml:space="preserve"> </v>
      </c>
      <c r="BK292" s="4" t="str">
        <f t="shared" si="164"/>
        <v xml:space="preserve"> </v>
      </c>
      <c r="BL292" s="4" t="str">
        <f t="shared" si="164"/>
        <v xml:space="preserve"> </v>
      </c>
      <c r="BM292" s="4" t="str">
        <f t="shared" si="164"/>
        <v xml:space="preserve"> </v>
      </c>
      <c r="BN292" s="4" t="str">
        <f t="shared" si="164"/>
        <v xml:space="preserve"> </v>
      </c>
      <c r="BO292" s="4" t="str">
        <f t="shared" si="164"/>
        <v xml:space="preserve"> </v>
      </c>
      <c r="BP292" s="4">
        <f t="shared" si="164"/>
        <v>914.7</v>
      </c>
      <c r="BQ292" s="4" t="str">
        <f t="shared" si="164"/>
        <v xml:space="preserve"> </v>
      </c>
      <c r="BS292" s="13">
        <f t="shared" si="157"/>
        <v>1250</v>
      </c>
    </row>
    <row r="293" spans="1:71" x14ac:dyDescent="0.15">
      <c r="A293">
        <v>2014</v>
      </c>
      <c r="B293" t="s">
        <v>17</v>
      </c>
      <c r="C293" t="str">
        <f t="shared" si="149"/>
        <v>2014 December</v>
      </c>
      <c r="D293" s="8">
        <v>40512</v>
      </c>
      <c r="E293" s="23">
        <f>[1]Rainfall!$D1730</f>
        <v>54.8</v>
      </c>
      <c r="F293" s="4"/>
      <c r="G293" s="2">
        <f t="shared" si="140"/>
        <v>242.60000000000002</v>
      </c>
      <c r="H293" s="2">
        <f t="shared" si="141"/>
        <v>381.7</v>
      </c>
      <c r="I293" s="2">
        <f t="shared" si="144"/>
        <v>855.79999999999984</v>
      </c>
      <c r="J293" s="2" t="str">
        <f t="shared" si="159"/>
        <v/>
      </c>
      <c r="K293" s="2" t="str">
        <f t="shared" si="160"/>
        <v/>
      </c>
      <c r="L293" s="2" t="str">
        <f t="shared" si="161"/>
        <v/>
      </c>
      <c r="M293" s="2"/>
      <c r="N293" t="str">
        <f t="shared" si="158"/>
        <v/>
      </c>
      <c r="O293" s="2">
        <f t="shared" si="150"/>
        <v>880.83333333333337</v>
      </c>
      <c r="P293" s="2">
        <f t="shared" si="151"/>
        <v>889.86666666666679</v>
      </c>
      <c r="Q293" s="2">
        <f t="shared" si="152"/>
        <v>880.55000000000007</v>
      </c>
      <c r="S293" t="str">
        <f t="shared" si="165"/>
        <v xml:space="preserve"> </v>
      </c>
      <c r="T293" t="str">
        <f t="shared" si="165"/>
        <v xml:space="preserve"> </v>
      </c>
      <c r="U293" t="str">
        <f t="shared" si="165"/>
        <v xml:space="preserve"> </v>
      </c>
      <c r="V293" t="str">
        <f t="shared" si="165"/>
        <v xml:space="preserve"> </v>
      </c>
      <c r="W293" t="str">
        <f t="shared" si="165"/>
        <v xml:space="preserve"> </v>
      </c>
      <c r="X293" t="str">
        <f t="shared" si="165"/>
        <v xml:space="preserve"> </v>
      </c>
      <c r="Y293" t="str">
        <f t="shared" si="165"/>
        <v xml:space="preserve"> </v>
      </c>
      <c r="Z293" t="str">
        <f t="shared" si="165"/>
        <v xml:space="preserve"> </v>
      </c>
      <c r="AA293" t="str">
        <f t="shared" si="165"/>
        <v xml:space="preserve"> </v>
      </c>
      <c r="AB293" t="str">
        <f t="shared" si="165"/>
        <v xml:space="preserve"> </v>
      </c>
      <c r="AC293" t="str">
        <f t="shared" si="165"/>
        <v xml:space="preserve"> </v>
      </c>
      <c r="AD293">
        <f t="shared" si="165"/>
        <v>54.8</v>
      </c>
      <c r="AF293" s="4" t="str">
        <f t="shared" si="162"/>
        <v xml:space="preserve"> </v>
      </c>
      <c r="AG293" s="4" t="str">
        <f t="shared" si="162"/>
        <v xml:space="preserve"> </v>
      </c>
      <c r="AH293" s="4" t="str">
        <f t="shared" si="162"/>
        <v xml:space="preserve"> </v>
      </c>
      <c r="AI293" s="4" t="str">
        <f t="shared" si="162"/>
        <v xml:space="preserve"> </v>
      </c>
      <c r="AJ293" s="4" t="str">
        <f t="shared" si="162"/>
        <v xml:space="preserve"> </v>
      </c>
      <c r="AK293" s="4" t="str">
        <f t="shared" si="162"/>
        <v xml:space="preserve"> </v>
      </c>
      <c r="AL293" s="4" t="str">
        <f t="shared" si="162"/>
        <v xml:space="preserve"> </v>
      </c>
      <c r="AM293" s="4" t="str">
        <f t="shared" si="162"/>
        <v xml:space="preserve"> </v>
      </c>
      <c r="AN293" s="4" t="str">
        <f t="shared" si="162"/>
        <v xml:space="preserve"> </v>
      </c>
      <c r="AO293" s="4" t="str">
        <f t="shared" si="162"/>
        <v xml:space="preserve"> </v>
      </c>
      <c r="AP293" s="4" t="str">
        <f t="shared" si="162"/>
        <v xml:space="preserve"> </v>
      </c>
      <c r="AQ293" s="4">
        <f t="shared" si="162"/>
        <v>242.60000000000002</v>
      </c>
      <c r="AS293" s="4" t="str">
        <f t="shared" si="163"/>
        <v xml:space="preserve"> </v>
      </c>
      <c r="AT293" s="4" t="str">
        <f t="shared" si="163"/>
        <v xml:space="preserve"> </v>
      </c>
      <c r="AU293" s="4" t="str">
        <f t="shared" si="163"/>
        <v xml:space="preserve"> </v>
      </c>
      <c r="AV293" s="4" t="str">
        <f t="shared" si="163"/>
        <v xml:space="preserve"> </v>
      </c>
      <c r="AW293" s="4" t="str">
        <f t="shared" si="163"/>
        <v xml:space="preserve"> </v>
      </c>
      <c r="AX293" s="4" t="str">
        <f t="shared" si="163"/>
        <v xml:space="preserve"> </v>
      </c>
      <c r="AY293" s="4" t="str">
        <f t="shared" si="163"/>
        <v xml:space="preserve"> </v>
      </c>
      <c r="AZ293" s="4" t="str">
        <f t="shared" si="163"/>
        <v xml:space="preserve"> </v>
      </c>
      <c r="BA293" s="4" t="str">
        <f t="shared" si="163"/>
        <v xml:space="preserve"> </v>
      </c>
      <c r="BB293" s="4" t="str">
        <f t="shared" si="163"/>
        <v xml:space="preserve"> </v>
      </c>
      <c r="BC293" s="4" t="str">
        <f t="shared" si="163"/>
        <v xml:space="preserve"> </v>
      </c>
      <c r="BD293" s="4">
        <f t="shared" si="163"/>
        <v>381.7</v>
      </c>
      <c r="BF293" s="4" t="str">
        <f t="shared" si="164"/>
        <v xml:space="preserve"> </v>
      </c>
      <c r="BG293" s="4" t="str">
        <f t="shared" si="164"/>
        <v xml:space="preserve"> </v>
      </c>
      <c r="BH293" s="4" t="str">
        <f t="shared" si="164"/>
        <v xml:space="preserve"> </v>
      </c>
      <c r="BI293" s="4" t="str">
        <f t="shared" si="164"/>
        <v xml:space="preserve"> </v>
      </c>
      <c r="BJ293" s="4" t="str">
        <f t="shared" si="164"/>
        <v xml:space="preserve"> </v>
      </c>
      <c r="BK293" s="4" t="str">
        <f t="shared" si="164"/>
        <v xml:space="preserve"> </v>
      </c>
      <c r="BL293" s="4" t="str">
        <f t="shared" si="164"/>
        <v xml:space="preserve"> </v>
      </c>
      <c r="BM293" s="4" t="str">
        <f t="shared" si="164"/>
        <v xml:space="preserve"> </v>
      </c>
      <c r="BN293" s="4" t="str">
        <f t="shared" si="164"/>
        <v xml:space="preserve"> </v>
      </c>
      <c r="BO293" s="4" t="str">
        <f t="shared" si="164"/>
        <v xml:space="preserve"> </v>
      </c>
      <c r="BP293" s="4" t="str">
        <f t="shared" si="164"/>
        <v xml:space="preserve"> </v>
      </c>
      <c r="BQ293" s="4">
        <f t="shared" si="164"/>
        <v>855.79999999999984</v>
      </c>
      <c r="BS293" s="13">
        <f t="shared" si="157"/>
        <v>1277.8999999999999</v>
      </c>
    </row>
    <row r="294" spans="1:71" x14ac:dyDescent="0.15">
      <c r="A294">
        <v>2015</v>
      </c>
      <c r="B294" t="s">
        <v>6</v>
      </c>
      <c r="C294" t="str">
        <f t="shared" si="149"/>
        <v>2015 January</v>
      </c>
      <c r="D294" s="8">
        <v>40543</v>
      </c>
      <c r="E294" s="23">
        <f>[1]Rainfall!$D1731</f>
        <v>74.900000000000006</v>
      </c>
      <c r="F294" s="4"/>
      <c r="G294" s="2">
        <f t="shared" si="140"/>
        <v>230.5</v>
      </c>
      <c r="H294" s="2">
        <f t="shared" si="141"/>
        <v>419.4</v>
      </c>
      <c r="I294" s="2">
        <f t="shared" si="144"/>
        <v>760.19999999999993</v>
      </c>
      <c r="J294" s="2" t="str">
        <f t="shared" si="159"/>
        <v/>
      </c>
      <c r="K294" s="2" t="str">
        <f t="shared" si="160"/>
        <v/>
      </c>
      <c r="L294" s="2" t="str">
        <f t="shared" si="161"/>
        <v/>
      </c>
      <c r="M294" s="2"/>
      <c r="N294" t="str">
        <f t="shared" si="158"/>
        <v/>
      </c>
      <c r="O294" s="2">
        <f t="shared" si="150"/>
        <v>843.56666666666661</v>
      </c>
      <c r="P294" s="2">
        <f t="shared" si="151"/>
        <v>868.75</v>
      </c>
      <c r="Q294" s="2">
        <f t="shared" si="152"/>
        <v>875.51666666666677</v>
      </c>
      <c r="S294">
        <f t="shared" si="165"/>
        <v>74.900000000000006</v>
      </c>
      <c r="T294" t="str">
        <f t="shared" si="165"/>
        <v xml:space="preserve"> </v>
      </c>
      <c r="U294" t="str">
        <f t="shared" si="165"/>
        <v xml:space="preserve"> </v>
      </c>
      <c r="V294" t="str">
        <f t="shared" si="165"/>
        <v xml:space="preserve"> </v>
      </c>
      <c r="W294" t="str">
        <f t="shared" si="165"/>
        <v xml:space="preserve"> </v>
      </c>
      <c r="X294" t="str">
        <f t="shared" si="165"/>
        <v xml:space="preserve"> </v>
      </c>
      <c r="Y294" t="str">
        <f t="shared" si="165"/>
        <v xml:space="preserve"> </v>
      </c>
      <c r="Z294" t="str">
        <f t="shared" si="165"/>
        <v xml:space="preserve"> </v>
      </c>
      <c r="AA294" t="str">
        <f t="shared" si="165"/>
        <v xml:space="preserve"> </v>
      </c>
      <c r="AB294" t="str">
        <f t="shared" si="165"/>
        <v xml:space="preserve"> </v>
      </c>
      <c r="AC294" t="str">
        <f t="shared" si="165"/>
        <v xml:space="preserve"> </v>
      </c>
      <c r="AD294" t="str">
        <f t="shared" si="165"/>
        <v xml:space="preserve"> </v>
      </c>
      <c r="AF294" s="4">
        <f t="shared" si="162"/>
        <v>230.5</v>
      </c>
      <c r="AG294" s="4" t="str">
        <f t="shared" si="162"/>
        <v xml:space="preserve"> </v>
      </c>
      <c r="AH294" s="4" t="str">
        <f t="shared" si="162"/>
        <v xml:space="preserve"> </v>
      </c>
      <c r="AI294" s="4" t="str">
        <f t="shared" si="162"/>
        <v xml:space="preserve"> </v>
      </c>
      <c r="AJ294" s="4" t="str">
        <f t="shared" si="162"/>
        <v xml:space="preserve"> </v>
      </c>
      <c r="AK294" s="4" t="str">
        <f t="shared" si="162"/>
        <v xml:space="preserve"> </v>
      </c>
      <c r="AL294" s="4" t="str">
        <f t="shared" si="162"/>
        <v xml:space="preserve"> </v>
      </c>
      <c r="AM294" s="4" t="str">
        <f t="shared" si="162"/>
        <v xml:space="preserve"> </v>
      </c>
      <c r="AN294" s="4" t="str">
        <f t="shared" si="162"/>
        <v xml:space="preserve"> </v>
      </c>
      <c r="AO294" s="4" t="str">
        <f t="shared" si="162"/>
        <v xml:space="preserve"> </v>
      </c>
      <c r="AP294" s="4" t="str">
        <f t="shared" si="162"/>
        <v xml:space="preserve"> </v>
      </c>
      <c r="AQ294" s="4" t="str">
        <f t="shared" si="162"/>
        <v xml:space="preserve"> </v>
      </c>
      <c r="AS294" s="4">
        <f t="shared" si="163"/>
        <v>419.4</v>
      </c>
      <c r="AT294" s="4" t="str">
        <f t="shared" si="163"/>
        <v xml:space="preserve"> </v>
      </c>
      <c r="AU294" s="4" t="str">
        <f t="shared" si="163"/>
        <v xml:space="preserve"> </v>
      </c>
      <c r="AV294" s="4" t="str">
        <f t="shared" si="163"/>
        <v xml:space="preserve"> </v>
      </c>
      <c r="AW294" s="4" t="str">
        <f t="shared" si="163"/>
        <v xml:space="preserve"> </v>
      </c>
      <c r="AX294" s="4" t="str">
        <f t="shared" si="163"/>
        <v xml:space="preserve"> </v>
      </c>
      <c r="AY294" s="4" t="str">
        <f t="shared" si="163"/>
        <v xml:space="preserve"> </v>
      </c>
      <c r="AZ294" s="4" t="str">
        <f t="shared" si="163"/>
        <v xml:space="preserve"> </v>
      </c>
      <c r="BA294" s="4" t="str">
        <f t="shared" si="163"/>
        <v xml:space="preserve"> </v>
      </c>
      <c r="BB294" s="4" t="str">
        <f t="shared" si="163"/>
        <v xml:space="preserve"> </v>
      </c>
      <c r="BC294" s="4" t="str">
        <f t="shared" si="163"/>
        <v xml:space="preserve"> </v>
      </c>
      <c r="BD294" s="4" t="str">
        <f t="shared" si="163"/>
        <v xml:space="preserve"> </v>
      </c>
      <c r="BF294" s="4">
        <f t="shared" si="164"/>
        <v>760.19999999999993</v>
      </c>
      <c r="BG294" s="4" t="str">
        <f t="shared" si="164"/>
        <v xml:space="preserve"> </v>
      </c>
      <c r="BH294" s="4" t="str">
        <f t="shared" si="164"/>
        <v xml:space="preserve"> </v>
      </c>
      <c r="BI294" s="4" t="str">
        <f t="shared" si="164"/>
        <v xml:space="preserve"> </v>
      </c>
      <c r="BJ294" s="4" t="str">
        <f t="shared" si="164"/>
        <v xml:space="preserve"> </v>
      </c>
      <c r="BK294" s="4" t="str">
        <f t="shared" si="164"/>
        <v xml:space="preserve"> </v>
      </c>
      <c r="BL294" s="4" t="str">
        <f t="shared" si="164"/>
        <v xml:space="preserve"> </v>
      </c>
      <c r="BM294" s="4" t="str">
        <f t="shared" si="164"/>
        <v xml:space="preserve"> </v>
      </c>
      <c r="BN294" s="4" t="str">
        <f t="shared" si="164"/>
        <v xml:space="preserve"> </v>
      </c>
      <c r="BO294" s="4" t="str">
        <f t="shared" si="164"/>
        <v xml:space="preserve"> </v>
      </c>
      <c r="BP294" s="4" t="str">
        <f t="shared" si="164"/>
        <v xml:space="preserve"> </v>
      </c>
      <c r="BQ294" s="4" t="str">
        <f t="shared" si="164"/>
        <v xml:space="preserve"> </v>
      </c>
      <c r="BS294" s="13">
        <f t="shared" si="157"/>
        <v>1306.3000000000002</v>
      </c>
    </row>
    <row r="295" spans="1:71" x14ac:dyDescent="0.15">
      <c r="A295">
        <v>2015</v>
      </c>
      <c r="B295" t="s">
        <v>7</v>
      </c>
      <c r="C295" t="str">
        <f t="shared" si="149"/>
        <v>2015 February</v>
      </c>
      <c r="D295" s="8">
        <v>40574</v>
      </c>
      <c r="E295" s="23">
        <f>[1]Rainfall!$D1732</f>
        <v>56.7</v>
      </c>
      <c r="F295" s="4"/>
      <c r="G295" s="2">
        <f t="shared" si="140"/>
        <v>186.39999999999998</v>
      </c>
      <c r="H295" s="2">
        <f t="shared" si="141"/>
        <v>391.3</v>
      </c>
      <c r="I295" s="2">
        <f t="shared" si="144"/>
        <v>696.90000000000009</v>
      </c>
      <c r="J295" s="2" t="str">
        <f t="shared" si="159"/>
        <v/>
      </c>
      <c r="K295" s="2" t="str">
        <f t="shared" si="160"/>
        <v/>
      </c>
      <c r="L295" s="2" t="str">
        <f t="shared" si="161"/>
        <v/>
      </c>
      <c r="M295" s="2"/>
      <c r="N295" t="str">
        <f t="shared" si="158"/>
        <v/>
      </c>
      <c r="O295" s="2">
        <f t="shared" si="150"/>
        <v>770.96666666666658</v>
      </c>
      <c r="P295" s="2">
        <f t="shared" si="151"/>
        <v>831.31666666666661</v>
      </c>
      <c r="Q295" s="2">
        <f t="shared" si="152"/>
        <v>858.80833333333328</v>
      </c>
      <c r="S295" t="str">
        <f t="shared" si="165"/>
        <v xml:space="preserve"> </v>
      </c>
      <c r="T295">
        <f t="shared" si="165"/>
        <v>56.7</v>
      </c>
      <c r="U295" t="str">
        <f t="shared" si="165"/>
        <v xml:space="preserve"> </v>
      </c>
      <c r="V295" t="str">
        <f t="shared" si="165"/>
        <v xml:space="preserve"> </v>
      </c>
      <c r="W295" t="str">
        <f t="shared" si="165"/>
        <v xml:space="preserve"> </v>
      </c>
      <c r="X295" t="str">
        <f t="shared" si="165"/>
        <v xml:space="preserve"> </v>
      </c>
      <c r="Y295" t="str">
        <f t="shared" si="165"/>
        <v xml:space="preserve"> </v>
      </c>
      <c r="Z295" t="str">
        <f t="shared" si="165"/>
        <v xml:space="preserve"> </v>
      </c>
      <c r="AA295" t="str">
        <f t="shared" si="165"/>
        <v xml:space="preserve"> </v>
      </c>
      <c r="AB295" t="str">
        <f t="shared" si="165"/>
        <v xml:space="preserve"> </v>
      </c>
      <c r="AC295" t="str">
        <f t="shared" si="165"/>
        <v xml:space="preserve"> </v>
      </c>
      <c r="AD295" t="str">
        <f t="shared" si="165"/>
        <v xml:space="preserve"> </v>
      </c>
      <c r="AF295" s="4" t="str">
        <f t="shared" si="162"/>
        <v xml:space="preserve"> </v>
      </c>
      <c r="AG295" s="4">
        <f t="shared" si="162"/>
        <v>186.39999999999998</v>
      </c>
      <c r="AH295" s="4" t="str">
        <f t="shared" si="162"/>
        <v xml:space="preserve"> </v>
      </c>
      <c r="AI295" s="4" t="str">
        <f t="shared" si="162"/>
        <v xml:space="preserve"> </v>
      </c>
      <c r="AJ295" s="4" t="str">
        <f t="shared" si="162"/>
        <v xml:space="preserve"> </v>
      </c>
      <c r="AK295" s="4" t="str">
        <f t="shared" si="162"/>
        <v xml:space="preserve"> </v>
      </c>
      <c r="AL295" s="4" t="str">
        <f t="shared" si="162"/>
        <v xml:space="preserve"> </v>
      </c>
      <c r="AM295" s="4" t="str">
        <f t="shared" si="162"/>
        <v xml:space="preserve"> </v>
      </c>
      <c r="AN295" s="4" t="str">
        <f t="shared" si="162"/>
        <v xml:space="preserve"> </v>
      </c>
      <c r="AO295" s="4" t="str">
        <f t="shared" si="162"/>
        <v xml:space="preserve"> </v>
      </c>
      <c r="AP295" s="4" t="str">
        <f t="shared" si="162"/>
        <v xml:space="preserve"> </v>
      </c>
      <c r="AQ295" s="4" t="str">
        <f t="shared" si="162"/>
        <v xml:space="preserve"> </v>
      </c>
      <c r="AS295" s="4" t="str">
        <f t="shared" si="163"/>
        <v xml:space="preserve"> </v>
      </c>
      <c r="AT295" s="4">
        <f t="shared" si="163"/>
        <v>391.3</v>
      </c>
      <c r="AU295" s="4" t="str">
        <f t="shared" si="163"/>
        <v xml:space="preserve"> </v>
      </c>
      <c r="AV295" s="4" t="str">
        <f t="shared" si="163"/>
        <v xml:space="preserve"> </v>
      </c>
      <c r="AW295" s="4" t="str">
        <f t="shared" si="163"/>
        <v xml:space="preserve"> </v>
      </c>
      <c r="AX295" s="4" t="str">
        <f t="shared" si="163"/>
        <v xml:space="preserve"> </v>
      </c>
      <c r="AY295" s="4" t="str">
        <f t="shared" si="163"/>
        <v xml:space="preserve"> </v>
      </c>
      <c r="AZ295" s="4" t="str">
        <f t="shared" si="163"/>
        <v xml:space="preserve"> </v>
      </c>
      <c r="BA295" s="4" t="str">
        <f t="shared" si="163"/>
        <v xml:space="preserve"> </v>
      </c>
      <c r="BB295" s="4" t="str">
        <f t="shared" si="163"/>
        <v xml:space="preserve"> </v>
      </c>
      <c r="BC295" s="4" t="str">
        <f t="shared" si="163"/>
        <v xml:space="preserve"> </v>
      </c>
      <c r="BD295" s="4" t="str">
        <f t="shared" si="163"/>
        <v xml:space="preserve"> </v>
      </c>
      <c r="BF295" s="4" t="str">
        <f t="shared" si="164"/>
        <v xml:space="preserve"> </v>
      </c>
      <c r="BG295" s="4">
        <f t="shared" si="164"/>
        <v>696.90000000000009</v>
      </c>
      <c r="BH295" s="4" t="str">
        <f t="shared" si="164"/>
        <v xml:space="preserve"> </v>
      </c>
      <c r="BI295" s="4" t="str">
        <f t="shared" si="164"/>
        <v xml:space="preserve"> </v>
      </c>
      <c r="BJ295" s="4" t="str">
        <f t="shared" si="164"/>
        <v xml:space="preserve"> </v>
      </c>
      <c r="BK295" s="4" t="str">
        <f t="shared" si="164"/>
        <v xml:space="preserve"> </v>
      </c>
      <c r="BL295" s="4" t="str">
        <f t="shared" si="164"/>
        <v xml:space="preserve"> </v>
      </c>
      <c r="BM295" s="4" t="str">
        <f t="shared" si="164"/>
        <v xml:space="preserve"> </v>
      </c>
      <c r="BN295" s="4" t="str">
        <f t="shared" si="164"/>
        <v xml:space="preserve"> </v>
      </c>
      <c r="BO295" s="4" t="str">
        <f t="shared" si="164"/>
        <v xml:space="preserve"> </v>
      </c>
      <c r="BP295" s="4" t="str">
        <f t="shared" si="164"/>
        <v xml:space="preserve"> </v>
      </c>
      <c r="BQ295" s="4" t="str">
        <f t="shared" si="164"/>
        <v xml:space="preserve"> </v>
      </c>
      <c r="BS295" s="13">
        <f t="shared" si="157"/>
        <v>1312.8</v>
      </c>
    </row>
    <row r="296" spans="1:71" x14ac:dyDescent="0.15">
      <c r="A296">
        <v>2015</v>
      </c>
      <c r="B296" t="s">
        <v>8</v>
      </c>
      <c r="C296" t="str">
        <f t="shared" si="149"/>
        <v>2015 March</v>
      </c>
      <c r="D296" s="8">
        <v>40602</v>
      </c>
      <c r="E296" s="23">
        <f>[1]Rainfall!$D1733</f>
        <v>25.8</v>
      </c>
      <c r="F296" s="4"/>
      <c r="G296" s="2">
        <f t="shared" si="140"/>
        <v>157.40000000000003</v>
      </c>
      <c r="H296" s="2">
        <f t="shared" si="141"/>
        <v>400</v>
      </c>
      <c r="I296" s="2">
        <f t="shared" si="144"/>
        <v>693.9</v>
      </c>
      <c r="J296" s="2" t="str">
        <f t="shared" si="159"/>
        <v/>
      </c>
      <c r="K296" s="2" t="str">
        <f t="shared" si="160"/>
        <v/>
      </c>
      <c r="L296" s="2" t="str">
        <f t="shared" si="161"/>
        <v/>
      </c>
      <c r="M296" s="2"/>
      <c r="N296" t="str">
        <f t="shared" si="158"/>
        <v/>
      </c>
      <c r="O296" s="2">
        <f t="shared" si="150"/>
        <v>717</v>
      </c>
      <c r="P296" s="2">
        <f t="shared" si="151"/>
        <v>798.91666666666663</v>
      </c>
      <c r="Q296" s="2">
        <f t="shared" si="152"/>
        <v>845.04999999999984</v>
      </c>
      <c r="S296" t="str">
        <f t="shared" si="165"/>
        <v xml:space="preserve"> </v>
      </c>
      <c r="T296" t="str">
        <f t="shared" si="165"/>
        <v xml:space="preserve"> </v>
      </c>
      <c r="U296">
        <f t="shared" si="165"/>
        <v>25.8</v>
      </c>
      <c r="V296" t="str">
        <f t="shared" si="165"/>
        <v xml:space="preserve"> </v>
      </c>
      <c r="W296" t="str">
        <f t="shared" si="165"/>
        <v xml:space="preserve"> </v>
      </c>
      <c r="X296" t="str">
        <f t="shared" si="165"/>
        <v xml:space="preserve"> </v>
      </c>
      <c r="Y296" t="str">
        <f t="shared" si="165"/>
        <v xml:space="preserve"> </v>
      </c>
      <c r="Z296" t="str">
        <f t="shared" si="165"/>
        <v xml:space="preserve"> </v>
      </c>
      <c r="AA296" t="str">
        <f t="shared" si="165"/>
        <v xml:space="preserve"> </v>
      </c>
      <c r="AB296" t="str">
        <f t="shared" si="165"/>
        <v xml:space="preserve"> </v>
      </c>
      <c r="AC296" t="str">
        <f t="shared" si="165"/>
        <v xml:space="preserve"> </v>
      </c>
      <c r="AD296" t="str">
        <f t="shared" si="165"/>
        <v xml:space="preserve"> </v>
      </c>
      <c r="AF296" s="4" t="str">
        <f t="shared" si="162"/>
        <v xml:space="preserve"> </v>
      </c>
      <c r="AG296" s="4" t="str">
        <f t="shared" si="162"/>
        <v xml:space="preserve"> </v>
      </c>
      <c r="AH296" s="4">
        <f t="shared" si="162"/>
        <v>157.40000000000003</v>
      </c>
      <c r="AI296" s="4" t="str">
        <f t="shared" si="162"/>
        <v xml:space="preserve"> </v>
      </c>
      <c r="AJ296" s="4" t="str">
        <f t="shared" si="162"/>
        <v xml:space="preserve"> </v>
      </c>
      <c r="AK296" s="4" t="str">
        <f t="shared" si="162"/>
        <v xml:space="preserve"> </v>
      </c>
      <c r="AL296" s="4" t="str">
        <f t="shared" si="162"/>
        <v xml:space="preserve"> </v>
      </c>
      <c r="AM296" s="4" t="str">
        <f t="shared" si="162"/>
        <v xml:space="preserve"> </v>
      </c>
      <c r="AN296" s="4" t="str">
        <f t="shared" si="162"/>
        <v xml:space="preserve"> </v>
      </c>
      <c r="AO296" s="4" t="str">
        <f t="shared" si="162"/>
        <v xml:space="preserve"> </v>
      </c>
      <c r="AP296" s="4" t="str">
        <f t="shared" si="162"/>
        <v xml:space="preserve"> </v>
      </c>
      <c r="AQ296" s="4" t="str">
        <f t="shared" si="162"/>
        <v xml:space="preserve"> </v>
      </c>
      <c r="AS296" s="4" t="str">
        <f t="shared" si="163"/>
        <v xml:space="preserve"> </v>
      </c>
      <c r="AT296" s="4" t="str">
        <f t="shared" si="163"/>
        <v xml:space="preserve"> </v>
      </c>
      <c r="AU296" s="4">
        <f t="shared" si="163"/>
        <v>400</v>
      </c>
      <c r="AV296" s="4" t="str">
        <f t="shared" si="163"/>
        <v xml:space="preserve"> </v>
      </c>
      <c r="AW296" s="4" t="str">
        <f t="shared" si="163"/>
        <v xml:space="preserve"> </v>
      </c>
      <c r="AX296" s="4" t="str">
        <f t="shared" si="163"/>
        <v xml:space="preserve"> </v>
      </c>
      <c r="AY296" s="4" t="str">
        <f t="shared" si="163"/>
        <v xml:space="preserve"> </v>
      </c>
      <c r="AZ296" s="4" t="str">
        <f t="shared" si="163"/>
        <v xml:space="preserve"> </v>
      </c>
      <c r="BA296" s="4" t="str">
        <f t="shared" si="163"/>
        <v xml:space="preserve"> </v>
      </c>
      <c r="BB296" s="4" t="str">
        <f t="shared" si="163"/>
        <v xml:space="preserve"> </v>
      </c>
      <c r="BC296" s="4" t="str">
        <f t="shared" si="163"/>
        <v xml:space="preserve"> </v>
      </c>
      <c r="BD296" s="4" t="str">
        <f t="shared" si="163"/>
        <v xml:space="preserve"> </v>
      </c>
      <c r="BF296" s="4" t="str">
        <f t="shared" si="164"/>
        <v xml:space="preserve"> </v>
      </c>
      <c r="BG296" s="4" t="str">
        <f t="shared" si="164"/>
        <v xml:space="preserve"> </v>
      </c>
      <c r="BH296" s="4">
        <f t="shared" si="164"/>
        <v>693.9</v>
      </c>
      <c r="BI296" s="4" t="str">
        <f t="shared" si="164"/>
        <v xml:space="preserve"> </v>
      </c>
      <c r="BJ296" s="4" t="str">
        <f t="shared" si="164"/>
        <v xml:space="preserve"> </v>
      </c>
      <c r="BK296" s="4" t="str">
        <f t="shared" si="164"/>
        <v xml:space="preserve"> </v>
      </c>
      <c r="BL296" s="4" t="str">
        <f t="shared" si="164"/>
        <v xml:space="preserve"> </v>
      </c>
      <c r="BM296" s="4" t="str">
        <f t="shared" si="164"/>
        <v xml:space="preserve"> </v>
      </c>
      <c r="BN296" s="4" t="str">
        <f t="shared" si="164"/>
        <v xml:space="preserve"> </v>
      </c>
      <c r="BO296" s="4" t="str">
        <f t="shared" si="164"/>
        <v xml:space="preserve"> </v>
      </c>
      <c r="BP296" s="4" t="str">
        <f t="shared" si="164"/>
        <v xml:space="preserve"> </v>
      </c>
      <c r="BQ296" s="4" t="str">
        <f t="shared" si="164"/>
        <v xml:space="preserve"> </v>
      </c>
      <c r="BS296" s="13">
        <f t="shared" si="157"/>
        <v>1288.3000000000002</v>
      </c>
    </row>
    <row r="297" spans="1:71" x14ac:dyDescent="0.15">
      <c r="A297">
        <v>2015</v>
      </c>
      <c r="B297" t="s">
        <v>9</v>
      </c>
      <c r="C297" t="str">
        <f t="shared" si="149"/>
        <v>2015 April</v>
      </c>
      <c r="D297" s="8">
        <v>40633</v>
      </c>
      <c r="E297" s="23">
        <f>[1]Rainfall!$D1734</f>
        <v>27.8</v>
      </c>
      <c r="F297" s="4"/>
      <c r="G297" s="2">
        <f t="shared" si="140"/>
        <v>110.3</v>
      </c>
      <c r="H297" s="2">
        <f t="shared" si="141"/>
        <v>340.8</v>
      </c>
      <c r="I297" s="2">
        <f t="shared" si="144"/>
        <v>686.30000000000007</v>
      </c>
      <c r="J297" s="2" t="str">
        <f t="shared" si="159"/>
        <v/>
      </c>
      <c r="K297" s="2" t="str">
        <f t="shared" si="160"/>
        <v/>
      </c>
      <c r="L297" s="2" t="str">
        <f t="shared" si="161"/>
        <v/>
      </c>
      <c r="M297" s="2"/>
      <c r="N297" t="str">
        <f t="shared" si="158"/>
        <v/>
      </c>
      <c r="O297" s="2">
        <f t="shared" si="150"/>
        <v>692.36666666666679</v>
      </c>
      <c r="P297" s="2">
        <f t="shared" si="151"/>
        <v>767.9666666666667</v>
      </c>
      <c r="Q297" s="2">
        <f t="shared" si="152"/>
        <v>830.42499999999984</v>
      </c>
      <c r="S297" t="str">
        <f t="shared" si="165"/>
        <v xml:space="preserve"> </v>
      </c>
      <c r="T297" t="str">
        <f t="shared" si="165"/>
        <v xml:space="preserve"> </v>
      </c>
      <c r="U297" t="str">
        <f t="shared" si="165"/>
        <v xml:space="preserve"> </v>
      </c>
      <c r="V297">
        <f t="shared" si="165"/>
        <v>27.8</v>
      </c>
      <c r="W297" t="str">
        <f t="shared" si="165"/>
        <v xml:space="preserve"> </v>
      </c>
      <c r="X297" t="str">
        <f t="shared" si="165"/>
        <v xml:space="preserve"> </v>
      </c>
      <c r="Y297" t="str">
        <f t="shared" si="165"/>
        <v xml:space="preserve"> </v>
      </c>
      <c r="Z297" t="str">
        <f t="shared" si="165"/>
        <v xml:space="preserve"> </v>
      </c>
      <c r="AA297" t="str">
        <f t="shared" si="165"/>
        <v xml:space="preserve"> </v>
      </c>
      <c r="AB297" t="str">
        <f t="shared" si="165"/>
        <v xml:space="preserve"> </v>
      </c>
      <c r="AC297" t="str">
        <f t="shared" si="165"/>
        <v xml:space="preserve"> </v>
      </c>
      <c r="AD297" t="str">
        <f t="shared" si="165"/>
        <v xml:space="preserve"> </v>
      </c>
      <c r="AF297" s="4" t="str">
        <f t="shared" si="162"/>
        <v xml:space="preserve"> </v>
      </c>
      <c r="AG297" s="4" t="str">
        <f t="shared" si="162"/>
        <v xml:space="preserve"> </v>
      </c>
      <c r="AH297" s="4" t="str">
        <f t="shared" si="162"/>
        <v xml:space="preserve"> </v>
      </c>
      <c r="AI297" s="4">
        <f t="shared" si="162"/>
        <v>110.3</v>
      </c>
      <c r="AJ297" s="4" t="str">
        <f t="shared" si="162"/>
        <v xml:space="preserve"> </v>
      </c>
      <c r="AK297" s="4" t="str">
        <f t="shared" si="162"/>
        <v xml:space="preserve"> </v>
      </c>
      <c r="AL297" s="4" t="str">
        <f t="shared" si="162"/>
        <v xml:space="preserve"> </v>
      </c>
      <c r="AM297" s="4" t="str">
        <f t="shared" si="162"/>
        <v xml:space="preserve"> </v>
      </c>
      <c r="AN297" s="4" t="str">
        <f t="shared" si="162"/>
        <v xml:space="preserve"> </v>
      </c>
      <c r="AO297" s="4" t="str">
        <f t="shared" si="162"/>
        <v xml:space="preserve"> </v>
      </c>
      <c r="AP297" s="4" t="str">
        <f t="shared" si="162"/>
        <v xml:space="preserve"> </v>
      </c>
      <c r="AQ297" s="4" t="str">
        <f t="shared" si="162"/>
        <v xml:space="preserve"> </v>
      </c>
      <c r="AS297" s="4" t="str">
        <f t="shared" si="163"/>
        <v xml:space="preserve"> </v>
      </c>
      <c r="AT297" s="4" t="str">
        <f t="shared" si="163"/>
        <v xml:space="preserve"> </v>
      </c>
      <c r="AU297" s="4" t="str">
        <f t="shared" si="163"/>
        <v xml:space="preserve"> </v>
      </c>
      <c r="AV297" s="4">
        <f t="shared" si="163"/>
        <v>340.8</v>
      </c>
      <c r="AW297" s="4" t="str">
        <f t="shared" si="163"/>
        <v xml:space="preserve"> </v>
      </c>
      <c r="AX297" s="4" t="str">
        <f t="shared" si="163"/>
        <v xml:space="preserve"> </v>
      </c>
      <c r="AY297" s="4" t="str">
        <f t="shared" si="163"/>
        <v xml:space="preserve"> </v>
      </c>
      <c r="AZ297" s="4" t="str">
        <f t="shared" si="163"/>
        <v xml:space="preserve"> </v>
      </c>
      <c r="BA297" s="4" t="str">
        <f t="shared" si="163"/>
        <v xml:space="preserve"> </v>
      </c>
      <c r="BB297" s="4" t="str">
        <f t="shared" si="163"/>
        <v xml:space="preserve"> </v>
      </c>
      <c r="BC297" s="4" t="str">
        <f t="shared" si="163"/>
        <v xml:space="preserve"> </v>
      </c>
      <c r="BD297" s="4" t="str">
        <f t="shared" si="163"/>
        <v xml:space="preserve"> </v>
      </c>
      <c r="BF297" s="4" t="str">
        <f t="shared" si="164"/>
        <v xml:space="preserve"> </v>
      </c>
      <c r="BG297" s="4" t="str">
        <f t="shared" si="164"/>
        <v xml:space="preserve"> </v>
      </c>
      <c r="BH297" s="4" t="str">
        <f t="shared" si="164"/>
        <v xml:space="preserve"> </v>
      </c>
      <c r="BI297" s="4">
        <f t="shared" si="164"/>
        <v>686.30000000000007</v>
      </c>
      <c r="BJ297" s="4" t="str">
        <f t="shared" si="164"/>
        <v xml:space="preserve"> </v>
      </c>
      <c r="BK297" s="4" t="str">
        <f t="shared" si="164"/>
        <v xml:space="preserve"> </v>
      </c>
      <c r="BL297" s="4" t="str">
        <f t="shared" si="164"/>
        <v xml:space="preserve"> </v>
      </c>
      <c r="BM297" s="4" t="str">
        <f t="shared" si="164"/>
        <v xml:space="preserve"> </v>
      </c>
      <c r="BN297" s="4" t="str">
        <f t="shared" si="164"/>
        <v xml:space="preserve"> </v>
      </c>
      <c r="BO297" s="4" t="str">
        <f t="shared" si="164"/>
        <v xml:space="preserve"> </v>
      </c>
      <c r="BP297" s="4" t="str">
        <f t="shared" si="164"/>
        <v xml:space="preserve"> </v>
      </c>
      <c r="BQ297" s="4" t="str">
        <f t="shared" si="164"/>
        <v xml:space="preserve"> </v>
      </c>
      <c r="BS297" s="13">
        <f t="shared" si="157"/>
        <v>1212.8000000000002</v>
      </c>
    </row>
    <row r="298" spans="1:71" x14ac:dyDescent="0.15">
      <c r="A298">
        <v>2015</v>
      </c>
      <c r="B298" t="s">
        <v>18</v>
      </c>
      <c r="C298" t="str">
        <f t="shared" si="149"/>
        <v>2015 May</v>
      </c>
      <c r="D298" s="8">
        <v>40663</v>
      </c>
      <c r="E298" s="23">
        <f>[1]Rainfall!$D1735</f>
        <v>57.4</v>
      </c>
      <c r="F298" s="4"/>
      <c r="G298" s="2">
        <f t="shared" si="140"/>
        <v>111</v>
      </c>
      <c r="H298" s="2">
        <f t="shared" si="141"/>
        <v>297.39999999999998</v>
      </c>
      <c r="I298" s="2">
        <f t="shared" si="144"/>
        <v>654.99999999999989</v>
      </c>
      <c r="J298" s="2">
        <f t="shared" si="159"/>
        <v>111</v>
      </c>
      <c r="K298" s="2">
        <f t="shared" si="160"/>
        <v>297.39999999999998</v>
      </c>
      <c r="L298" s="2">
        <f t="shared" si="161"/>
        <v>654.99999999999989</v>
      </c>
      <c r="M298" s="2"/>
      <c r="N298" t="str">
        <f t="shared" si="158"/>
        <v/>
      </c>
      <c r="O298" s="2">
        <f t="shared" si="150"/>
        <v>678.4</v>
      </c>
      <c r="P298" s="2">
        <f t="shared" si="151"/>
        <v>724.68333333333328</v>
      </c>
      <c r="Q298" s="2">
        <f t="shared" si="152"/>
        <v>810.64166666666654</v>
      </c>
      <c r="S298" t="str">
        <f t="shared" si="165"/>
        <v xml:space="preserve"> </v>
      </c>
      <c r="T298" t="str">
        <f t="shared" si="165"/>
        <v xml:space="preserve"> </v>
      </c>
      <c r="U298" t="str">
        <f t="shared" si="165"/>
        <v xml:space="preserve"> </v>
      </c>
      <c r="V298" t="str">
        <f t="shared" si="165"/>
        <v xml:space="preserve"> </v>
      </c>
      <c r="W298">
        <f t="shared" si="165"/>
        <v>57.4</v>
      </c>
      <c r="X298" t="str">
        <f t="shared" si="165"/>
        <v xml:space="preserve"> </v>
      </c>
      <c r="Y298" t="str">
        <f t="shared" si="165"/>
        <v xml:space="preserve"> </v>
      </c>
      <c r="Z298" t="str">
        <f t="shared" si="165"/>
        <v xml:space="preserve"> </v>
      </c>
      <c r="AA298" t="str">
        <f t="shared" si="165"/>
        <v xml:space="preserve"> </v>
      </c>
      <c r="AB298" t="str">
        <f t="shared" si="165"/>
        <v xml:space="preserve"> </v>
      </c>
      <c r="AC298" t="str">
        <f t="shared" si="165"/>
        <v xml:space="preserve"> </v>
      </c>
      <c r="AD298" t="str">
        <f t="shared" si="165"/>
        <v xml:space="preserve"> </v>
      </c>
      <c r="AF298" s="4" t="str">
        <f t="shared" ref="AF298:AQ307" si="166">IF($B298=AF$4,$G298," ")</f>
        <v xml:space="preserve"> </v>
      </c>
      <c r="AG298" s="4" t="str">
        <f t="shared" si="166"/>
        <v xml:space="preserve"> </v>
      </c>
      <c r="AH298" s="4" t="str">
        <f t="shared" si="166"/>
        <v xml:space="preserve"> </v>
      </c>
      <c r="AI298" s="4" t="str">
        <f t="shared" si="166"/>
        <v xml:space="preserve"> </v>
      </c>
      <c r="AJ298" s="4">
        <f t="shared" si="166"/>
        <v>111</v>
      </c>
      <c r="AK298" s="4" t="str">
        <f t="shared" si="166"/>
        <v xml:space="preserve"> </v>
      </c>
      <c r="AL298" s="4" t="str">
        <f t="shared" si="166"/>
        <v xml:space="preserve"> </v>
      </c>
      <c r="AM298" s="4" t="str">
        <f t="shared" si="166"/>
        <v xml:space="preserve"> </v>
      </c>
      <c r="AN298" s="4" t="str">
        <f t="shared" si="166"/>
        <v xml:space="preserve"> </v>
      </c>
      <c r="AO298" s="4" t="str">
        <f t="shared" si="166"/>
        <v xml:space="preserve"> </v>
      </c>
      <c r="AP298" s="4" t="str">
        <f t="shared" si="166"/>
        <v xml:space="preserve"> </v>
      </c>
      <c r="AQ298" s="4" t="str">
        <f t="shared" si="166"/>
        <v xml:space="preserve"> </v>
      </c>
      <c r="AS298" s="4" t="str">
        <f t="shared" ref="AS298:BD307" si="167">IF($B298=AS$4,$H298," ")</f>
        <v xml:space="preserve"> </v>
      </c>
      <c r="AT298" s="4" t="str">
        <f t="shared" si="167"/>
        <v xml:space="preserve"> </v>
      </c>
      <c r="AU298" s="4" t="str">
        <f t="shared" si="167"/>
        <v xml:space="preserve"> </v>
      </c>
      <c r="AV298" s="4" t="str">
        <f t="shared" si="167"/>
        <v xml:space="preserve"> </v>
      </c>
      <c r="AW298" s="4">
        <f t="shared" si="167"/>
        <v>297.39999999999998</v>
      </c>
      <c r="AX298" s="4" t="str">
        <f t="shared" si="167"/>
        <v xml:space="preserve"> </v>
      </c>
      <c r="AY298" s="4" t="str">
        <f t="shared" si="167"/>
        <v xml:space="preserve"> </v>
      </c>
      <c r="AZ298" s="4" t="str">
        <f t="shared" si="167"/>
        <v xml:space="preserve"> </v>
      </c>
      <c r="BA298" s="4" t="str">
        <f t="shared" si="167"/>
        <v xml:space="preserve"> </v>
      </c>
      <c r="BB298" s="4" t="str">
        <f t="shared" si="167"/>
        <v xml:space="preserve"> </v>
      </c>
      <c r="BC298" s="4" t="str">
        <f t="shared" si="167"/>
        <v xml:space="preserve"> </v>
      </c>
      <c r="BD298" s="4" t="str">
        <f t="shared" si="167"/>
        <v xml:space="preserve"> </v>
      </c>
      <c r="BF298" s="4" t="str">
        <f t="shared" si="164"/>
        <v xml:space="preserve"> </v>
      </c>
      <c r="BG298" s="4" t="str">
        <f t="shared" si="164"/>
        <v xml:space="preserve"> </v>
      </c>
      <c r="BH298" s="4" t="str">
        <f t="shared" si="164"/>
        <v xml:space="preserve"> </v>
      </c>
      <c r="BI298" s="4" t="str">
        <f t="shared" si="164"/>
        <v xml:space="preserve"> </v>
      </c>
      <c r="BJ298" s="4">
        <f t="shared" si="164"/>
        <v>654.99999999999989</v>
      </c>
      <c r="BK298" s="4" t="str">
        <f t="shared" si="164"/>
        <v xml:space="preserve"> </v>
      </c>
      <c r="BL298" s="4" t="str">
        <f t="shared" si="164"/>
        <v xml:space="preserve"> </v>
      </c>
      <c r="BM298" s="4" t="str">
        <f t="shared" si="164"/>
        <v xml:space="preserve"> </v>
      </c>
      <c r="BN298" s="4" t="str">
        <f t="shared" si="164"/>
        <v xml:space="preserve"> </v>
      </c>
      <c r="BO298" s="4" t="str">
        <f t="shared" si="164"/>
        <v xml:space="preserve"> </v>
      </c>
      <c r="BP298" s="4" t="str">
        <f t="shared" si="164"/>
        <v xml:space="preserve"> </v>
      </c>
      <c r="BQ298" s="4" t="str">
        <f t="shared" si="164"/>
        <v xml:space="preserve"> </v>
      </c>
      <c r="BS298" s="13">
        <f t="shared" si="157"/>
        <v>1212.1000000000001</v>
      </c>
    </row>
    <row r="299" spans="1:71" x14ac:dyDescent="0.15">
      <c r="A299">
        <v>2015</v>
      </c>
      <c r="B299" t="s">
        <v>11</v>
      </c>
      <c r="C299" t="str">
        <f t="shared" si="149"/>
        <v>2015 June</v>
      </c>
      <c r="D299" s="8">
        <v>40694</v>
      </c>
      <c r="E299" s="23">
        <f>[1]Rainfall!$D1736</f>
        <v>24.9</v>
      </c>
      <c r="F299" s="4"/>
      <c r="G299" s="2">
        <f t="shared" si="140"/>
        <v>110.1</v>
      </c>
      <c r="H299" s="2">
        <f t="shared" si="141"/>
        <v>267.50000000000006</v>
      </c>
      <c r="I299" s="2">
        <f t="shared" si="144"/>
        <v>649.19999999999993</v>
      </c>
      <c r="J299" s="2" t="str">
        <f t="shared" si="159"/>
        <v/>
      </c>
      <c r="K299" s="2" t="str">
        <f t="shared" si="160"/>
        <v/>
      </c>
      <c r="L299" s="2" t="str">
        <f t="shared" si="161"/>
        <v/>
      </c>
      <c r="M299" s="2"/>
      <c r="N299" t="str">
        <f t="shared" si="158"/>
        <v/>
      </c>
      <c r="O299" s="2">
        <f t="shared" si="150"/>
        <v>663.5</v>
      </c>
      <c r="P299" s="2">
        <f t="shared" si="151"/>
        <v>690.25</v>
      </c>
      <c r="Q299" s="2">
        <f t="shared" si="152"/>
        <v>790.05833333333339</v>
      </c>
      <c r="S299" t="str">
        <f t="shared" si="165"/>
        <v xml:space="preserve"> </v>
      </c>
      <c r="T299" t="str">
        <f t="shared" si="165"/>
        <v xml:space="preserve"> </v>
      </c>
      <c r="U299" t="str">
        <f t="shared" si="165"/>
        <v xml:space="preserve"> </v>
      </c>
      <c r="V299" t="str">
        <f t="shared" si="165"/>
        <v xml:space="preserve"> </v>
      </c>
      <c r="W299" t="str">
        <f t="shared" si="165"/>
        <v xml:space="preserve"> </v>
      </c>
      <c r="X299">
        <f t="shared" si="165"/>
        <v>24.9</v>
      </c>
      <c r="Y299" t="str">
        <f t="shared" si="165"/>
        <v xml:space="preserve"> </v>
      </c>
      <c r="Z299" t="str">
        <f t="shared" si="165"/>
        <v xml:space="preserve"> </v>
      </c>
      <c r="AA299" t="str">
        <f t="shared" si="165"/>
        <v xml:space="preserve"> </v>
      </c>
      <c r="AB299" t="str">
        <f t="shared" si="165"/>
        <v xml:space="preserve"> </v>
      </c>
      <c r="AC299" t="str">
        <f t="shared" si="165"/>
        <v xml:space="preserve"> </v>
      </c>
      <c r="AD299" t="str">
        <f t="shared" si="165"/>
        <v xml:space="preserve"> </v>
      </c>
      <c r="AF299" s="4" t="str">
        <f t="shared" si="166"/>
        <v xml:space="preserve"> </v>
      </c>
      <c r="AG299" s="4" t="str">
        <f t="shared" si="166"/>
        <v xml:space="preserve"> </v>
      </c>
      <c r="AH299" s="4" t="str">
        <f t="shared" si="166"/>
        <v xml:space="preserve"> </v>
      </c>
      <c r="AI299" s="4" t="str">
        <f t="shared" si="166"/>
        <v xml:space="preserve"> </v>
      </c>
      <c r="AJ299" s="4" t="str">
        <f t="shared" si="166"/>
        <v xml:space="preserve"> </v>
      </c>
      <c r="AK299" s="4">
        <f t="shared" si="166"/>
        <v>110.1</v>
      </c>
      <c r="AL299" s="4" t="str">
        <f t="shared" si="166"/>
        <v xml:space="preserve"> </v>
      </c>
      <c r="AM299" s="4" t="str">
        <f t="shared" si="166"/>
        <v xml:space="preserve"> </v>
      </c>
      <c r="AN299" s="4" t="str">
        <f t="shared" si="166"/>
        <v xml:space="preserve"> </v>
      </c>
      <c r="AO299" s="4" t="str">
        <f t="shared" si="166"/>
        <v xml:space="preserve"> </v>
      </c>
      <c r="AP299" s="4" t="str">
        <f t="shared" si="166"/>
        <v xml:space="preserve"> </v>
      </c>
      <c r="AQ299" s="4" t="str">
        <f t="shared" si="166"/>
        <v xml:space="preserve"> </v>
      </c>
      <c r="AS299" s="4" t="str">
        <f t="shared" si="167"/>
        <v xml:space="preserve"> </v>
      </c>
      <c r="AT299" s="4" t="str">
        <f t="shared" si="167"/>
        <v xml:space="preserve"> </v>
      </c>
      <c r="AU299" s="4" t="str">
        <f t="shared" si="167"/>
        <v xml:space="preserve"> </v>
      </c>
      <c r="AV299" s="4" t="str">
        <f t="shared" si="167"/>
        <v xml:space="preserve"> </v>
      </c>
      <c r="AW299" s="4" t="str">
        <f t="shared" si="167"/>
        <v xml:space="preserve"> </v>
      </c>
      <c r="AX299" s="4">
        <f t="shared" si="167"/>
        <v>267.50000000000006</v>
      </c>
      <c r="AY299" s="4" t="str">
        <f t="shared" si="167"/>
        <v xml:space="preserve"> </v>
      </c>
      <c r="AZ299" s="4" t="str">
        <f t="shared" si="167"/>
        <v xml:space="preserve"> </v>
      </c>
      <c r="BA299" s="4" t="str">
        <f t="shared" si="167"/>
        <v xml:space="preserve"> </v>
      </c>
      <c r="BB299" s="4" t="str">
        <f t="shared" si="167"/>
        <v xml:space="preserve"> </v>
      </c>
      <c r="BC299" s="4" t="str">
        <f t="shared" si="167"/>
        <v xml:space="preserve"> </v>
      </c>
      <c r="BD299" s="4" t="str">
        <f t="shared" si="167"/>
        <v xml:space="preserve"> </v>
      </c>
      <c r="BF299" s="4" t="str">
        <f t="shared" si="164"/>
        <v xml:space="preserve"> </v>
      </c>
      <c r="BG299" s="4" t="str">
        <f t="shared" si="164"/>
        <v xml:space="preserve"> </v>
      </c>
      <c r="BH299" s="4" t="str">
        <f t="shared" si="164"/>
        <v xml:space="preserve"> </v>
      </c>
      <c r="BI299" s="4" t="str">
        <f t="shared" si="164"/>
        <v xml:space="preserve"> </v>
      </c>
      <c r="BJ299" s="4" t="str">
        <f t="shared" si="164"/>
        <v xml:space="preserve"> </v>
      </c>
      <c r="BK299" s="4">
        <f t="shared" si="164"/>
        <v>649.19999999999993</v>
      </c>
      <c r="BL299" s="4" t="str">
        <f t="shared" si="164"/>
        <v xml:space="preserve"> </v>
      </c>
      <c r="BM299" s="4" t="str">
        <f t="shared" si="164"/>
        <v xml:space="preserve"> </v>
      </c>
      <c r="BN299" s="4" t="str">
        <f t="shared" si="164"/>
        <v xml:space="preserve"> </v>
      </c>
      <c r="BO299" s="4" t="str">
        <f t="shared" si="164"/>
        <v xml:space="preserve"> </v>
      </c>
      <c r="BP299" s="4" t="str">
        <f t="shared" si="164"/>
        <v xml:space="preserve"> </v>
      </c>
      <c r="BQ299" s="4" t="str">
        <f t="shared" si="164"/>
        <v xml:space="preserve"> </v>
      </c>
      <c r="BS299" s="13">
        <f t="shared" si="157"/>
        <v>1123.3</v>
      </c>
    </row>
    <row r="300" spans="1:71" x14ac:dyDescent="0.15">
      <c r="A300">
        <v>2015</v>
      </c>
      <c r="B300" t="s">
        <v>12</v>
      </c>
      <c r="C300" t="str">
        <f t="shared" si="149"/>
        <v>2015 July</v>
      </c>
      <c r="D300" s="8">
        <v>40724</v>
      </c>
      <c r="E300" s="23">
        <f>[1]Rainfall!$D1737</f>
        <v>86.5</v>
      </c>
      <c r="F300" s="4"/>
      <c r="G300" s="2">
        <f t="shared" si="140"/>
        <v>168.8</v>
      </c>
      <c r="H300" s="2">
        <f t="shared" si="141"/>
        <v>279.10000000000002</v>
      </c>
      <c r="I300" s="2">
        <f t="shared" si="144"/>
        <v>698.49999999999989</v>
      </c>
      <c r="J300" s="2" t="str">
        <f t="shared" si="159"/>
        <v/>
      </c>
      <c r="K300" s="2" t="str">
        <f t="shared" si="160"/>
        <v/>
      </c>
      <c r="L300" s="2" t="str">
        <f t="shared" si="161"/>
        <v/>
      </c>
      <c r="M300" s="2"/>
      <c r="N300" t="str">
        <f t="shared" si="158"/>
        <v/>
      </c>
      <c r="O300" s="2">
        <f t="shared" si="150"/>
        <v>667.56666666666661</v>
      </c>
      <c r="P300" s="2">
        <f t="shared" si="151"/>
        <v>679.9666666666667</v>
      </c>
      <c r="Q300" s="2">
        <f t="shared" si="152"/>
        <v>774.35833333333323</v>
      </c>
      <c r="S300" t="str">
        <f t="shared" si="165"/>
        <v xml:space="preserve"> </v>
      </c>
      <c r="T300" t="str">
        <f t="shared" si="165"/>
        <v xml:space="preserve"> </v>
      </c>
      <c r="U300" t="str">
        <f t="shared" si="165"/>
        <v xml:space="preserve"> </v>
      </c>
      <c r="V300" t="str">
        <f t="shared" si="165"/>
        <v xml:space="preserve"> </v>
      </c>
      <c r="W300" t="str">
        <f t="shared" si="165"/>
        <v xml:space="preserve"> </v>
      </c>
      <c r="X300" t="str">
        <f t="shared" si="165"/>
        <v xml:space="preserve"> </v>
      </c>
      <c r="Y300">
        <f t="shared" si="165"/>
        <v>86.5</v>
      </c>
      <c r="Z300" t="str">
        <f t="shared" si="165"/>
        <v xml:space="preserve"> </v>
      </c>
      <c r="AA300" t="str">
        <f t="shared" si="165"/>
        <v xml:space="preserve"> </v>
      </c>
      <c r="AB300" t="str">
        <f t="shared" si="165"/>
        <v xml:space="preserve"> </v>
      </c>
      <c r="AC300" t="str">
        <f t="shared" si="165"/>
        <v xml:space="preserve"> </v>
      </c>
      <c r="AD300" t="str">
        <f t="shared" si="165"/>
        <v xml:space="preserve"> </v>
      </c>
      <c r="AF300" s="4" t="str">
        <f t="shared" si="166"/>
        <v xml:space="preserve"> </v>
      </c>
      <c r="AG300" s="4" t="str">
        <f t="shared" si="166"/>
        <v xml:space="preserve"> </v>
      </c>
      <c r="AH300" s="4" t="str">
        <f t="shared" si="166"/>
        <v xml:space="preserve"> </v>
      </c>
      <c r="AI300" s="4" t="str">
        <f t="shared" si="166"/>
        <v xml:space="preserve"> </v>
      </c>
      <c r="AJ300" s="4" t="str">
        <f t="shared" si="166"/>
        <v xml:space="preserve"> </v>
      </c>
      <c r="AK300" s="4" t="str">
        <f t="shared" si="166"/>
        <v xml:space="preserve"> </v>
      </c>
      <c r="AL300" s="4">
        <f t="shared" si="166"/>
        <v>168.8</v>
      </c>
      <c r="AM300" s="4" t="str">
        <f t="shared" si="166"/>
        <v xml:space="preserve"> </v>
      </c>
      <c r="AN300" s="4" t="str">
        <f t="shared" si="166"/>
        <v xml:space="preserve"> </v>
      </c>
      <c r="AO300" s="4" t="str">
        <f t="shared" si="166"/>
        <v xml:space="preserve"> </v>
      </c>
      <c r="AP300" s="4" t="str">
        <f t="shared" si="166"/>
        <v xml:space="preserve"> </v>
      </c>
      <c r="AQ300" s="4" t="str">
        <f t="shared" si="166"/>
        <v xml:space="preserve"> </v>
      </c>
      <c r="AS300" s="4" t="str">
        <f t="shared" si="167"/>
        <v xml:space="preserve"> </v>
      </c>
      <c r="AT300" s="4" t="str">
        <f t="shared" si="167"/>
        <v xml:space="preserve"> </v>
      </c>
      <c r="AU300" s="4" t="str">
        <f t="shared" si="167"/>
        <v xml:space="preserve"> </v>
      </c>
      <c r="AV300" s="4" t="str">
        <f t="shared" si="167"/>
        <v xml:space="preserve"> </v>
      </c>
      <c r="AW300" s="4" t="str">
        <f t="shared" si="167"/>
        <v xml:space="preserve"> </v>
      </c>
      <c r="AX300" s="4" t="str">
        <f t="shared" si="167"/>
        <v xml:space="preserve"> </v>
      </c>
      <c r="AY300" s="4">
        <f t="shared" si="167"/>
        <v>279.10000000000002</v>
      </c>
      <c r="AZ300" s="4" t="str">
        <f t="shared" si="167"/>
        <v xml:space="preserve"> </v>
      </c>
      <c r="BA300" s="4" t="str">
        <f t="shared" si="167"/>
        <v xml:space="preserve"> </v>
      </c>
      <c r="BB300" s="4" t="str">
        <f t="shared" si="167"/>
        <v xml:space="preserve"> </v>
      </c>
      <c r="BC300" s="4" t="str">
        <f t="shared" si="167"/>
        <v xml:space="preserve"> </v>
      </c>
      <c r="BD300" s="4" t="str">
        <f t="shared" si="167"/>
        <v xml:space="preserve"> </v>
      </c>
      <c r="BF300" s="4" t="str">
        <f t="shared" si="164"/>
        <v xml:space="preserve"> </v>
      </c>
      <c r="BG300" s="4" t="str">
        <f t="shared" si="164"/>
        <v xml:space="preserve"> </v>
      </c>
      <c r="BH300" s="4" t="str">
        <f t="shared" si="164"/>
        <v xml:space="preserve"> </v>
      </c>
      <c r="BI300" s="4" t="str">
        <f t="shared" si="164"/>
        <v xml:space="preserve"> </v>
      </c>
      <c r="BJ300" s="4" t="str">
        <f t="shared" si="164"/>
        <v xml:space="preserve"> </v>
      </c>
      <c r="BK300" s="4" t="str">
        <f t="shared" si="164"/>
        <v xml:space="preserve"> </v>
      </c>
      <c r="BL300" s="4">
        <f t="shared" si="164"/>
        <v>698.49999999999989</v>
      </c>
      <c r="BM300" s="4" t="str">
        <f t="shared" si="164"/>
        <v xml:space="preserve"> </v>
      </c>
      <c r="BN300" s="4" t="str">
        <f t="shared" si="164"/>
        <v xml:space="preserve"> </v>
      </c>
      <c r="BO300" s="4" t="str">
        <f t="shared" si="164"/>
        <v xml:space="preserve"> </v>
      </c>
      <c r="BP300" s="4" t="str">
        <f t="shared" si="164"/>
        <v xml:space="preserve"> </v>
      </c>
      <c r="BQ300" s="4" t="str">
        <f t="shared" si="164"/>
        <v xml:space="preserve"> </v>
      </c>
      <c r="BS300" s="13">
        <f t="shared" si="157"/>
        <v>1039.2999999999997</v>
      </c>
    </row>
    <row r="301" spans="1:71" x14ac:dyDescent="0.15">
      <c r="A301">
        <v>2015</v>
      </c>
      <c r="B301" t="s">
        <v>13</v>
      </c>
      <c r="C301" t="str">
        <f t="shared" si="149"/>
        <v>2015 August</v>
      </c>
      <c r="D301" s="8">
        <v>40755</v>
      </c>
      <c r="E301" s="23">
        <f>[1]Rainfall!$D1738</f>
        <v>75.3</v>
      </c>
      <c r="F301" s="4"/>
      <c r="G301" s="2">
        <f t="shared" si="140"/>
        <v>186.7</v>
      </c>
      <c r="H301" s="2">
        <f t="shared" si="141"/>
        <v>297.7</v>
      </c>
      <c r="I301" s="2">
        <f t="shared" si="144"/>
        <v>689</v>
      </c>
      <c r="J301" s="2" t="str">
        <f t="shared" si="159"/>
        <v/>
      </c>
      <c r="K301" s="2" t="str">
        <f t="shared" si="160"/>
        <v/>
      </c>
      <c r="L301" s="2" t="str">
        <f t="shared" si="161"/>
        <v/>
      </c>
      <c r="M301" s="2"/>
      <c r="N301" t="str">
        <f t="shared" si="158"/>
        <v/>
      </c>
      <c r="O301" s="2">
        <f t="shared" si="150"/>
        <v>678.9</v>
      </c>
      <c r="P301" s="2">
        <f t="shared" si="151"/>
        <v>678.65</v>
      </c>
      <c r="Q301" s="2">
        <f t="shared" si="152"/>
        <v>754.98333333333323</v>
      </c>
      <c r="S301" t="str">
        <f t="shared" si="165"/>
        <v xml:space="preserve"> </v>
      </c>
      <c r="T301" t="str">
        <f t="shared" si="165"/>
        <v xml:space="preserve"> </v>
      </c>
      <c r="U301" t="str">
        <f t="shared" si="165"/>
        <v xml:space="preserve"> </v>
      </c>
      <c r="V301" t="str">
        <f t="shared" si="165"/>
        <v xml:space="preserve"> </v>
      </c>
      <c r="W301" t="str">
        <f t="shared" si="165"/>
        <v xml:space="preserve"> </v>
      </c>
      <c r="X301" t="str">
        <f t="shared" si="165"/>
        <v xml:space="preserve"> </v>
      </c>
      <c r="Y301" t="str">
        <f t="shared" si="165"/>
        <v xml:space="preserve"> </v>
      </c>
      <c r="Z301">
        <f t="shared" si="165"/>
        <v>75.3</v>
      </c>
      <c r="AA301" t="str">
        <f t="shared" si="165"/>
        <v xml:space="preserve"> </v>
      </c>
      <c r="AB301" t="str">
        <f t="shared" si="165"/>
        <v xml:space="preserve"> </v>
      </c>
      <c r="AC301" t="str">
        <f t="shared" si="165"/>
        <v xml:space="preserve"> </v>
      </c>
      <c r="AD301" t="str">
        <f t="shared" si="165"/>
        <v xml:space="preserve"> </v>
      </c>
      <c r="AF301" s="4" t="str">
        <f t="shared" si="166"/>
        <v xml:space="preserve"> </v>
      </c>
      <c r="AG301" s="4" t="str">
        <f t="shared" si="166"/>
        <v xml:space="preserve"> </v>
      </c>
      <c r="AH301" s="4" t="str">
        <f t="shared" si="166"/>
        <v xml:space="preserve"> </v>
      </c>
      <c r="AI301" s="4" t="str">
        <f t="shared" si="166"/>
        <v xml:space="preserve"> </v>
      </c>
      <c r="AJ301" s="4" t="str">
        <f t="shared" si="166"/>
        <v xml:space="preserve"> </v>
      </c>
      <c r="AK301" s="4" t="str">
        <f t="shared" si="166"/>
        <v xml:space="preserve"> </v>
      </c>
      <c r="AL301" s="4" t="str">
        <f t="shared" si="166"/>
        <v xml:space="preserve"> </v>
      </c>
      <c r="AM301" s="4">
        <f t="shared" si="166"/>
        <v>186.7</v>
      </c>
      <c r="AN301" s="4" t="str">
        <f t="shared" si="166"/>
        <v xml:space="preserve"> </v>
      </c>
      <c r="AO301" s="4" t="str">
        <f t="shared" si="166"/>
        <v xml:space="preserve"> </v>
      </c>
      <c r="AP301" s="4" t="str">
        <f t="shared" si="166"/>
        <v xml:space="preserve"> </v>
      </c>
      <c r="AQ301" s="4" t="str">
        <f t="shared" si="166"/>
        <v xml:space="preserve"> </v>
      </c>
      <c r="AS301" s="4" t="str">
        <f t="shared" si="167"/>
        <v xml:space="preserve"> </v>
      </c>
      <c r="AT301" s="4" t="str">
        <f t="shared" si="167"/>
        <v xml:space="preserve"> </v>
      </c>
      <c r="AU301" s="4" t="str">
        <f t="shared" si="167"/>
        <v xml:space="preserve"> </v>
      </c>
      <c r="AV301" s="4" t="str">
        <f t="shared" si="167"/>
        <v xml:space="preserve"> </v>
      </c>
      <c r="AW301" s="4" t="str">
        <f t="shared" si="167"/>
        <v xml:space="preserve"> </v>
      </c>
      <c r="AX301" s="4" t="str">
        <f t="shared" si="167"/>
        <v xml:space="preserve"> </v>
      </c>
      <c r="AY301" s="4" t="str">
        <f t="shared" si="167"/>
        <v xml:space="preserve"> </v>
      </c>
      <c r="AZ301" s="4">
        <f t="shared" si="167"/>
        <v>297.7</v>
      </c>
      <c r="BA301" s="4" t="str">
        <f t="shared" si="167"/>
        <v xml:space="preserve"> </v>
      </c>
      <c r="BB301" s="4" t="str">
        <f t="shared" si="167"/>
        <v xml:space="preserve"> </v>
      </c>
      <c r="BC301" s="4" t="str">
        <f t="shared" si="167"/>
        <v xml:space="preserve"> </v>
      </c>
      <c r="BD301" s="4" t="str">
        <f t="shared" si="167"/>
        <v xml:space="preserve"> </v>
      </c>
      <c r="BF301" s="4" t="str">
        <f t="shared" si="164"/>
        <v xml:space="preserve"> </v>
      </c>
      <c r="BG301" s="4" t="str">
        <f t="shared" si="164"/>
        <v xml:space="preserve"> </v>
      </c>
      <c r="BH301" s="4" t="str">
        <f t="shared" si="164"/>
        <v xml:space="preserve"> </v>
      </c>
      <c r="BI301" s="4" t="str">
        <f t="shared" si="164"/>
        <v xml:space="preserve"> </v>
      </c>
      <c r="BJ301" s="4" t="str">
        <f t="shared" si="164"/>
        <v xml:space="preserve"> </v>
      </c>
      <c r="BK301" s="4" t="str">
        <f t="shared" si="164"/>
        <v xml:space="preserve"> </v>
      </c>
      <c r="BL301" s="4" t="str">
        <f t="shared" si="164"/>
        <v xml:space="preserve"> </v>
      </c>
      <c r="BM301" s="4">
        <f t="shared" si="164"/>
        <v>689</v>
      </c>
      <c r="BN301" s="4" t="str">
        <f t="shared" si="164"/>
        <v xml:space="preserve"> </v>
      </c>
      <c r="BO301" s="4" t="str">
        <f t="shared" si="164"/>
        <v xml:space="preserve"> </v>
      </c>
      <c r="BP301" s="4" t="str">
        <f t="shared" si="164"/>
        <v xml:space="preserve"> </v>
      </c>
      <c r="BQ301" s="4" t="str">
        <f t="shared" si="164"/>
        <v xml:space="preserve"> </v>
      </c>
      <c r="BS301" s="13">
        <f t="shared" si="157"/>
        <v>994.59999999999991</v>
      </c>
    </row>
    <row r="302" spans="1:71" x14ac:dyDescent="0.15">
      <c r="A302">
        <v>2015</v>
      </c>
      <c r="B302" t="s">
        <v>14</v>
      </c>
      <c r="C302" t="str">
        <f t="shared" si="149"/>
        <v>2015 September</v>
      </c>
      <c r="D302" s="8">
        <v>40786</v>
      </c>
      <c r="E302" s="23">
        <f>[1]Rainfall!$D1739</f>
        <v>49.7</v>
      </c>
      <c r="F302" s="4"/>
      <c r="G302" s="2">
        <f t="shared" si="140"/>
        <v>211.5</v>
      </c>
      <c r="H302" s="2">
        <f t="shared" si="141"/>
        <v>321.59999999999997</v>
      </c>
      <c r="I302" s="2">
        <f t="shared" si="144"/>
        <v>721.59999999999991</v>
      </c>
      <c r="J302" s="2" t="str">
        <f t="shared" si="159"/>
        <v/>
      </c>
      <c r="K302" s="2" t="str">
        <f t="shared" si="160"/>
        <v/>
      </c>
      <c r="L302" s="2" t="str">
        <f t="shared" si="161"/>
        <v/>
      </c>
      <c r="M302" s="2"/>
      <c r="N302" t="str">
        <f t="shared" si="158"/>
        <v/>
      </c>
      <c r="O302" s="2">
        <f t="shared" si="150"/>
        <v>703.0333333333333</v>
      </c>
      <c r="P302" s="2">
        <f t="shared" si="151"/>
        <v>683.26666666666677</v>
      </c>
      <c r="Q302" s="2">
        <f t="shared" si="152"/>
        <v>741.0916666666667</v>
      </c>
      <c r="S302" t="str">
        <f t="shared" si="165"/>
        <v xml:space="preserve"> </v>
      </c>
      <c r="T302" t="str">
        <f t="shared" si="165"/>
        <v xml:space="preserve"> </v>
      </c>
      <c r="U302" t="str">
        <f t="shared" si="165"/>
        <v xml:space="preserve"> </v>
      </c>
      <c r="V302" t="str">
        <f t="shared" si="165"/>
        <v xml:space="preserve"> </v>
      </c>
      <c r="W302" t="str">
        <f t="shared" si="165"/>
        <v xml:space="preserve"> </v>
      </c>
      <c r="X302" t="str">
        <f t="shared" si="165"/>
        <v xml:space="preserve"> </v>
      </c>
      <c r="Y302" t="str">
        <f t="shared" si="165"/>
        <v xml:space="preserve"> </v>
      </c>
      <c r="Z302" t="str">
        <f t="shared" si="165"/>
        <v xml:space="preserve"> </v>
      </c>
      <c r="AA302">
        <f t="shared" si="165"/>
        <v>49.7</v>
      </c>
      <c r="AB302" t="str">
        <f t="shared" si="165"/>
        <v xml:space="preserve"> </v>
      </c>
      <c r="AC302" t="str">
        <f t="shared" si="165"/>
        <v xml:space="preserve"> </v>
      </c>
      <c r="AD302" t="str">
        <f t="shared" si="165"/>
        <v xml:space="preserve"> </v>
      </c>
      <c r="AF302" s="4" t="str">
        <f t="shared" si="166"/>
        <v xml:space="preserve"> </v>
      </c>
      <c r="AG302" s="4" t="str">
        <f t="shared" si="166"/>
        <v xml:space="preserve"> </v>
      </c>
      <c r="AH302" s="4" t="str">
        <f t="shared" si="166"/>
        <v xml:space="preserve"> </v>
      </c>
      <c r="AI302" s="4" t="str">
        <f t="shared" si="166"/>
        <v xml:space="preserve"> </v>
      </c>
      <c r="AJ302" s="4" t="str">
        <f t="shared" si="166"/>
        <v xml:space="preserve"> </v>
      </c>
      <c r="AK302" s="4" t="str">
        <f t="shared" si="166"/>
        <v xml:space="preserve"> </v>
      </c>
      <c r="AL302" s="4" t="str">
        <f t="shared" si="166"/>
        <v xml:space="preserve"> </v>
      </c>
      <c r="AM302" s="4" t="str">
        <f t="shared" si="166"/>
        <v xml:space="preserve"> </v>
      </c>
      <c r="AN302" s="4">
        <f t="shared" si="166"/>
        <v>211.5</v>
      </c>
      <c r="AO302" s="4" t="str">
        <f t="shared" si="166"/>
        <v xml:space="preserve"> </v>
      </c>
      <c r="AP302" s="4" t="str">
        <f t="shared" si="166"/>
        <v xml:space="preserve"> </v>
      </c>
      <c r="AQ302" s="4" t="str">
        <f t="shared" si="166"/>
        <v xml:space="preserve"> </v>
      </c>
      <c r="AS302" s="4" t="str">
        <f t="shared" si="167"/>
        <v xml:space="preserve"> </v>
      </c>
      <c r="AT302" s="4" t="str">
        <f t="shared" si="167"/>
        <v xml:space="preserve"> </v>
      </c>
      <c r="AU302" s="4" t="str">
        <f t="shared" si="167"/>
        <v xml:space="preserve"> </v>
      </c>
      <c r="AV302" s="4" t="str">
        <f t="shared" si="167"/>
        <v xml:space="preserve"> </v>
      </c>
      <c r="AW302" s="4" t="str">
        <f t="shared" si="167"/>
        <v xml:space="preserve"> </v>
      </c>
      <c r="AX302" s="4" t="str">
        <f t="shared" si="167"/>
        <v xml:space="preserve"> </v>
      </c>
      <c r="AY302" s="4" t="str">
        <f t="shared" si="167"/>
        <v xml:space="preserve"> </v>
      </c>
      <c r="AZ302" s="4" t="str">
        <f t="shared" si="167"/>
        <v xml:space="preserve"> </v>
      </c>
      <c r="BA302" s="4">
        <f t="shared" si="167"/>
        <v>321.59999999999997</v>
      </c>
      <c r="BB302" s="4" t="str">
        <f t="shared" si="167"/>
        <v xml:space="preserve"> </v>
      </c>
      <c r="BC302" s="4" t="str">
        <f t="shared" si="167"/>
        <v xml:space="preserve"> </v>
      </c>
      <c r="BD302" s="4" t="str">
        <f t="shared" si="167"/>
        <v xml:space="preserve"> </v>
      </c>
      <c r="BF302" s="4" t="str">
        <f t="shared" si="164"/>
        <v xml:space="preserve"> </v>
      </c>
      <c r="BG302" s="4" t="str">
        <f t="shared" si="164"/>
        <v xml:space="preserve"> </v>
      </c>
      <c r="BH302" s="4" t="str">
        <f t="shared" si="164"/>
        <v xml:space="preserve"> </v>
      </c>
      <c r="BI302" s="4" t="str">
        <f t="shared" si="164"/>
        <v xml:space="preserve"> </v>
      </c>
      <c r="BJ302" s="4" t="str">
        <f t="shared" si="164"/>
        <v xml:space="preserve"> </v>
      </c>
      <c r="BK302" s="4" t="str">
        <f t="shared" si="164"/>
        <v xml:space="preserve"> </v>
      </c>
      <c r="BL302" s="4" t="str">
        <f t="shared" si="164"/>
        <v xml:space="preserve"> </v>
      </c>
      <c r="BM302" s="4" t="str">
        <f t="shared" si="164"/>
        <v xml:space="preserve"> </v>
      </c>
      <c r="BN302" s="4">
        <f t="shared" si="164"/>
        <v>721.59999999999991</v>
      </c>
      <c r="BO302" s="4" t="str">
        <f t="shared" si="164"/>
        <v xml:space="preserve"> </v>
      </c>
      <c r="BP302" s="4" t="str">
        <f t="shared" si="164"/>
        <v xml:space="preserve"> </v>
      </c>
      <c r="BQ302" s="4" t="str">
        <f t="shared" si="164"/>
        <v xml:space="preserve"> </v>
      </c>
      <c r="BS302" s="13">
        <f t="shared" si="157"/>
        <v>1015.4999999999999</v>
      </c>
    </row>
    <row r="303" spans="1:71" x14ac:dyDescent="0.15">
      <c r="A303">
        <v>2015</v>
      </c>
      <c r="B303" t="s">
        <v>15</v>
      </c>
      <c r="C303" t="str">
        <f t="shared" si="149"/>
        <v>2015 October</v>
      </c>
      <c r="D303" s="8">
        <v>40816</v>
      </c>
      <c r="E303" s="23">
        <f>[1]Rainfall!$D1740</f>
        <v>57.4</v>
      </c>
      <c r="F303" s="4"/>
      <c r="G303" s="2">
        <f t="shared" si="140"/>
        <v>182.4</v>
      </c>
      <c r="H303" s="2">
        <f t="shared" si="141"/>
        <v>351.2</v>
      </c>
      <c r="I303" s="2">
        <f t="shared" si="144"/>
        <v>692</v>
      </c>
      <c r="J303" s="2" t="str">
        <f t="shared" si="159"/>
        <v/>
      </c>
      <c r="K303" s="2" t="str">
        <f t="shared" si="160"/>
        <v/>
      </c>
      <c r="L303" s="2" t="str">
        <f t="shared" si="161"/>
        <v/>
      </c>
      <c r="M303" s="2"/>
      <c r="N303">
        <f t="shared" si="158"/>
        <v>692</v>
      </c>
      <c r="O303" s="2">
        <f t="shared" si="150"/>
        <v>700.86666666666667</v>
      </c>
      <c r="P303" s="2">
        <f t="shared" si="151"/>
        <v>684.21666666666658</v>
      </c>
      <c r="Q303" s="2">
        <f t="shared" si="152"/>
        <v>726.0916666666667</v>
      </c>
      <c r="S303" t="str">
        <f t="shared" si="165"/>
        <v xml:space="preserve"> </v>
      </c>
      <c r="T303" t="str">
        <f t="shared" si="165"/>
        <v xml:space="preserve"> </v>
      </c>
      <c r="U303" t="str">
        <f t="shared" si="165"/>
        <v xml:space="preserve"> </v>
      </c>
      <c r="V303" t="str">
        <f t="shared" si="165"/>
        <v xml:space="preserve"> </v>
      </c>
      <c r="W303" t="str">
        <f t="shared" si="165"/>
        <v xml:space="preserve"> </v>
      </c>
      <c r="X303" t="str">
        <f t="shared" si="165"/>
        <v xml:space="preserve"> </v>
      </c>
      <c r="Y303" t="str">
        <f t="shared" si="165"/>
        <v xml:space="preserve"> </v>
      </c>
      <c r="Z303" t="str">
        <f t="shared" si="165"/>
        <v xml:space="preserve"> </v>
      </c>
      <c r="AA303" t="str">
        <f t="shared" si="165"/>
        <v xml:space="preserve"> </v>
      </c>
      <c r="AB303">
        <f t="shared" si="165"/>
        <v>57.4</v>
      </c>
      <c r="AC303" t="str">
        <f t="shared" si="165"/>
        <v xml:space="preserve"> </v>
      </c>
      <c r="AD303" t="str">
        <f t="shared" si="165"/>
        <v xml:space="preserve"> </v>
      </c>
      <c r="AF303" s="4" t="str">
        <f t="shared" si="166"/>
        <v xml:space="preserve"> </v>
      </c>
      <c r="AG303" s="4" t="str">
        <f t="shared" si="166"/>
        <v xml:space="preserve"> </v>
      </c>
      <c r="AH303" s="4" t="str">
        <f t="shared" si="166"/>
        <v xml:space="preserve"> </v>
      </c>
      <c r="AI303" s="4" t="str">
        <f t="shared" si="166"/>
        <v xml:space="preserve"> </v>
      </c>
      <c r="AJ303" s="4" t="str">
        <f t="shared" si="166"/>
        <v xml:space="preserve"> </v>
      </c>
      <c r="AK303" s="4" t="str">
        <f t="shared" si="166"/>
        <v xml:space="preserve"> </v>
      </c>
      <c r="AL303" s="4" t="str">
        <f t="shared" si="166"/>
        <v xml:space="preserve"> </v>
      </c>
      <c r="AM303" s="4" t="str">
        <f t="shared" si="166"/>
        <v xml:space="preserve"> </v>
      </c>
      <c r="AN303" s="4" t="str">
        <f t="shared" si="166"/>
        <v xml:space="preserve"> </v>
      </c>
      <c r="AO303" s="4">
        <f t="shared" si="166"/>
        <v>182.4</v>
      </c>
      <c r="AP303" s="4" t="str">
        <f t="shared" si="166"/>
        <v xml:space="preserve"> </v>
      </c>
      <c r="AQ303" s="4" t="str">
        <f t="shared" si="166"/>
        <v xml:space="preserve"> </v>
      </c>
      <c r="AS303" s="4" t="str">
        <f t="shared" si="167"/>
        <v xml:space="preserve"> </v>
      </c>
      <c r="AT303" s="4" t="str">
        <f t="shared" si="167"/>
        <v xml:space="preserve"> </v>
      </c>
      <c r="AU303" s="4" t="str">
        <f t="shared" si="167"/>
        <v xml:space="preserve"> </v>
      </c>
      <c r="AV303" s="4" t="str">
        <f t="shared" si="167"/>
        <v xml:space="preserve"> </v>
      </c>
      <c r="AW303" s="4" t="str">
        <f t="shared" si="167"/>
        <v xml:space="preserve"> </v>
      </c>
      <c r="AX303" s="4" t="str">
        <f t="shared" si="167"/>
        <v xml:space="preserve"> </v>
      </c>
      <c r="AY303" s="4" t="str">
        <f t="shared" si="167"/>
        <v xml:space="preserve"> </v>
      </c>
      <c r="AZ303" s="4" t="str">
        <f t="shared" si="167"/>
        <v xml:space="preserve"> </v>
      </c>
      <c r="BA303" s="4" t="str">
        <f t="shared" si="167"/>
        <v xml:space="preserve"> </v>
      </c>
      <c r="BB303" s="4">
        <f t="shared" si="167"/>
        <v>351.2</v>
      </c>
      <c r="BC303" s="4" t="str">
        <f t="shared" si="167"/>
        <v xml:space="preserve"> </v>
      </c>
      <c r="BD303" s="4" t="str">
        <f t="shared" si="167"/>
        <v xml:space="preserve"> </v>
      </c>
      <c r="BF303" s="4" t="str">
        <f t="shared" si="164"/>
        <v xml:space="preserve"> </v>
      </c>
      <c r="BG303" s="4" t="str">
        <f t="shared" si="164"/>
        <v xml:space="preserve"> </v>
      </c>
      <c r="BH303" s="4" t="str">
        <f t="shared" si="164"/>
        <v xml:space="preserve"> </v>
      </c>
      <c r="BI303" s="4" t="str">
        <f t="shared" si="164"/>
        <v xml:space="preserve"> </v>
      </c>
      <c r="BJ303" s="4" t="str">
        <f t="shared" si="164"/>
        <v xml:space="preserve"> </v>
      </c>
      <c r="BK303" s="4" t="str">
        <f t="shared" si="164"/>
        <v xml:space="preserve"> </v>
      </c>
      <c r="BL303" s="4" t="str">
        <f t="shared" si="164"/>
        <v xml:space="preserve"> </v>
      </c>
      <c r="BM303" s="4" t="str">
        <f t="shared" si="164"/>
        <v xml:space="preserve"> </v>
      </c>
      <c r="BN303" s="4" t="str">
        <f t="shared" si="164"/>
        <v xml:space="preserve"> </v>
      </c>
      <c r="BO303" s="4">
        <f t="shared" si="164"/>
        <v>692</v>
      </c>
      <c r="BP303" s="4" t="str">
        <f t="shared" si="164"/>
        <v xml:space="preserve"> </v>
      </c>
      <c r="BQ303" s="4" t="str">
        <f t="shared" si="164"/>
        <v xml:space="preserve"> </v>
      </c>
      <c r="BS303" s="13">
        <f t="shared" si="157"/>
        <v>1037.5</v>
      </c>
    </row>
    <row r="304" spans="1:71" x14ac:dyDescent="0.15">
      <c r="A304">
        <v>2015</v>
      </c>
      <c r="B304" t="s">
        <v>16</v>
      </c>
      <c r="C304" t="str">
        <f t="shared" si="149"/>
        <v>2015 November</v>
      </c>
      <c r="D304" s="8">
        <v>40847</v>
      </c>
      <c r="E304" s="23">
        <f>[1]Rainfall!$D1741</f>
        <v>82.3</v>
      </c>
      <c r="F304" s="4"/>
      <c r="G304" s="2">
        <f t="shared" si="140"/>
        <v>189.39999999999998</v>
      </c>
      <c r="H304" s="2">
        <f t="shared" si="141"/>
        <v>376.09999999999997</v>
      </c>
      <c r="I304" s="2">
        <f t="shared" si="144"/>
        <v>673.49999999999989</v>
      </c>
      <c r="J304" s="2" t="str">
        <f t="shared" si="159"/>
        <v/>
      </c>
      <c r="K304" s="2" t="str">
        <f t="shared" si="160"/>
        <v/>
      </c>
      <c r="L304" s="2" t="str">
        <f t="shared" si="161"/>
        <v/>
      </c>
      <c r="M304" s="2"/>
      <c r="N304" t="str">
        <f t="shared" si="158"/>
        <v/>
      </c>
      <c r="O304" s="2">
        <f t="shared" si="150"/>
        <v>695.69999999999993</v>
      </c>
      <c r="P304" s="2">
        <f t="shared" si="151"/>
        <v>687.29999999999984</v>
      </c>
      <c r="Q304" s="2">
        <f t="shared" si="152"/>
        <v>705.99166666666667</v>
      </c>
      <c r="S304" t="str">
        <f t="shared" si="165"/>
        <v xml:space="preserve"> </v>
      </c>
      <c r="T304" t="str">
        <f t="shared" si="165"/>
        <v xml:space="preserve"> </v>
      </c>
      <c r="U304" t="str">
        <f t="shared" si="165"/>
        <v xml:space="preserve"> </v>
      </c>
      <c r="V304" t="str">
        <f t="shared" si="165"/>
        <v xml:space="preserve"> </v>
      </c>
      <c r="W304" t="str">
        <f t="shared" si="165"/>
        <v xml:space="preserve"> </v>
      </c>
      <c r="X304" t="str">
        <f t="shared" si="165"/>
        <v xml:space="preserve"> </v>
      </c>
      <c r="Y304" t="str">
        <f t="shared" si="165"/>
        <v xml:space="preserve"> </v>
      </c>
      <c r="Z304" t="str">
        <f t="shared" si="165"/>
        <v xml:space="preserve"> </v>
      </c>
      <c r="AA304" t="str">
        <f t="shared" si="165"/>
        <v xml:space="preserve"> </v>
      </c>
      <c r="AB304" t="str">
        <f t="shared" si="165"/>
        <v xml:space="preserve"> </v>
      </c>
      <c r="AC304">
        <f t="shared" si="165"/>
        <v>82.3</v>
      </c>
      <c r="AD304" t="str">
        <f t="shared" si="165"/>
        <v xml:space="preserve"> </v>
      </c>
      <c r="AF304" s="4" t="str">
        <f t="shared" si="166"/>
        <v xml:space="preserve"> </v>
      </c>
      <c r="AG304" s="4" t="str">
        <f t="shared" si="166"/>
        <v xml:space="preserve"> </v>
      </c>
      <c r="AH304" s="4" t="str">
        <f t="shared" si="166"/>
        <v xml:space="preserve"> </v>
      </c>
      <c r="AI304" s="4" t="str">
        <f t="shared" si="166"/>
        <v xml:space="preserve"> </v>
      </c>
      <c r="AJ304" s="4" t="str">
        <f t="shared" si="166"/>
        <v xml:space="preserve"> </v>
      </c>
      <c r="AK304" s="4" t="str">
        <f t="shared" si="166"/>
        <v xml:space="preserve"> </v>
      </c>
      <c r="AL304" s="4" t="str">
        <f t="shared" si="166"/>
        <v xml:space="preserve"> </v>
      </c>
      <c r="AM304" s="4" t="str">
        <f t="shared" si="166"/>
        <v xml:space="preserve"> </v>
      </c>
      <c r="AN304" s="4" t="str">
        <f t="shared" si="166"/>
        <v xml:space="preserve"> </v>
      </c>
      <c r="AO304" s="4" t="str">
        <f t="shared" si="166"/>
        <v xml:space="preserve"> </v>
      </c>
      <c r="AP304" s="4">
        <f t="shared" si="166"/>
        <v>189.39999999999998</v>
      </c>
      <c r="AQ304" s="4" t="str">
        <f t="shared" si="166"/>
        <v xml:space="preserve"> </v>
      </c>
      <c r="AS304" s="4" t="str">
        <f t="shared" si="167"/>
        <v xml:space="preserve"> </v>
      </c>
      <c r="AT304" s="4" t="str">
        <f t="shared" si="167"/>
        <v xml:space="preserve"> </v>
      </c>
      <c r="AU304" s="4" t="str">
        <f t="shared" si="167"/>
        <v xml:space="preserve"> </v>
      </c>
      <c r="AV304" s="4" t="str">
        <f t="shared" si="167"/>
        <v xml:space="preserve"> </v>
      </c>
      <c r="AW304" s="4" t="str">
        <f t="shared" si="167"/>
        <v xml:space="preserve"> </v>
      </c>
      <c r="AX304" s="4" t="str">
        <f t="shared" si="167"/>
        <v xml:space="preserve"> </v>
      </c>
      <c r="AY304" s="4" t="str">
        <f t="shared" si="167"/>
        <v xml:space="preserve"> </v>
      </c>
      <c r="AZ304" s="4" t="str">
        <f t="shared" si="167"/>
        <v xml:space="preserve"> </v>
      </c>
      <c r="BA304" s="4" t="str">
        <f t="shared" si="167"/>
        <v xml:space="preserve"> </v>
      </c>
      <c r="BB304" s="4" t="str">
        <f t="shared" si="167"/>
        <v xml:space="preserve"> </v>
      </c>
      <c r="BC304" s="4">
        <f t="shared" si="167"/>
        <v>376.09999999999997</v>
      </c>
      <c r="BD304" s="4" t="str">
        <f t="shared" si="167"/>
        <v xml:space="preserve"> </v>
      </c>
      <c r="BF304" s="4" t="str">
        <f t="shared" si="164"/>
        <v xml:space="preserve"> </v>
      </c>
      <c r="BG304" s="4" t="str">
        <f t="shared" si="164"/>
        <v xml:space="preserve"> </v>
      </c>
      <c r="BH304" s="4" t="str">
        <f t="shared" si="164"/>
        <v xml:space="preserve"> </v>
      </c>
      <c r="BI304" s="4" t="str">
        <f t="shared" si="164"/>
        <v xml:space="preserve"> </v>
      </c>
      <c r="BJ304" s="4" t="str">
        <f t="shared" si="164"/>
        <v xml:space="preserve"> </v>
      </c>
      <c r="BK304" s="4" t="str">
        <f t="shared" si="164"/>
        <v xml:space="preserve"> </v>
      </c>
      <c r="BL304" s="4" t="str">
        <f t="shared" si="164"/>
        <v xml:space="preserve"> </v>
      </c>
      <c r="BM304" s="4" t="str">
        <f t="shared" si="164"/>
        <v xml:space="preserve"> </v>
      </c>
      <c r="BN304" s="4" t="str">
        <f t="shared" si="164"/>
        <v xml:space="preserve"> </v>
      </c>
      <c r="BO304" s="4" t="str">
        <f t="shared" si="164"/>
        <v xml:space="preserve"> </v>
      </c>
      <c r="BP304" s="4">
        <f t="shared" si="164"/>
        <v>673.49999999999989</v>
      </c>
      <c r="BQ304" s="4" t="str">
        <f t="shared" si="164"/>
        <v xml:space="preserve"> </v>
      </c>
      <c r="BS304" s="13">
        <f t="shared" si="157"/>
        <v>1031.0999999999999</v>
      </c>
    </row>
    <row r="305" spans="1:71" x14ac:dyDescent="0.15">
      <c r="A305">
        <v>2015</v>
      </c>
      <c r="B305" t="s">
        <v>17</v>
      </c>
      <c r="C305" t="str">
        <f t="shared" si="149"/>
        <v>2015 December</v>
      </c>
      <c r="D305" s="8">
        <v>40877</v>
      </c>
      <c r="E305" s="23">
        <f>[1]Rainfall!$D1742</f>
        <v>71.599999999999994</v>
      </c>
      <c r="F305" s="4"/>
      <c r="G305" s="2">
        <f t="shared" si="140"/>
        <v>211.29999999999998</v>
      </c>
      <c r="H305" s="2">
        <f t="shared" si="141"/>
        <v>422.79999999999995</v>
      </c>
      <c r="I305" s="2">
        <f t="shared" si="144"/>
        <v>690.30000000000007</v>
      </c>
      <c r="J305" s="2" t="str">
        <f t="shared" si="159"/>
        <v/>
      </c>
      <c r="K305" s="2" t="str">
        <f t="shared" si="160"/>
        <v/>
      </c>
      <c r="L305" s="2" t="str">
        <f t="shared" si="161"/>
        <v/>
      </c>
      <c r="M305" s="2"/>
      <c r="N305" t="str">
        <f t="shared" si="158"/>
        <v/>
      </c>
      <c r="O305" s="2">
        <f t="shared" si="150"/>
        <v>685.26666666666677</v>
      </c>
      <c r="P305" s="2">
        <f t="shared" si="151"/>
        <v>694.15</v>
      </c>
      <c r="Q305" s="2">
        <f t="shared" si="152"/>
        <v>692.19999999999993</v>
      </c>
      <c r="S305" t="str">
        <f t="shared" si="165"/>
        <v xml:space="preserve"> </v>
      </c>
      <c r="T305" t="str">
        <f t="shared" si="165"/>
        <v xml:space="preserve"> </v>
      </c>
      <c r="U305" t="str">
        <f t="shared" si="165"/>
        <v xml:space="preserve"> </v>
      </c>
      <c r="V305" t="str">
        <f t="shared" si="165"/>
        <v xml:space="preserve"> </v>
      </c>
      <c r="W305" t="str">
        <f t="shared" si="165"/>
        <v xml:space="preserve"> </v>
      </c>
      <c r="X305" t="str">
        <f t="shared" si="165"/>
        <v xml:space="preserve"> </v>
      </c>
      <c r="Y305" t="str">
        <f t="shared" si="165"/>
        <v xml:space="preserve"> </v>
      </c>
      <c r="Z305" t="str">
        <f t="shared" si="165"/>
        <v xml:space="preserve"> </v>
      </c>
      <c r="AA305" t="str">
        <f t="shared" si="165"/>
        <v xml:space="preserve"> </v>
      </c>
      <c r="AB305" t="str">
        <f t="shared" si="165"/>
        <v xml:space="preserve"> </v>
      </c>
      <c r="AC305" t="str">
        <f t="shared" si="165"/>
        <v xml:space="preserve"> </v>
      </c>
      <c r="AD305">
        <f t="shared" si="165"/>
        <v>71.599999999999994</v>
      </c>
      <c r="AF305" s="4" t="str">
        <f t="shared" si="166"/>
        <v xml:space="preserve"> </v>
      </c>
      <c r="AG305" s="4" t="str">
        <f t="shared" si="166"/>
        <v xml:space="preserve"> </v>
      </c>
      <c r="AH305" s="4" t="str">
        <f t="shared" si="166"/>
        <v xml:space="preserve"> </v>
      </c>
      <c r="AI305" s="4" t="str">
        <f t="shared" si="166"/>
        <v xml:space="preserve"> </v>
      </c>
      <c r="AJ305" s="4" t="str">
        <f t="shared" si="166"/>
        <v xml:space="preserve"> </v>
      </c>
      <c r="AK305" s="4" t="str">
        <f t="shared" si="166"/>
        <v xml:space="preserve"> </v>
      </c>
      <c r="AL305" s="4" t="str">
        <f t="shared" si="166"/>
        <v xml:space="preserve"> </v>
      </c>
      <c r="AM305" s="4" t="str">
        <f t="shared" si="166"/>
        <v xml:space="preserve"> </v>
      </c>
      <c r="AN305" s="4" t="str">
        <f t="shared" si="166"/>
        <v xml:space="preserve"> </v>
      </c>
      <c r="AO305" s="4" t="str">
        <f t="shared" si="166"/>
        <v xml:space="preserve"> </v>
      </c>
      <c r="AP305" s="4" t="str">
        <f t="shared" si="166"/>
        <v xml:space="preserve"> </v>
      </c>
      <c r="AQ305" s="4">
        <f t="shared" si="166"/>
        <v>211.29999999999998</v>
      </c>
      <c r="AS305" s="4" t="str">
        <f t="shared" si="167"/>
        <v xml:space="preserve"> </v>
      </c>
      <c r="AT305" s="4" t="str">
        <f t="shared" si="167"/>
        <v xml:space="preserve"> </v>
      </c>
      <c r="AU305" s="4" t="str">
        <f t="shared" si="167"/>
        <v xml:space="preserve"> </v>
      </c>
      <c r="AV305" s="4" t="str">
        <f t="shared" si="167"/>
        <v xml:space="preserve"> </v>
      </c>
      <c r="AW305" s="4" t="str">
        <f t="shared" si="167"/>
        <v xml:space="preserve"> </v>
      </c>
      <c r="AX305" s="4" t="str">
        <f t="shared" si="167"/>
        <v xml:space="preserve"> </v>
      </c>
      <c r="AY305" s="4" t="str">
        <f t="shared" si="167"/>
        <v xml:space="preserve"> </v>
      </c>
      <c r="AZ305" s="4" t="str">
        <f t="shared" si="167"/>
        <v xml:space="preserve"> </v>
      </c>
      <c r="BA305" s="4" t="str">
        <f t="shared" si="167"/>
        <v xml:space="preserve"> </v>
      </c>
      <c r="BB305" s="4" t="str">
        <f t="shared" si="167"/>
        <v xml:space="preserve"> </v>
      </c>
      <c r="BC305" s="4" t="str">
        <f t="shared" si="167"/>
        <v xml:space="preserve"> </v>
      </c>
      <c r="BD305" s="4">
        <f t="shared" si="167"/>
        <v>422.79999999999995</v>
      </c>
      <c r="BF305" s="4" t="str">
        <f t="shared" si="164"/>
        <v xml:space="preserve"> </v>
      </c>
      <c r="BG305" s="4" t="str">
        <f t="shared" si="164"/>
        <v xml:space="preserve"> </v>
      </c>
      <c r="BH305" s="4" t="str">
        <f t="shared" si="164"/>
        <v xml:space="preserve"> </v>
      </c>
      <c r="BI305" s="4" t="str">
        <f t="shared" si="164"/>
        <v xml:space="preserve"> </v>
      </c>
      <c r="BJ305" s="4" t="str">
        <f t="shared" si="164"/>
        <v xml:space="preserve"> </v>
      </c>
      <c r="BK305" s="4" t="str">
        <f t="shared" si="164"/>
        <v xml:space="preserve"> </v>
      </c>
      <c r="BL305" s="4" t="str">
        <f t="shared" si="164"/>
        <v xml:space="preserve"> </v>
      </c>
      <c r="BM305" s="4" t="str">
        <f t="shared" si="164"/>
        <v xml:space="preserve"> </v>
      </c>
      <c r="BN305" s="4" t="str">
        <f t="shared" si="164"/>
        <v xml:space="preserve"> </v>
      </c>
      <c r="BO305" s="4" t="str">
        <f t="shared" si="164"/>
        <v xml:space="preserve"> </v>
      </c>
      <c r="BP305" s="4" t="str">
        <f t="shared" si="164"/>
        <v xml:space="preserve"> </v>
      </c>
      <c r="BQ305" s="4">
        <f t="shared" si="164"/>
        <v>690.30000000000007</v>
      </c>
      <c r="BS305" s="13">
        <f t="shared" si="157"/>
        <v>1071.9999999999998</v>
      </c>
    </row>
    <row r="306" spans="1:71" x14ac:dyDescent="0.15">
      <c r="A306">
        <v>2016</v>
      </c>
      <c r="B306" t="s">
        <v>6</v>
      </c>
      <c r="C306" t="str">
        <f t="shared" si="149"/>
        <v>2016 January</v>
      </c>
      <c r="D306" s="8">
        <v>40908</v>
      </c>
      <c r="E306" s="23">
        <f>[1]Rainfall!$D1743</f>
        <v>95.9</v>
      </c>
      <c r="F306" s="4"/>
      <c r="G306" s="2">
        <f t="shared" si="140"/>
        <v>249.79999999999998</v>
      </c>
      <c r="H306" s="2">
        <f t="shared" si="141"/>
        <v>432.19999999999993</v>
      </c>
      <c r="I306" s="2">
        <f t="shared" si="144"/>
        <v>711.3</v>
      </c>
      <c r="J306" s="2" t="str">
        <f t="shared" si="159"/>
        <v/>
      </c>
      <c r="K306" s="2" t="str">
        <f t="shared" si="160"/>
        <v/>
      </c>
      <c r="L306" s="2" t="str">
        <f t="shared" si="161"/>
        <v/>
      </c>
      <c r="M306" s="2"/>
      <c r="N306" t="str">
        <f t="shared" si="158"/>
        <v/>
      </c>
      <c r="O306" s="2">
        <f t="shared" si="150"/>
        <v>691.69999999999993</v>
      </c>
      <c r="P306" s="2">
        <f t="shared" si="151"/>
        <v>696.2833333333333</v>
      </c>
      <c r="Q306" s="2">
        <f t="shared" si="152"/>
        <v>688.125</v>
      </c>
      <c r="S306">
        <f t="shared" si="165"/>
        <v>95.9</v>
      </c>
      <c r="T306" t="str">
        <f t="shared" si="165"/>
        <v xml:space="preserve"> </v>
      </c>
      <c r="U306" t="str">
        <f t="shared" si="165"/>
        <v xml:space="preserve"> </v>
      </c>
      <c r="V306" t="str">
        <f t="shared" si="165"/>
        <v xml:space="preserve"> </v>
      </c>
      <c r="W306" t="str">
        <f t="shared" si="165"/>
        <v xml:space="preserve"> </v>
      </c>
      <c r="X306" t="str">
        <f t="shared" si="165"/>
        <v xml:space="preserve"> </v>
      </c>
      <c r="Y306" t="str">
        <f t="shared" si="165"/>
        <v xml:space="preserve"> </v>
      </c>
      <c r="Z306" t="str">
        <f t="shared" si="165"/>
        <v xml:space="preserve"> </v>
      </c>
      <c r="AA306" t="str">
        <f t="shared" si="165"/>
        <v xml:space="preserve"> </v>
      </c>
      <c r="AB306" t="str">
        <f t="shared" si="165"/>
        <v xml:space="preserve"> </v>
      </c>
      <c r="AC306" t="str">
        <f t="shared" si="165"/>
        <v xml:space="preserve"> </v>
      </c>
      <c r="AD306" t="str">
        <f t="shared" si="165"/>
        <v xml:space="preserve"> </v>
      </c>
      <c r="AF306" s="4">
        <f t="shared" si="166"/>
        <v>249.79999999999998</v>
      </c>
      <c r="AG306" s="4" t="str">
        <f t="shared" si="166"/>
        <v xml:space="preserve"> </v>
      </c>
      <c r="AH306" s="4" t="str">
        <f t="shared" si="166"/>
        <v xml:space="preserve"> </v>
      </c>
      <c r="AI306" s="4" t="str">
        <f t="shared" si="166"/>
        <v xml:space="preserve"> </v>
      </c>
      <c r="AJ306" s="4" t="str">
        <f t="shared" si="166"/>
        <v xml:space="preserve"> </v>
      </c>
      <c r="AK306" s="4" t="str">
        <f t="shared" si="166"/>
        <v xml:space="preserve"> </v>
      </c>
      <c r="AL306" s="4" t="str">
        <f t="shared" si="166"/>
        <v xml:space="preserve"> </v>
      </c>
      <c r="AM306" s="4" t="str">
        <f t="shared" si="166"/>
        <v xml:space="preserve"> </v>
      </c>
      <c r="AN306" s="4" t="str">
        <f t="shared" si="166"/>
        <v xml:space="preserve"> </v>
      </c>
      <c r="AO306" s="4" t="str">
        <f t="shared" si="166"/>
        <v xml:space="preserve"> </v>
      </c>
      <c r="AP306" s="4" t="str">
        <f t="shared" si="166"/>
        <v xml:space="preserve"> </v>
      </c>
      <c r="AQ306" s="4" t="str">
        <f t="shared" si="166"/>
        <v xml:space="preserve"> </v>
      </c>
      <c r="AS306" s="4">
        <f t="shared" si="167"/>
        <v>432.19999999999993</v>
      </c>
      <c r="AT306" s="4" t="str">
        <f t="shared" si="167"/>
        <v xml:space="preserve"> </v>
      </c>
      <c r="AU306" s="4" t="str">
        <f t="shared" si="167"/>
        <v xml:space="preserve"> </v>
      </c>
      <c r="AV306" s="4" t="str">
        <f t="shared" si="167"/>
        <v xml:space="preserve"> </v>
      </c>
      <c r="AW306" s="4" t="str">
        <f t="shared" si="167"/>
        <v xml:space="preserve"> </v>
      </c>
      <c r="AX306" s="4" t="str">
        <f t="shared" si="167"/>
        <v xml:space="preserve"> </v>
      </c>
      <c r="AY306" s="4" t="str">
        <f t="shared" si="167"/>
        <v xml:space="preserve"> </v>
      </c>
      <c r="AZ306" s="4" t="str">
        <f t="shared" si="167"/>
        <v xml:space="preserve"> </v>
      </c>
      <c r="BA306" s="4" t="str">
        <f t="shared" si="167"/>
        <v xml:space="preserve"> </v>
      </c>
      <c r="BB306" s="4" t="str">
        <f t="shared" si="167"/>
        <v xml:space="preserve"> </v>
      </c>
      <c r="BC306" s="4" t="str">
        <f t="shared" si="167"/>
        <v xml:space="preserve"> </v>
      </c>
      <c r="BD306" s="4" t="str">
        <f t="shared" si="167"/>
        <v xml:space="preserve"> </v>
      </c>
      <c r="BF306" s="4">
        <f t="shared" si="164"/>
        <v>711.3</v>
      </c>
      <c r="BG306" s="4" t="str">
        <f t="shared" si="164"/>
        <v xml:space="preserve"> </v>
      </c>
      <c r="BH306" s="4" t="str">
        <f t="shared" si="164"/>
        <v xml:space="preserve"> </v>
      </c>
      <c r="BI306" s="4" t="str">
        <f t="shared" si="164"/>
        <v xml:space="preserve"> </v>
      </c>
      <c r="BJ306" s="4" t="str">
        <f t="shared" si="164"/>
        <v xml:space="preserve"> </v>
      </c>
      <c r="BK306" s="4" t="str">
        <f t="shared" si="164"/>
        <v xml:space="preserve"> </v>
      </c>
      <c r="BL306" s="4" t="str">
        <f t="shared" si="164"/>
        <v xml:space="preserve"> </v>
      </c>
      <c r="BM306" s="4" t="str">
        <f t="shared" si="164"/>
        <v xml:space="preserve"> </v>
      </c>
      <c r="BN306" s="4" t="str">
        <f t="shared" si="164"/>
        <v xml:space="preserve"> </v>
      </c>
      <c r="BO306" s="4" t="str">
        <f t="shared" si="164"/>
        <v xml:space="preserve"> </v>
      </c>
      <c r="BP306" s="4" t="str">
        <f t="shared" si="164"/>
        <v xml:space="preserve"> </v>
      </c>
      <c r="BQ306" s="4" t="str">
        <f t="shared" si="164"/>
        <v xml:space="preserve"> </v>
      </c>
      <c r="BS306" s="13">
        <f t="shared" si="157"/>
        <v>1130.6999999999998</v>
      </c>
    </row>
    <row r="307" spans="1:71" x14ac:dyDescent="0.15">
      <c r="A307">
        <v>2016</v>
      </c>
      <c r="B307" t="s">
        <v>7</v>
      </c>
      <c r="C307" t="str">
        <f t="shared" si="149"/>
        <v>2016 February</v>
      </c>
      <c r="D307" s="8">
        <v>40939</v>
      </c>
      <c r="E307" s="23">
        <f>[1]Rainfall!$D1744</f>
        <v>43.9</v>
      </c>
      <c r="F307" s="4"/>
      <c r="G307" s="2">
        <f t="shared" si="140"/>
        <v>211.4</v>
      </c>
      <c r="H307" s="2">
        <f t="shared" si="141"/>
        <v>400.79999999999995</v>
      </c>
      <c r="I307" s="2">
        <f t="shared" si="144"/>
        <v>698.49999999999989</v>
      </c>
      <c r="J307" s="2" t="str">
        <f t="shared" si="159"/>
        <v/>
      </c>
      <c r="K307" s="2" t="str">
        <f t="shared" si="160"/>
        <v/>
      </c>
      <c r="L307" s="2" t="str">
        <f t="shared" si="161"/>
        <v/>
      </c>
      <c r="M307" s="2"/>
      <c r="N307" t="str">
        <f t="shared" si="158"/>
        <v/>
      </c>
      <c r="O307" s="2">
        <f t="shared" si="150"/>
        <v>700.0333333333333</v>
      </c>
      <c r="P307" s="2">
        <f t="shared" si="151"/>
        <v>697.86666666666667</v>
      </c>
      <c r="Q307" s="2">
        <f t="shared" si="152"/>
        <v>688.25833333333333</v>
      </c>
      <c r="S307" t="str">
        <f t="shared" ref="S307:AD322" si="168">IF($B307=S$4,$E307," ")</f>
        <v xml:space="preserve"> </v>
      </c>
      <c r="T307">
        <f t="shared" si="168"/>
        <v>43.9</v>
      </c>
      <c r="U307" t="str">
        <f t="shared" si="168"/>
        <v xml:space="preserve"> </v>
      </c>
      <c r="V307" t="str">
        <f t="shared" si="168"/>
        <v xml:space="preserve"> </v>
      </c>
      <c r="W307" t="str">
        <f t="shared" si="168"/>
        <v xml:space="preserve"> </v>
      </c>
      <c r="X307" t="str">
        <f t="shared" si="168"/>
        <v xml:space="preserve"> </v>
      </c>
      <c r="Y307" t="str">
        <f t="shared" si="168"/>
        <v xml:space="preserve"> </v>
      </c>
      <c r="Z307" t="str">
        <f t="shared" si="168"/>
        <v xml:space="preserve"> </v>
      </c>
      <c r="AA307" t="str">
        <f t="shared" si="168"/>
        <v xml:space="preserve"> </v>
      </c>
      <c r="AB307" t="str">
        <f t="shared" si="168"/>
        <v xml:space="preserve"> </v>
      </c>
      <c r="AC307" t="str">
        <f t="shared" si="168"/>
        <v xml:space="preserve"> </v>
      </c>
      <c r="AD307" t="str">
        <f t="shared" si="168"/>
        <v xml:space="preserve"> </v>
      </c>
      <c r="AF307" s="4" t="str">
        <f t="shared" si="166"/>
        <v xml:space="preserve"> </v>
      </c>
      <c r="AG307" s="4">
        <f t="shared" si="166"/>
        <v>211.4</v>
      </c>
      <c r="AH307" s="4" t="str">
        <f t="shared" si="166"/>
        <v xml:space="preserve"> </v>
      </c>
      <c r="AI307" s="4" t="str">
        <f t="shared" si="166"/>
        <v xml:space="preserve"> </v>
      </c>
      <c r="AJ307" s="4" t="str">
        <f t="shared" si="166"/>
        <v xml:space="preserve"> </v>
      </c>
      <c r="AK307" s="4" t="str">
        <f t="shared" si="166"/>
        <v xml:space="preserve"> </v>
      </c>
      <c r="AL307" s="4" t="str">
        <f t="shared" si="166"/>
        <v xml:space="preserve"> </v>
      </c>
      <c r="AM307" s="4" t="str">
        <f t="shared" si="166"/>
        <v xml:space="preserve"> </v>
      </c>
      <c r="AN307" s="4" t="str">
        <f t="shared" si="166"/>
        <v xml:space="preserve"> </v>
      </c>
      <c r="AO307" s="4" t="str">
        <f t="shared" si="166"/>
        <v xml:space="preserve"> </v>
      </c>
      <c r="AP307" s="4" t="str">
        <f t="shared" si="166"/>
        <v xml:space="preserve"> </v>
      </c>
      <c r="AQ307" s="4" t="str">
        <f t="shared" si="166"/>
        <v xml:space="preserve"> </v>
      </c>
      <c r="AS307" s="4" t="str">
        <f t="shared" si="167"/>
        <v xml:space="preserve"> </v>
      </c>
      <c r="AT307" s="4">
        <f t="shared" si="167"/>
        <v>400.79999999999995</v>
      </c>
      <c r="AU307" s="4" t="str">
        <f t="shared" si="167"/>
        <v xml:space="preserve"> </v>
      </c>
      <c r="AV307" s="4" t="str">
        <f t="shared" si="167"/>
        <v xml:space="preserve"> </v>
      </c>
      <c r="AW307" s="4" t="str">
        <f t="shared" si="167"/>
        <v xml:space="preserve"> </v>
      </c>
      <c r="AX307" s="4" t="str">
        <f t="shared" si="167"/>
        <v xml:space="preserve"> </v>
      </c>
      <c r="AY307" s="4" t="str">
        <f t="shared" si="167"/>
        <v xml:space="preserve"> </v>
      </c>
      <c r="AZ307" s="4" t="str">
        <f t="shared" si="167"/>
        <v xml:space="preserve"> </v>
      </c>
      <c r="BA307" s="4" t="str">
        <f t="shared" si="167"/>
        <v xml:space="preserve"> </v>
      </c>
      <c r="BB307" s="4" t="str">
        <f t="shared" si="167"/>
        <v xml:space="preserve"> </v>
      </c>
      <c r="BC307" s="4" t="str">
        <f t="shared" si="167"/>
        <v xml:space="preserve"> </v>
      </c>
      <c r="BD307" s="4" t="str">
        <f t="shared" si="167"/>
        <v xml:space="preserve"> </v>
      </c>
      <c r="BF307" s="4" t="str">
        <f t="shared" si="164"/>
        <v xml:space="preserve"> </v>
      </c>
      <c r="BG307" s="4">
        <f t="shared" si="164"/>
        <v>698.49999999999989</v>
      </c>
      <c r="BH307" s="4" t="str">
        <f t="shared" si="164"/>
        <v xml:space="preserve"> </v>
      </c>
      <c r="BI307" s="4" t="str">
        <f t="shared" si="164"/>
        <v xml:space="preserve"> </v>
      </c>
      <c r="BJ307" s="4" t="str">
        <f t="shared" si="164"/>
        <v xml:space="preserve"> </v>
      </c>
      <c r="BK307" s="4" t="str">
        <f t="shared" ref="BG307:BQ322" si="169">IF($B307=BK$4,$I307," ")</f>
        <v xml:space="preserve"> </v>
      </c>
      <c r="BL307" s="4" t="str">
        <f t="shared" si="169"/>
        <v xml:space="preserve"> </v>
      </c>
      <c r="BM307" s="4" t="str">
        <f t="shared" si="169"/>
        <v xml:space="preserve"> </v>
      </c>
      <c r="BN307" s="4" t="str">
        <f t="shared" si="169"/>
        <v xml:space="preserve"> </v>
      </c>
      <c r="BO307" s="4" t="str">
        <f t="shared" si="169"/>
        <v xml:space="preserve"> </v>
      </c>
      <c r="BP307" s="4" t="str">
        <f t="shared" si="169"/>
        <v xml:space="preserve"> </v>
      </c>
      <c r="BQ307" s="4" t="str">
        <f t="shared" si="169"/>
        <v xml:space="preserve"> </v>
      </c>
      <c r="BS307" s="13">
        <f t="shared" si="157"/>
        <v>1089.8000000000002</v>
      </c>
    </row>
    <row r="308" spans="1:71" x14ac:dyDescent="0.15">
      <c r="A308">
        <v>2016</v>
      </c>
      <c r="B308" t="s">
        <v>8</v>
      </c>
      <c r="C308" t="str">
        <f t="shared" si="149"/>
        <v>2016 March</v>
      </c>
      <c r="D308" s="8">
        <v>40968</v>
      </c>
      <c r="E308" s="23">
        <f>[1]Rainfall!$D1745</f>
        <v>77.8</v>
      </c>
      <c r="F308" s="4"/>
      <c r="G308" s="2">
        <f t="shared" si="140"/>
        <v>217.60000000000002</v>
      </c>
      <c r="H308" s="2">
        <f t="shared" si="141"/>
        <v>428.9</v>
      </c>
      <c r="I308" s="2">
        <f t="shared" si="144"/>
        <v>750.49999999999989</v>
      </c>
      <c r="J308" s="2" t="str">
        <f t="shared" si="159"/>
        <v/>
      </c>
      <c r="K308" s="2" t="str">
        <f t="shared" si="160"/>
        <v/>
      </c>
      <c r="L308" s="2" t="str">
        <f t="shared" si="161"/>
        <v/>
      </c>
      <c r="M308" s="2"/>
      <c r="N308" t="str">
        <f t="shared" si="158"/>
        <v/>
      </c>
      <c r="O308" s="2">
        <f t="shared" si="150"/>
        <v>720.09999999999991</v>
      </c>
      <c r="P308" s="2">
        <f t="shared" si="151"/>
        <v>702.68333333333339</v>
      </c>
      <c r="Q308" s="2">
        <f t="shared" si="152"/>
        <v>692.97500000000002</v>
      </c>
      <c r="S308" t="str">
        <f t="shared" si="168"/>
        <v xml:space="preserve"> </v>
      </c>
      <c r="T308" t="str">
        <f t="shared" si="168"/>
        <v xml:space="preserve"> </v>
      </c>
      <c r="U308">
        <f t="shared" si="168"/>
        <v>77.8</v>
      </c>
      <c r="V308" t="str">
        <f t="shared" si="168"/>
        <v xml:space="preserve"> </v>
      </c>
      <c r="W308" t="str">
        <f t="shared" si="168"/>
        <v xml:space="preserve"> </v>
      </c>
      <c r="X308" t="str">
        <f t="shared" si="168"/>
        <v xml:space="preserve"> </v>
      </c>
      <c r="Y308" t="str">
        <f t="shared" si="168"/>
        <v xml:space="preserve"> </v>
      </c>
      <c r="Z308" t="str">
        <f t="shared" si="168"/>
        <v xml:space="preserve"> </v>
      </c>
      <c r="AA308" t="str">
        <f t="shared" si="168"/>
        <v xml:space="preserve"> </v>
      </c>
      <c r="AB308" t="str">
        <f t="shared" si="168"/>
        <v xml:space="preserve"> </v>
      </c>
      <c r="AC308" t="str">
        <f t="shared" si="168"/>
        <v xml:space="preserve"> </v>
      </c>
      <c r="AD308" t="str">
        <f t="shared" si="168"/>
        <v xml:space="preserve"> </v>
      </c>
      <c r="AF308" s="4" t="str">
        <f t="shared" ref="AF308:AQ317" si="170">IF($B308=AF$4,$G308," ")</f>
        <v xml:space="preserve"> </v>
      </c>
      <c r="AG308" s="4" t="str">
        <f t="shared" si="170"/>
        <v xml:space="preserve"> </v>
      </c>
      <c r="AH308" s="4">
        <f t="shared" si="170"/>
        <v>217.60000000000002</v>
      </c>
      <c r="AI308" s="4" t="str">
        <f t="shared" si="170"/>
        <v xml:space="preserve"> </v>
      </c>
      <c r="AJ308" s="4" t="str">
        <f t="shared" si="170"/>
        <v xml:space="preserve"> </v>
      </c>
      <c r="AK308" s="4" t="str">
        <f t="shared" si="170"/>
        <v xml:space="preserve"> </v>
      </c>
      <c r="AL308" s="4" t="str">
        <f t="shared" si="170"/>
        <v xml:space="preserve"> </v>
      </c>
      <c r="AM308" s="4" t="str">
        <f t="shared" si="170"/>
        <v xml:space="preserve"> </v>
      </c>
      <c r="AN308" s="4" t="str">
        <f t="shared" si="170"/>
        <v xml:space="preserve"> </v>
      </c>
      <c r="AO308" s="4" t="str">
        <f t="shared" si="170"/>
        <v xml:space="preserve"> </v>
      </c>
      <c r="AP308" s="4" t="str">
        <f t="shared" si="170"/>
        <v xml:space="preserve"> </v>
      </c>
      <c r="AQ308" s="4" t="str">
        <f t="shared" si="170"/>
        <v xml:space="preserve"> </v>
      </c>
      <c r="AS308" s="4" t="str">
        <f t="shared" ref="AS308:BD317" si="171">IF($B308=AS$4,$H308," ")</f>
        <v xml:space="preserve"> </v>
      </c>
      <c r="AT308" s="4" t="str">
        <f t="shared" si="171"/>
        <v xml:space="preserve"> </v>
      </c>
      <c r="AU308" s="4">
        <f t="shared" si="171"/>
        <v>428.9</v>
      </c>
      <c r="AV308" s="4" t="str">
        <f t="shared" si="171"/>
        <v xml:space="preserve"> </v>
      </c>
      <c r="AW308" s="4" t="str">
        <f t="shared" si="171"/>
        <v xml:space="preserve"> </v>
      </c>
      <c r="AX308" s="4" t="str">
        <f t="shared" si="171"/>
        <v xml:space="preserve"> </v>
      </c>
      <c r="AY308" s="4" t="str">
        <f t="shared" si="171"/>
        <v xml:space="preserve"> </v>
      </c>
      <c r="AZ308" s="4" t="str">
        <f t="shared" si="171"/>
        <v xml:space="preserve"> </v>
      </c>
      <c r="BA308" s="4" t="str">
        <f t="shared" si="171"/>
        <v xml:space="preserve"> </v>
      </c>
      <c r="BB308" s="4" t="str">
        <f t="shared" si="171"/>
        <v xml:space="preserve"> </v>
      </c>
      <c r="BC308" s="4" t="str">
        <f t="shared" si="171"/>
        <v xml:space="preserve"> </v>
      </c>
      <c r="BD308" s="4" t="str">
        <f t="shared" si="171"/>
        <v xml:space="preserve"> </v>
      </c>
      <c r="BF308" s="4" t="str">
        <f t="shared" si="164"/>
        <v xml:space="preserve"> </v>
      </c>
      <c r="BG308" s="4" t="str">
        <f t="shared" si="169"/>
        <v xml:space="preserve"> </v>
      </c>
      <c r="BH308" s="4">
        <f t="shared" si="169"/>
        <v>750.49999999999989</v>
      </c>
      <c r="BI308" s="4" t="str">
        <f t="shared" si="169"/>
        <v xml:space="preserve"> </v>
      </c>
      <c r="BJ308" s="4" t="str">
        <f t="shared" si="169"/>
        <v xml:space="preserve"> </v>
      </c>
      <c r="BK308" s="4" t="str">
        <f t="shared" si="169"/>
        <v xml:space="preserve"> </v>
      </c>
      <c r="BL308" s="4" t="str">
        <f t="shared" si="169"/>
        <v xml:space="preserve"> </v>
      </c>
      <c r="BM308" s="4" t="str">
        <f t="shared" si="169"/>
        <v xml:space="preserve"> </v>
      </c>
      <c r="BN308" s="4" t="str">
        <f t="shared" si="169"/>
        <v xml:space="preserve"> </v>
      </c>
      <c r="BO308" s="4" t="str">
        <f t="shared" si="169"/>
        <v xml:space="preserve"> </v>
      </c>
      <c r="BP308" s="4" t="str">
        <f t="shared" si="169"/>
        <v xml:space="preserve"> </v>
      </c>
      <c r="BQ308" s="4" t="str">
        <f t="shared" si="169"/>
        <v xml:space="preserve"> </v>
      </c>
      <c r="BS308" s="13">
        <f t="shared" si="157"/>
        <v>1150.5</v>
      </c>
    </row>
    <row r="309" spans="1:71" x14ac:dyDescent="0.15">
      <c r="A309">
        <v>2016</v>
      </c>
      <c r="B309" t="s">
        <v>9</v>
      </c>
      <c r="C309" t="str">
        <f t="shared" si="149"/>
        <v>2016 April</v>
      </c>
      <c r="D309" s="8">
        <v>40999</v>
      </c>
      <c r="E309" s="23">
        <f>[1]Rainfall!$D1746</f>
        <v>51.8</v>
      </c>
      <c r="F309" s="4"/>
      <c r="G309" s="2">
        <f t="shared" si="140"/>
        <v>173.5</v>
      </c>
      <c r="H309" s="2">
        <f t="shared" si="141"/>
        <v>423.3</v>
      </c>
      <c r="I309" s="2">
        <f t="shared" si="144"/>
        <v>774.49999999999989</v>
      </c>
      <c r="J309" s="2" t="str">
        <f t="shared" si="159"/>
        <v/>
      </c>
      <c r="K309" s="2" t="str">
        <f t="shared" si="160"/>
        <v/>
      </c>
      <c r="L309" s="2" t="str">
        <f t="shared" si="161"/>
        <v/>
      </c>
      <c r="M309" s="2"/>
      <c r="N309" t="str">
        <f t="shared" si="158"/>
        <v/>
      </c>
      <c r="O309" s="2">
        <f t="shared" si="150"/>
        <v>741.16666666666652</v>
      </c>
      <c r="P309" s="2">
        <f t="shared" si="151"/>
        <v>716.43333333333328</v>
      </c>
      <c r="Q309" s="2">
        <f t="shared" si="152"/>
        <v>700.32499999999993</v>
      </c>
      <c r="S309" t="str">
        <f t="shared" si="168"/>
        <v xml:space="preserve"> </v>
      </c>
      <c r="T309" t="str">
        <f t="shared" si="168"/>
        <v xml:space="preserve"> </v>
      </c>
      <c r="U309" t="str">
        <f t="shared" si="168"/>
        <v xml:space="preserve"> </v>
      </c>
      <c r="V309">
        <f t="shared" si="168"/>
        <v>51.8</v>
      </c>
      <c r="W309" t="str">
        <f t="shared" si="168"/>
        <v xml:space="preserve"> </v>
      </c>
      <c r="X309" t="str">
        <f t="shared" si="168"/>
        <v xml:space="preserve"> </v>
      </c>
      <c r="Y309" t="str">
        <f t="shared" si="168"/>
        <v xml:space="preserve"> </v>
      </c>
      <c r="Z309" t="str">
        <f t="shared" si="168"/>
        <v xml:space="preserve"> </v>
      </c>
      <c r="AA309" t="str">
        <f t="shared" si="168"/>
        <v xml:space="preserve"> </v>
      </c>
      <c r="AB309" t="str">
        <f t="shared" si="168"/>
        <v xml:space="preserve"> </v>
      </c>
      <c r="AC309" t="str">
        <f t="shared" si="168"/>
        <v xml:space="preserve"> </v>
      </c>
      <c r="AD309" t="str">
        <f t="shared" si="168"/>
        <v xml:space="preserve"> </v>
      </c>
      <c r="AF309" s="4" t="str">
        <f t="shared" si="170"/>
        <v xml:space="preserve"> </v>
      </c>
      <c r="AG309" s="4" t="str">
        <f t="shared" si="170"/>
        <v xml:space="preserve"> </v>
      </c>
      <c r="AH309" s="4" t="str">
        <f t="shared" si="170"/>
        <v xml:space="preserve"> </v>
      </c>
      <c r="AI309" s="4">
        <f t="shared" si="170"/>
        <v>173.5</v>
      </c>
      <c r="AJ309" s="4" t="str">
        <f t="shared" si="170"/>
        <v xml:space="preserve"> </v>
      </c>
      <c r="AK309" s="4" t="str">
        <f t="shared" si="170"/>
        <v xml:space="preserve"> </v>
      </c>
      <c r="AL309" s="4" t="str">
        <f t="shared" si="170"/>
        <v xml:space="preserve"> </v>
      </c>
      <c r="AM309" s="4" t="str">
        <f t="shared" si="170"/>
        <v xml:space="preserve"> </v>
      </c>
      <c r="AN309" s="4" t="str">
        <f t="shared" si="170"/>
        <v xml:space="preserve"> </v>
      </c>
      <c r="AO309" s="4" t="str">
        <f t="shared" si="170"/>
        <v xml:space="preserve"> </v>
      </c>
      <c r="AP309" s="4" t="str">
        <f t="shared" si="170"/>
        <v xml:space="preserve"> </v>
      </c>
      <c r="AQ309" s="4" t="str">
        <f t="shared" si="170"/>
        <v xml:space="preserve"> </v>
      </c>
      <c r="AS309" s="4" t="str">
        <f t="shared" si="171"/>
        <v xml:space="preserve"> </v>
      </c>
      <c r="AT309" s="4" t="str">
        <f t="shared" si="171"/>
        <v xml:space="preserve"> </v>
      </c>
      <c r="AU309" s="4" t="str">
        <f t="shared" si="171"/>
        <v xml:space="preserve"> </v>
      </c>
      <c r="AV309" s="4">
        <f t="shared" si="171"/>
        <v>423.3</v>
      </c>
      <c r="AW309" s="4" t="str">
        <f t="shared" si="171"/>
        <v xml:space="preserve"> </v>
      </c>
      <c r="AX309" s="4" t="str">
        <f t="shared" si="171"/>
        <v xml:space="preserve"> </v>
      </c>
      <c r="AY309" s="4" t="str">
        <f t="shared" si="171"/>
        <v xml:space="preserve"> </v>
      </c>
      <c r="AZ309" s="4" t="str">
        <f t="shared" si="171"/>
        <v xml:space="preserve"> </v>
      </c>
      <c r="BA309" s="4" t="str">
        <f t="shared" si="171"/>
        <v xml:space="preserve"> </v>
      </c>
      <c r="BB309" s="4" t="str">
        <f t="shared" si="171"/>
        <v xml:space="preserve"> </v>
      </c>
      <c r="BC309" s="4" t="str">
        <f t="shared" si="171"/>
        <v xml:space="preserve"> </v>
      </c>
      <c r="BD309" s="4" t="str">
        <f t="shared" si="171"/>
        <v xml:space="preserve"> </v>
      </c>
      <c r="BF309" s="4" t="str">
        <f t="shared" si="164"/>
        <v xml:space="preserve"> </v>
      </c>
      <c r="BG309" s="4" t="str">
        <f t="shared" si="169"/>
        <v xml:space="preserve"> </v>
      </c>
      <c r="BH309" s="4" t="str">
        <f t="shared" si="169"/>
        <v xml:space="preserve"> </v>
      </c>
      <c r="BI309" s="4">
        <f t="shared" si="169"/>
        <v>774.49999999999989</v>
      </c>
      <c r="BJ309" s="4" t="str">
        <f t="shared" si="169"/>
        <v xml:space="preserve"> </v>
      </c>
      <c r="BK309" s="4" t="str">
        <f t="shared" si="169"/>
        <v xml:space="preserve"> </v>
      </c>
      <c r="BL309" s="4" t="str">
        <f t="shared" si="169"/>
        <v xml:space="preserve"> </v>
      </c>
      <c r="BM309" s="4" t="str">
        <f t="shared" si="169"/>
        <v xml:space="preserve"> </v>
      </c>
      <c r="BN309" s="4" t="str">
        <f t="shared" si="169"/>
        <v xml:space="preserve"> </v>
      </c>
      <c r="BO309" s="4" t="str">
        <f t="shared" si="169"/>
        <v xml:space="preserve"> </v>
      </c>
      <c r="BP309" s="4" t="str">
        <f t="shared" si="169"/>
        <v xml:space="preserve"> </v>
      </c>
      <c r="BQ309" s="4" t="str">
        <f t="shared" si="169"/>
        <v xml:space="preserve"> </v>
      </c>
      <c r="BS309" s="13">
        <f t="shared" si="157"/>
        <v>1115.3</v>
      </c>
    </row>
    <row r="310" spans="1:71" x14ac:dyDescent="0.15">
      <c r="A310">
        <v>2016</v>
      </c>
      <c r="B310" t="s">
        <v>10</v>
      </c>
      <c r="C310" t="str">
        <f t="shared" si="149"/>
        <v>2016 May</v>
      </c>
      <c r="D310" s="8">
        <v>41029</v>
      </c>
      <c r="E310" s="23">
        <f>[1]Rainfall!$D1747</f>
        <v>49</v>
      </c>
      <c r="F310" s="4"/>
      <c r="G310" s="2">
        <f t="shared" si="140"/>
        <v>178.6</v>
      </c>
      <c r="H310" s="2">
        <f t="shared" si="141"/>
        <v>390</v>
      </c>
      <c r="I310" s="2">
        <f t="shared" si="144"/>
        <v>766.0999999999998</v>
      </c>
      <c r="J310" s="2">
        <f t="shared" si="159"/>
        <v>178.6</v>
      </c>
      <c r="K310" s="2">
        <f t="shared" si="160"/>
        <v>390</v>
      </c>
      <c r="L310" s="2">
        <f t="shared" si="161"/>
        <v>766.0999999999998</v>
      </c>
      <c r="M310" s="2"/>
      <c r="N310" t="str">
        <f t="shared" si="158"/>
        <v/>
      </c>
      <c r="O310" s="2">
        <f t="shared" si="150"/>
        <v>763.69999999999982</v>
      </c>
      <c r="P310" s="2">
        <f t="shared" si="151"/>
        <v>731.86666666666667</v>
      </c>
      <c r="Q310" s="2">
        <f t="shared" si="152"/>
        <v>709.58333333333337</v>
      </c>
      <c r="S310" t="str">
        <f t="shared" si="168"/>
        <v xml:space="preserve"> </v>
      </c>
      <c r="T310" t="str">
        <f t="shared" si="168"/>
        <v xml:space="preserve"> </v>
      </c>
      <c r="U310" t="str">
        <f t="shared" si="168"/>
        <v xml:space="preserve"> </v>
      </c>
      <c r="V310" t="str">
        <f t="shared" si="168"/>
        <v xml:space="preserve"> </v>
      </c>
      <c r="W310">
        <f t="shared" si="168"/>
        <v>49</v>
      </c>
      <c r="X310" t="str">
        <f t="shared" si="168"/>
        <v xml:space="preserve"> </v>
      </c>
      <c r="Y310" t="str">
        <f t="shared" si="168"/>
        <v xml:space="preserve"> </v>
      </c>
      <c r="Z310" t="str">
        <f t="shared" si="168"/>
        <v xml:space="preserve"> </v>
      </c>
      <c r="AA310" t="str">
        <f t="shared" si="168"/>
        <v xml:space="preserve"> </v>
      </c>
      <c r="AB310" t="str">
        <f t="shared" si="168"/>
        <v xml:space="preserve"> </v>
      </c>
      <c r="AC310" t="str">
        <f t="shared" si="168"/>
        <v xml:space="preserve"> </v>
      </c>
      <c r="AD310" t="str">
        <f t="shared" si="168"/>
        <v xml:space="preserve"> </v>
      </c>
      <c r="AF310" s="4" t="str">
        <f t="shared" si="170"/>
        <v xml:space="preserve"> </v>
      </c>
      <c r="AG310" s="4" t="str">
        <f t="shared" si="170"/>
        <v xml:space="preserve"> </v>
      </c>
      <c r="AH310" s="4" t="str">
        <f t="shared" si="170"/>
        <v xml:space="preserve"> </v>
      </c>
      <c r="AI310" s="4" t="str">
        <f t="shared" si="170"/>
        <v xml:space="preserve"> </v>
      </c>
      <c r="AJ310" s="4">
        <f t="shared" si="170"/>
        <v>178.6</v>
      </c>
      <c r="AK310" s="4" t="str">
        <f t="shared" si="170"/>
        <v xml:space="preserve"> </v>
      </c>
      <c r="AL310" s="4" t="str">
        <f t="shared" si="170"/>
        <v xml:space="preserve"> </v>
      </c>
      <c r="AM310" s="4" t="str">
        <f t="shared" si="170"/>
        <v xml:space="preserve"> </v>
      </c>
      <c r="AN310" s="4" t="str">
        <f t="shared" si="170"/>
        <v xml:space="preserve"> </v>
      </c>
      <c r="AO310" s="4" t="str">
        <f t="shared" si="170"/>
        <v xml:space="preserve"> </v>
      </c>
      <c r="AP310" s="4" t="str">
        <f t="shared" si="170"/>
        <v xml:space="preserve"> </v>
      </c>
      <c r="AQ310" s="4" t="str">
        <f t="shared" si="170"/>
        <v xml:space="preserve"> </v>
      </c>
      <c r="AS310" s="4" t="str">
        <f t="shared" si="171"/>
        <v xml:space="preserve"> </v>
      </c>
      <c r="AT310" s="4" t="str">
        <f t="shared" si="171"/>
        <v xml:space="preserve"> </v>
      </c>
      <c r="AU310" s="4" t="str">
        <f t="shared" si="171"/>
        <v xml:space="preserve"> </v>
      </c>
      <c r="AV310" s="4" t="str">
        <f t="shared" si="171"/>
        <v xml:space="preserve"> </v>
      </c>
      <c r="AW310" s="4">
        <f t="shared" si="171"/>
        <v>390</v>
      </c>
      <c r="AX310" s="4" t="str">
        <f t="shared" si="171"/>
        <v xml:space="preserve"> </v>
      </c>
      <c r="AY310" s="4" t="str">
        <f t="shared" si="171"/>
        <v xml:space="preserve"> </v>
      </c>
      <c r="AZ310" s="4" t="str">
        <f t="shared" si="171"/>
        <v xml:space="preserve"> </v>
      </c>
      <c r="BA310" s="4" t="str">
        <f t="shared" si="171"/>
        <v xml:space="preserve"> </v>
      </c>
      <c r="BB310" s="4" t="str">
        <f t="shared" si="171"/>
        <v xml:space="preserve"> </v>
      </c>
      <c r="BC310" s="4" t="str">
        <f t="shared" si="171"/>
        <v xml:space="preserve"> </v>
      </c>
      <c r="BD310" s="4" t="str">
        <f t="shared" si="171"/>
        <v xml:space="preserve"> </v>
      </c>
      <c r="BF310" s="4" t="str">
        <f t="shared" si="164"/>
        <v xml:space="preserve"> </v>
      </c>
      <c r="BG310" s="4" t="str">
        <f t="shared" si="169"/>
        <v xml:space="preserve"> </v>
      </c>
      <c r="BH310" s="4" t="str">
        <f t="shared" si="169"/>
        <v xml:space="preserve"> </v>
      </c>
      <c r="BI310" s="4" t="str">
        <f t="shared" si="169"/>
        <v xml:space="preserve"> </v>
      </c>
      <c r="BJ310" s="4">
        <f t="shared" si="169"/>
        <v>766.0999999999998</v>
      </c>
      <c r="BK310" s="4" t="str">
        <f t="shared" si="169"/>
        <v xml:space="preserve"> </v>
      </c>
      <c r="BL310" s="4" t="str">
        <f t="shared" si="169"/>
        <v xml:space="preserve"> </v>
      </c>
      <c r="BM310" s="4" t="str">
        <f t="shared" si="169"/>
        <v xml:space="preserve"> </v>
      </c>
      <c r="BN310" s="4" t="str">
        <f t="shared" si="169"/>
        <v xml:space="preserve"> </v>
      </c>
      <c r="BO310" s="4" t="str">
        <f t="shared" si="169"/>
        <v xml:space="preserve"> </v>
      </c>
      <c r="BP310" s="4" t="str">
        <f t="shared" si="169"/>
        <v xml:space="preserve"> </v>
      </c>
      <c r="BQ310" s="4" t="str">
        <f t="shared" si="169"/>
        <v xml:space="preserve"> </v>
      </c>
      <c r="BS310" s="13">
        <f t="shared" si="157"/>
        <v>1063.4999999999998</v>
      </c>
    </row>
    <row r="311" spans="1:71" x14ac:dyDescent="0.15">
      <c r="A311">
        <v>2016</v>
      </c>
      <c r="B311" t="s">
        <v>11</v>
      </c>
      <c r="C311" t="str">
        <f t="shared" si="149"/>
        <v>2016 June</v>
      </c>
      <c r="D311" s="8">
        <v>41060</v>
      </c>
      <c r="E311" s="23">
        <f>[1]Rainfall!$D1748</f>
        <v>97.8</v>
      </c>
      <c r="F311" s="4"/>
      <c r="G311" s="2">
        <f t="shared" si="140"/>
        <v>198.6</v>
      </c>
      <c r="H311" s="2">
        <f t="shared" si="141"/>
        <v>416.20000000000005</v>
      </c>
      <c r="I311" s="2">
        <f t="shared" si="144"/>
        <v>838.99999999999977</v>
      </c>
      <c r="J311" s="2" t="str">
        <f t="shared" si="159"/>
        <v/>
      </c>
      <c r="K311" s="2" t="str">
        <f t="shared" si="160"/>
        <v/>
      </c>
      <c r="L311" s="2" t="str">
        <f t="shared" si="161"/>
        <v/>
      </c>
      <c r="M311" s="2"/>
      <c r="N311" t="str">
        <f t="shared" si="158"/>
        <v/>
      </c>
      <c r="O311" s="2">
        <f t="shared" si="150"/>
        <v>793.19999999999982</v>
      </c>
      <c r="P311" s="2">
        <f t="shared" si="151"/>
        <v>756.65</v>
      </c>
      <c r="Q311" s="2">
        <f t="shared" si="152"/>
        <v>725.4</v>
      </c>
      <c r="S311" t="str">
        <f t="shared" si="168"/>
        <v xml:space="preserve"> </v>
      </c>
      <c r="T311" t="str">
        <f t="shared" si="168"/>
        <v xml:space="preserve"> </v>
      </c>
      <c r="U311" t="str">
        <f t="shared" si="168"/>
        <v xml:space="preserve"> </v>
      </c>
      <c r="V311" t="str">
        <f t="shared" si="168"/>
        <v xml:space="preserve"> </v>
      </c>
      <c r="W311" t="str">
        <f t="shared" si="168"/>
        <v xml:space="preserve"> </v>
      </c>
      <c r="X311">
        <f t="shared" si="168"/>
        <v>97.8</v>
      </c>
      <c r="Y311" t="str">
        <f t="shared" si="168"/>
        <v xml:space="preserve"> </v>
      </c>
      <c r="Z311" t="str">
        <f t="shared" si="168"/>
        <v xml:space="preserve"> </v>
      </c>
      <c r="AA311" t="str">
        <f t="shared" si="168"/>
        <v xml:space="preserve"> </v>
      </c>
      <c r="AB311" t="str">
        <f t="shared" si="168"/>
        <v xml:space="preserve"> </v>
      </c>
      <c r="AC311" t="str">
        <f t="shared" si="168"/>
        <v xml:space="preserve"> </v>
      </c>
      <c r="AD311" t="str">
        <f t="shared" si="168"/>
        <v xml:space="preserve"> </v>
      </c>
      <c r="AF311" s="4" t="str">
        <f t="shared" si="170"/>
        <v xml:space="preserve"> </v>
      </c>
      <c r="AG311" s="4" t="str">
        <f t="shared" si="170"/>
        <v xml:space="preserve"> </v>
      </c>
      <c r="AH311" s="4" t="str">
        <f t="shared" si="170"/>
        <v xml:space="preserve"> </v>
      </c>
      <c r="AI311" s="4" t="str">
        <f t="shared" si="170"/>
        <v xml:space="preserve"> </v>
      </c>
      <c r="AJ311" s="4" t="str">
        <f t="shared" si="170"/>
        <v xml:space="preserve"> </v>
      </c>
      <c r="AK311" s="4">
        <f t="shared" si="170"/>
        <v>198.6</v>
      </c>
      <c r="AL311" s="4" t="str">
        <f t="shared" si="170"/>
        <v xml:space="preserve"> </v>
      </c>
      <c r="AM311" s="4" t="str">
        <f t="shared" si="170"/>
        <v xml:space="preserve"> </v>
      </c>
      <c r="AN311" s="4" t="str">
        <f t="shared" si="170"/>
        <v xml:space="preserve"> </v>
      </c>
      <c r="AO311" s="4" t="str">
        <f t="shared" si="170"/>
        <v xml:space="preserve"> </v>
      </c>
      <c r="AP311" s="4" t="str">
        <f t="shared" si="170"/>
        <v xml:space="preserve"> </v>
      </c>
      <c r="AQ311" s="4" t="str">
        <f t="shared" si="170"/>
        <v xml:space="preserve"> </v>
      </c>
      <c r="AS311" s="4" t="str">
        <f t="shared" si="171"/>
        <v xml:space="preserve"> </v>
      </c>
      <c r="AT311" s="4" t="str">
        <f t="shared" si="171"/>
        <v xml:space="preserve"> </v>
      </c>
      <c r="AU311" s="4" t="str">
        <f t="shared" si="171"/>
        <v xml:space="preserve"> </v>
      </c>
      <c r="AV311" s="4" t="str">
        <f t="shared" si="171"/>
        <v xml:space="preserve"> </v>
      </c>
      <c r="AW311" s="4" t="str">
        <f t="shared" si="171"/>
        <v xml:space="preserve"> </v>
      </c>
      <c r="AX311" s="4">
        <f t="shared" si="171"/>
        <v>416.20000000000005</v>
      </c>
      <c r="AY311" s="4" t="str">
        <f t="shared" si="171"/>
        <v xml:space="preserve"> </v>
      </c>
      <c r="AZ311" s="4" t="str">
        <f t="shared" si="171"/>
        <v xml:space="preserve"> </v>
      </c>
      <c r="BA311" s="4" t="str">
        <f t="shared" si="171"/>
        <v xml:space="preserve"> </v>
      </c>
      <c r="BB311" s="4" t="str">
        <f t="shared" si="171"/>
        <v xml:space="preserve"> </v>
      </c>
      <c r="BC311" s="4" t="str">
        <f t="shared" si="171"/>
        <v xml:space="preserve"> </v>
      </c>
      <c r="BD311" s="4" t="str">
        <f t="shared" si="171"/>
        <v xml:space="preserve"> </v>
      </c>
      <c r="BF311" s="4" t="str">
        <f t="shared" si="164"/>
        <v xml:space="preserve"> </v>
      </c>
      <c r="BG311" s="4" t="str">
        <f t="shared" si="169"/>
        <v xml:space="preserve"> </v>
      </c>
      <c r="BH311" s="4" t="str">
        <f t="shared" si="169"/>
        <v xml:space="preserve"> </v>
      </c>
      <c r="BI311" s="4" t="str">
        <f t="shared" si="169"/>
        <v xml:space="preserve"> </v>
      </c>
      <c r="BJ311" s="4" t="str">
        <f t="shared" si="169"/>
        <v xml:space="preserve"> </v>
      </c>
      <c r="BK311" s="4">
        <f t="shared" si="169"/>
        <v>838.99999999999977</v>
      </c>
      <c r="BL311" s="4" t="str">
        <f t="shared" si="169"/>
        <v xml:space="preserve"> </v>
      </c>
      <c r="BM311" s="4" t="str">
        <f t="shared" si="169"/>
        <v xml:space="preserve"> </v>
      </c>
      <c r="BN311" s="4" t="str">
        <f t="shared" si="169"/>
        <v xml:space="preserve"> </v>
      </c>
      <c r="BO311" s="4" t="str">
        <f t="shared" si="169"/>
        <v xml:space="preserve"> </v>
      </c>
      <c r="BP311" s="4" t="str">
        <f t="shared" si="169"/>
        <v xml:space="preserve"> </v>
      </c>
      <c r="BQ311" s="4" t="str">
        <f t="shared" si="169"/>
        <v xml:space="preserve"> </v>
      </c>
      <c r="BS311" s="13">
        <f t="shared" si="157"/>
        <v>1106.5</v>
      </c>
    </row>
    <row r="312" spans="1:71" x14ac:dyDescent="0.15">
      <c r="A312">
        <v>2016</v>
      </c>
      <c r="B312" t="s">
        <v>12</v>
      </c>
      <c r="C312" t="str">
        <f t="shared" si="149"/>
        <v>2016 July</v>
      </c>
      <c r="D312" s="8">
        <v>41090</v>
      </c>
      <c r="E312" s="23">
        <f>[1]Rainfall!$D1749</f>
        <v>17.100000000000001</v>
      </c>
      <c r="F312" s="4"/>
      <c r="G312" s="2">
        <f t="shared" si="140"/>
        <v>163.9</v>
      </c>
      <c r="H312" s="2">
        <f t="shared" si="141"/>
        <v>337.40000000000003</v>
      </c>
      <c r="I312" s="2">
        <f t="shared" si="144"/>
        <v>769.5999999999998</v>
      </c>
      <c r="J312" s="2" t="str">
        <f t="shared" si="159"/>
        <v/>
      </c>
      <c r="K312" s="2" t="str">
        <f t="shared" si="160"/>
        <v/>
      </c>
      <c r="L312" s="2" t="str">
        <f t="shared" si="161"/>
        <v/>
      </c>
      <c r="M312" s="2"/>
      <c r="N312" t="str">
        <f t="shared" si="158"/>
        <v/>
      </c>
      <c r="O312" s="2">
        <f t="shared" si="150"/>
        <v>791.56666666666649</v>
      </c>
      <c r="P312" s="2">
        <f t="shared" si="151"/>
        <v>766.36666666666645</v>
      </c>
      <c r="Q312" s="2">
        <f t="shared" si="152"/>
        <v>731.32499999999993</v>
      </c>
      <c r="S312" t="str">
        <f t="shared" si="168"/>
        <v xml:space="preserve"> </v>
      </c>
      <c r="T312" t="str">
        <f t="shared" si="168"/>
        <v xml:space="preserve"> </v>
      </c>
      <c r="U312" t="str">
        <f t="shared" si="168"/>
        <v xml:space="preserve"> </v>
      </c>
      <c r="V312" t="str">
        <f t="shared" si="168"/>
        <v xml:space="preserve"> </v>
      </c>
      <c r="W312" t="str">
        <f t="shared" si="168"/>
        <v xml:space="preserve"> </v>
      </c>
      <c r="X312" t="str">
        <f t="shared" si="168"/>
        <v xml:space="preserve"> </v>
      </c>
      <c r="Y312">
        <f t="shared" si="168"/>
        <v>17.100000000000001</v>
      </c>
      <c r="Z312" t="str">
        <f t="shared" si="168"/>
        <v xml:space="preserve"> </v>
      </c>
      <c r="AA312" t="str">
        <f t="shared" si="168"/>
        <v xml:space="preserve"> </v>
      </c>
      <c r="AB312" t="str">
        <f t="shared" si="168"/>
        <v xml:space="preserve"> </v>
      </c>
      <c r="AC312" t="str">
        <f t="shared" si="168"/>
        <v xml:space="preserve"> </v>
      </c>
      <c r="AD312" t="str">
        <f t="shared" si="168"/>
        <v xml:space="preserve"> </v>
      </c>
      <c r="AF312" s="4" t="str">
        <f t="shared" si="170"/>
        <v xml:space="preserve"> </v>
      </c>
      <c r="AG312" s="4" t="str">
        <f t="shared" si="170"/>
        <v xml:space="preserve"> </v>
      </c>
      <c r="AH312" s="4" t="str">
        <f t="shared" si="170"/>
        <v xml:space="preserve"> </v>
      </c>
      <c r="AI312" s="4" t="str">
        <f t="shared" si="170"/>
        <v xml:space="preserve"> </v>
      </c>
      <c r="AJ312" s="4" t="str">
        <f t="shared" si="170"/>
        <v xml:space="preserve"> </v>
      </c>
      <c r="AK312" s="4" t="str">
        <f t="shared" si="170"/>
        <v xml:space="preserve"> </v>
      </c>
      <c r="AL312" s="4">
        <f t="shared" si="170"/>
        <v>163.9</v>
      </c>
      <c r="AM312" s="4" t="str">
        <f t="shared" si="170"/>
        <v xml:space="preserve"> </v>
      </c>
      <c r="AN312" s="4" t="str">
        <f t="shared" si="170"/>
        <v xml:space="preserve"> </v>
      </c>
      <c r="AO312" s="4" t="str">
        <f t="shared" si="170"/>
        <v xml:space="preserve"> </v>
      </c>
      <c r="AP312" s="4" t="str">
        <f t="shared" si="170"/>
        <v xml:space="preserve"> </v>
      </c>
      <c r="AQ312" s="4" t="str">
        <f t="shared" si="170"/>
        <v xml:space="preserve"> </v>
      </c>
      <c r="AS312" s="4" t="str">
        <f t="shared" si="171"/>
        <v xml:space="preserve"> </v>
      </c>
      <c r="AT312" s="4" t="str">
        <f t="shared" si="171"/>
        <v xml:space="preserve"> </v>
      </c>
      <c r="AU312" s="4" t="str">
        <f t="shared" si="171"/>
        <v xml:space="preserve"> </v>
      </c>
      <c r="AV312" s="4" t="str">
        <f t="shared" si="171"/>
        <v xml:space="preserve"> </v>
      </c>
      <c r="AW312" s="4" t="str">
        <f t="shared" si="171"/>
        <v xml:space="preserve"> </v>
      </c>
      <c r="AX312" s="4" t="str">
        <f t="shared" si="171"/>
        <v xml:space="preserve"> </v>
      </c>
      <c r="AY312" s="4">
        <f t="shared" si="171"/>
        <v>337.40000000000003</v>
      </c>
      <c r="AZ312" s="4" t="str">
        <f t="shared" si="171"/>
        <v xml:space="preserve"> </v>
      </c>
      <c r="BA312" s="4" t="str">
        <f t="shared" si="171"/>
        <v xml:space="preserve"> </v>
      </c>
      <c r="BB312" s="4" t="str">
        <f t="shared" si="171"/>
        <v xml:space="preserve"> </v>
      </c>
      <c r="BC312" s="4" t="str">
        <f t="shared" si="171"/>
        <v xml:space="preserve"> </v>
      </c>
      <c r="BD312" s="4" t="str">
        <f t="shared" si="171"/>
        <v xml:space="preserve"> </v>
      </c>
      <c r="BF312" s="4" t="str">
        <f t="shared" si="164"/>
        <v xml:space="preserve"> </v>
      </c>
      <c r="BG312" s="4" t="str">
        <f t="shared" si="169"/>
        <v xml:space="preserve"> </v>
      </c>
      <c r="BH312" s="4" t="str">
        <f t="shared" si="169"/>
        <v xml:space="preserve"> </v>
      </c>
      <c r="BI312" s="4" t="str">
        <f t="shared" si="169"/>
        <v xml:space="preserve"> </v>
      </c>
      <c r="BJ312" s="4" t="str">
        <f t="shared" si="169"/>
        <v xml:space="preserve"> </v>
      </c>
      <c r="BK312" s="4" t="str">
        <f t="shared" si="169"/>
        <v xml:space="preserve"> </v>
      </c>
      <c r="BL312" s="4">
        <f t="shared" si="169"/>
        <v>769.5999999999998</v>
      </c>
      <c r="BM312" s="4" t="str">
        <f t="shared" si="169"/>
        <v xml:space="preserve"> </v>
      </c>
      <c r="BN312" s="4" t="str">
        <f t="shared" si="169"/>
        <v xml:space="preserve"> </v>
      </c>
      <c r="BO312" s="4" t="str">
        <f t="shared" si="169"/>
        <v xml:space="preserve"> </v>
      </c>
      <c r="BP312" s="4" t="str">
        <f t="shared" si="169"/>
        <v xml:space="preserve"> </v>
      </c>
      <c r="BQ312" s="4" t="str">
        <f t="shared" si="169"/>
        <v xml:space="preserve"> </v>
      </c>
      <c r="BS312" s="13">
        <f t="shared" si="157"/>
        <v>1048.6999999999998</v>
      </c>
    </row>
    <row r="313" spans="1:71" x14ac:dyDescent="0.15">
      <c r="A313">
        <v>2016</v>
      </c>
      <c r="B313" t="s">
        <v>13</v>
      </c>
      <c r="C313" t="str">
        <f t="shared" si="149"/>
        <v>2016 August</v>
      </c>
      <c r="D313" s="8">
        <v>41121</v>
      </c>
      <c r="E313" s="23">
        <f>[1]Rainfall!$D1750</f>
        <v>28.8</v>
      </c>
      <c r="F313" s="4"/>
      <c r="G313" s="2">
        <f t="shared" si="140"/>
        <v>143.70000000000002</v>
      </c>
      <c r="H313" s="2">
        <f t="shared" si="141"/>
        <v>322.3</v>
      </c>
      <c r="I313" s="2">
        <f t="shared" si="144"/>
        <v>723.09999999999991</v>
      </c>
      <c r="J313" s="2" t="str">
        <f t="shared" si="159"/>
        <v/>
      </c>
      <c r="K313" s="2" t="str">
        <f t="shared" si="160"/>
        <v/>
      </c>
      <c r="L313" s="2" t="str">
        <f t="shared" si="161"/>
        <v/>
      </c>
      <c r="M313" s="2"/>
      <c r="N313" t="str">
        <f t="shared" si="158"/>
        <v/>
      </c>
      <c r="O313" s="2">
        <f t="shared" si="150"/>
        <v>777.23333333333312</v>
      </c>
      <c r="P313" s="2">
        <f t="shared" si="151"/>
        <v>770.46666666666658</v>
      </c>
      <c r="Q313" s="2">
        <f t="shared" si="152"/>
        <v>734.16666666666652</v>
      </c>
      <c r="S313" t="str">
        <f t="shared" si="168"/>
        <v xml:space="preserve"> </v>
      </c>
      <c r="T313" t="str">
        <f t="shared" si="168"/>
        <v xml:space="preserve"> </v>
      </c>
      <c r="U313" t="str">
        <f t="shared" si="168"/>
        <v xml:space="preserve"> </v>
      </c>
      <c r="V313" t="str">
        <f t="shared" si="168"/>
        <v xml:space="preserve"> </v>
      </c>
      <c r="W313" t="str">
        <f t="shared" si="168"/>
        <v xml:space="preserve"> </v>
      </c>
      <c r="X313" t="str">
        <f t="shared" si="168"/>
        <v xml:space="preserve"> </v>
      </c>
      <c r="Y313" t="str">
        <f t="shared" si="168"/>
        <v xml:space="preserve"> </v>
      </c>
      <c r="Z313">
        <f t="shared" si="168"/>
        <v>28.8</v>
      </c>
      <c r="AA313" t="str">
        <f t="shared" si="168"/>
        <v xml:space="preserve"> </v>
      </c>
      <c r="AB313" t="str">
        <f t="shared" si="168"/>
        <v xml:space="preserve"> </v>
      </c>
      <c r="AC313" t="str">
        <f t="shared" si="168"/>
        <v xml:space="preserve"> </v>
      </c>
      <c r="AD313" t="str">
        <f t="shared" si="168"/>
        <v xml:space="preserve"> </v>
      </c>
      <c r="AF313" s="4" t="str">
        <f t="shared" si="170"/>
        <v xml:space="preserve"> </v>
      </c>
      <c r="AG313" s="4" t="str">
        <f t="shared" si="170"/>
        <v xml:space="preserve"> </v>
      </c>
      <c r="AH313" s="4" t="str">
        <f t="shared" si="170"/>
        <v xml:space="preserve"> </v>
      </c>
      <c r="AI313" s="4" t="str">
        <f t="shared" si="170"/>
        <v xml:space="preserve"> </v>
      </c>
      <c r="AJ313" s="4" t="str">
        <f t="shared" si="170"/>
        <v xml:space="preserve"> </v>
      </c>
      <c r="AK313" s="4" t="str">
        <f t="shared" si="170"/>
        <v xml:space="preserve"> </v>
      </c>
      <c r="AL313" s="4" t="str">
        <f t="shared" si="170"/>
        <v xml:space="preserve"> </v>
      </c>
      <c r="AM313" s="4">
        <f t="shared" si="170"/>
        <v>143.70000000000002</v>
      </c>
      <c r="AN313" s="4" t="str">
        <f t="shared" si="170"/>
        <v xml:space="preserve"> </v>
      </c>
      <c r="AO313" s="4" t="str">
        <f t="shared" si="170"/>
        <v xml:space="preserve"> </v>
      </c>
      <c r="AP313" s="4" t="str">
        <f t="shared" si="170"/>
        <v xml:space="preserve"> </v>
      </c>
      <c r="AQ313" s="4" t="str">
        <f t="shared" si="170"/>
        <v xml:space="preserve"> </v>
      </c>
      <c r="AS313" s="4" t="str">
        <f t="shared" si="171"/>
        <v xml:space="preserve"> </v>
      </c>
      <c r="AT313" s="4" t="str">
        <f t="shared" si="171"/>
        <v xml:space="preserve"> </v>
      </c>
      <c r="AU313" s="4" t="str">
        <f t="shared" si="171"/>
        <v xml:space="preserve"> </v>
      </c>
      <c r="AV313" s="4" t="str">
        <f t="shared" si="171"/>
        <v xml:space="preserve"> </v>
      </c>
      <c r="AW313" s="4" t="str">
        <f t="shared" si="171"/>
        <v xml:space="preserve"> </v>
      </c>
      <c r="AX313" s="4" t="str">
        <f t="shared" si="171"/>
        <v xml:space="preserve"> </v>
      </c>
      <c r="AY313" s="4" t="str">
        <f t="shared" si="171"/>
        <v xml:space="preserve"> </v>
      </c>
      <c r="AZ313" s="4">
        <f t="shared" si="171"/>
        <v>322.3</v>
      </c>
      <c r="BA313" s="4" t="str">
        <f t="shared" si="171"/>
        <v xml:space="preserve"> </v>
      </c>
      <c r="BB313" s="4" t="str">
        <f t="shared" si="171"/>
        <v xml:space="preserve"> </v>
      </c>
      <c r="BC313" s="4" t="str">
        <f t="shared" si="171"/>
        <v xml:space="preserve"> </v>
      </c>
      <c r="BD313" s="4" t="str">
        <f t="shared" si="171"/>
        <v xml:space="preserve"> </v>
      </c>
      <c r="BF313" s="4" t="str">
        <f t="shared" si="164"/>
        <v xml:space="preserve"> </v>
      </c>
      <c r="BG313" s="4" t="str">
        <f t="shared" si="169"/>
        <v xml:space="preserve"> </v>
      </c>
      <c r="BH313" s="4" t="str">
        <f t="shared" si="169"/>
        <v xml:space="preserve"> </v>
      </c>
      <c r="BI313" s="4" t="str">
        <f t="shared" si="169"/>
        <v xml:space="preserve"> </v>
      </c>
      <c r="BJ313" s="4" t="str">
        <f t="shared" si="169"/>
        <v xml:space="preserve"> </v>
      </c>
      <c r="BK313" s="4" t="str">
        <f t="shared" si="169"/>
        <v xml:space="preserve"> </v>
      </c>
      <c r="BL313" s="4" t="str">
        <f t="shared" si="169"/>
        <v xml:space="preserve"> </v>
      </c>
      <c r="BM313" s="4">
        <f t="shared" si="169"/>
        <v>723.09999999999991</v>
      </c>
      <c r="BN313" s="4" t="str">
        <f t="shared" si="169"/>
        <v xml:space="preserve"> </v>
      </c>
      <c r="BO313" s="4" t="str">
        <f t="shared" si="169"/>
        <v xml:space="preserve"> </v>
      </c>
      <c r="BP313" s="4" t="str">
        <f t="shared" si="169"/>
        <v xml:space="preserve"> </v>
      </c>
      <c r="BQ313" s="4" t="str">
        <f t="shared" si="169"/>
        <v xml:space="preserve"> </v>
      </c>
      <c r="BS313" s="13">
        <f t="shared" si="157"/>
        <v>1020.7999999999997</v>
      </c>
    </row>
    <row r="314" spans="1:71" x14ac:dyDescent="0.15">
      <c r="A314">
        <v>2016</v>
      </c>
      <c r="B314" t="s">
        <v>14</v>
      </c>
      <c r="C314" t="str">
        <f t="shared" si="149"/>
        <v>2016 September</v>
      </c>
      <c r="D314" s="8">
        <v>41152</v>
      </c>
      <c r="E314" s="23">
        <f>[1]Rainfall!$D1751</f>
        <v>79.900000000000006</v>
      </c>
      <c r="F314" s="4"/>
      <c r="G314" s="2">
        <f t="shared" ref="G314:G377" si="172">SUM(E312:E314)</f>
        <v>125.80000000000001</v>
      </c>
      <c r="H314" s="2">
        <f t="shared" si="141"/>
        <v>324.39999999999998</v>
      </c>
      <c r="I314" s="2">
        <f t="shared" si="144"/>
        <v>753.3</v>
      </c>
      <c r="J314" s="2" t="str">
        <f t="shared" si="159"/>
        <v/>
      </c>
      <c r="K314" s="2" t="str">
        <f t="shared" si="160"/>
        <v/>
      </c>
      <c r="L314" s="2" t="str">
        <f t="shared" si="161"/>
        <v/>
      </c>
      <c r="M314" s="2"/>
      <c r="N314" t="str">
        <f t="shared" si="158"/>
        <v/>
      </c>
      <c r="O314" s="2">
        <f t="shared" si="150"/>
        <v>748.66666666666663</v>
      </c>
      <c r="P314" s="2">
        <f t="shared" si="151"/>
        <v>770.93333333333328</v>
      </c>
      <c r="Q314" s="2">
        <f t="shared" si="152"/>
        <v>736.80833333333328</v>
      </c>
      <c r="S314" t="str">
        <f t="shared" si="168"/>
        <v xml:space="preserve"> </v>
      </c>
      <c r="T314" t="str">
        <f t="shared" si="168"/>
        <v xml:space="preserve"> </v>
      </c>
      <c r="U314" t="str">
        <f t="shared" si="168"/>
        <v xml:space="preserve"> </v>
      </c>
      <c r="V314" t="str">
        <f t="shared" si="168"/>
        <v xml:space="preserve"> </v>
      </c>
      <c r="W314" t="str">
        <f t="shared" si="168"/>
        <v xml:space="preserve"> </v>
      </c>
      <c r="X314" t="str">
        <f t="shared" si="168"/>
        <v xml:space="preserve"> </v>
      </c>
      <c r="Y314" t="str">
        <f t="shared" si="168"/>
        <v xml:space="preserve"> </v>
      </c>
      <c r="Z314" t="str">
        <f t="shared" si="168"/>
        <v xml:space="preserve"> </v>
      </c>
      <c r="AA314">
        <f t="shared" si="168"/>
        <v>79.900000000000006</v>
      </c>
      <c r="AB314" t="str">
        <f t="shared" si="168"/>
        <v xml:space="preserve"> </v>
      </c>
      <c r="AC314" t="str">
        <f t="shared" si="168"/>
        <v xml:space="preserve"> </v>
      </c>
      <c r="AD314" t="str">
        <f t="shared" si="168"/>
        <v xml:space="preserve"> </v>
      </c>
      <c r="AF314" s="4" t="str">
        <f t="shared" si="170"/>
        <v xml:space="preserve"> </v>
      </c>
      <c r="AG314" s="4" t="str">
        <f t="shared" si="170"/>
        <v xml:space="preserve"> </v>
      </c>
      <c r="AH314" s="4" t="str">
        <f t="shared" si="170"/>
        <v xml:space="preserve"> </v>
      </c>
      <c r="AI314" s="4" t="str">
        <f t="shared" si="170"/>
        <v xml:space="preserve"> </v>
      </c>
      <c r="AJ314" s="4" t="str">
        <f t="shared" si="170"/>
        <v xml:space="preserve"> </v>
      </c>
      <c r="AK314" s="4" t="str">
        <f t="shared" si="170"/>
        <v xml:space="preserve"> </v>
      </c>
      <c r="AL314" s="4" t="str">
        <f t="shared" si="170"/>
        <v xml:space="preserve"> </v>
      </c>
      <c r="AM314" s="4" t="str">
        <f t="shared" si="170"/>
        <v xml:space="preserve"> </v>
      </c>
      <c r="AN314" s="4">
        <f t="shared" si="170"/>
        <v>125.80000000000001</v>
      </c>
      <c r="AO314" s="4" t="str">
        <f t="shared" si="170"/>
        <v xml:space="preserve"> </v>
      </c>
      <c r="AP314" s="4" t="str">
        <f t="shared" si="170"/>
        <v xml:space="preserve"> </v>
      </c>
      <c r="AQ314" s="4" t="str">
        <f t="shared" si="170"/>
        <v xml:space="preserve"> </v>
      </c>
      <c r="AS314" s="4" t="str">
        <f t="shared" si="171"/>
        <v xml:space="preserve"> </v>
      </c>
      <c r="AT314" s="4" t="str">
        <f t="shared" si="171"/>
        <v xml:space="preserve"> </v>
      </c>
      <c r="AU314" s="4" t="str">
        <f t="shared" si="171"/>
        <v xml:space="preserve"> </v>
      </c>
      <c r="AV314" s="4" t="str">
        <f t="shared" si="171"/>
        <v xml:space="preserve"> </v>
      </c>
      <c r="AW314" s="4" t="str">
        <f t="shared" si="171"/>
        <v xml:space="preserve"> </v>
      </c>
      <c r="AX314" s="4" t="str">
        <f t="shared" si="171"/>
        <v xml:space="preserve"> </v>
      </c>
      <c r="AY314" s="4" t="str">
        <f t="shared" si="171"/>
        <v xml:space="preserve"> </v>
      </c>
      <c r="AZ314" s="4" t="str">
        <f t="shared" si="171"/>
        <v xml:space="preserve"> </v>
      </c>
      <c r="BA314" s="4">
        <f t="shared" si="171"/>
        <v>324.39999999999998</v>
      </c>
      <c r="BB314" s="4" t="str">
        <f t="shared" si="171"/>
        <v xml:space="preserve"> </v>
      </c>
      <c r="BC314" s="4" t="str">
        <f t="shared" si="171"/>
        <v xml:space="preserve"> </v>
      </c>
      <c r="BD314" s="4" t="str">
        <f t="shared" si="171"/>
        <v xml:space="preserve"> </v>
      </c>
      <c r="BF314" s="4" t="str">
        <f t="shared" si="164"/>
        <v xml:space="preserve"> </v>
      </c>
      <c r="BG314" s="4" t="str">
        <f t="shared" si="169"/>
        <v xml:space="preserve"> </v>
      </c>
      <c r="BH314" s="4" t="str">
        <f t="shared" si="169"/>
        <v xml:space="preserve"> </v>
      </c>
      <c r="BI314" s="4" t="str">
        <f t="shared" si="169"/>
        <v xml:space="preserve"> </v>
      </c>
      <c r="BJ314" s="4" t="str">
        <f t="shared" si="169"/>
        <v xml:space="preserve"> </v>
      </c>
      <c r="BK314" s="4" t="str">
        <f t="shared" si="169"/>
        <v xml:space="preserve"> </v>
      </c>
      <c r="BL314" s="4" t="str">
        <f t="shared" si="169"/>
        <v xml:space="preserve"> </v>
      </c>
      <c r="BM314" s="4" t="str">
        <f t="shared" si="169"/>
        <v xml:space="preserve"> </v>
      </c>
      <c r="BN314" s="4">
        <f t="shared" si="169"/>
        <v>753.3</v>
      </c>
      <c r="BO314" s="4" t="str">
        <f t="shared" si="169"/>
        <v xml:space="preserve"> </v>
      </c>
      <c r="BP314" s="4" t="str">
        <f t="shared" si="169"/>
        <v xml:space="preserve"> </v>
      </c>
      <c r="BQ314" s="4" t="str">
        <f t="shared" si="169"/>
        <v xml:space="preserve"> </v>
      </c>
      <c r="BS314" s="13">
        <f t="shared" si="157"/>
        <v>1074.8999999999999</v>
      </c>
    </row>
    <row r="315" spans="1:71" x14ac:dyDescent="0.15">
      <c r="A315">
        <v>2016</v>
      </c>
      <c r="B315" t="s">
        <v>15</v>
      </c>
      <c r="C315" t="str">
        <f t="shared" si="149"/>
        <v>2016 October</v>
      </c>
      <c r="D315" s="8">
        <v>41182</v>
      </c>
      <c r="E315" s="23">
        <f>[1]Rainfall!$D1752</f>
        <v>27.9</v>
      </c>
      <c r="F315" s="4"/>
      <c r="G315" s="2">
        <f t="shared" si="172"/>
        <v>136.6</v>
      </c>
      <c r="H315" s="2">
        <f t="shared" si="141"/>
        <v>300.5</v>
      </c>
      <c r="I315" s="2">
        <f t="shared" si="144"/>
        <v>723.8</v>
      </c>
      <c r="J315" s="2" t="str">
        <f t="shared" si="159"/>
        <v/>
      </c>
      <c r="K315" s="2" t="str">
        <f t="shared" si="160"/>
        <v/>
      </c>
      <c r="L315" s="2" t="str">
        <f t="shared" si="161"/>
        <v/>
      </c>
      <c r="M315" s="2"/>
      <c r="N315">
        <f t="shared" si="158"/>
        <v>723.8</v>
      </c>
      <c r="O315" s="2">
        <f t="shared" si="150"/>
        <v>733.4</v>
      </c>
      <c r="P315" s="2">
        <f t="shared" si="151"/>
        <v>762.48333333333323</v>
      </c>
      <c r="Q315" s="2">
        <f t="shared" si="152"/>
        <v>739.45833333333314</v>
      </c>
      <c r="S315" t="str">
        <f t="shared" si="168"/>
        <v xml:space="preserve"> </v>
      </c>
      <c r="T315" t="str">
        <f t="shared" si="168"/>
        <v xml:space="preserve"> </v>
      </c>
      <c r="U315" t="str">
        <f t="shared" si="168"/>
        <v xml:space="preserve"> </v>
      </c>
      <c r="V315" t="str">
        <f t="shared" si="168"/>
        <v xml:space="preserve"> </v>
      </c>
      <c r="W315" t="str">
        <f t="shared" si="168"/>
        <v xml:space="preserve"> </v>
      </c>
      <c r="X315" t="str">
        <f t="shared" si="168"/>
        <v xml:space="preserve"> </v>
      </c>
      <c r="Y315" t="str">
        <f t="shared" si="168"/>
        <v xml:space="preserve"> </v>
      </c>
      <c r="Z315" t="str">
        <f t="shared" si="168"/>
        <v xml:space="preserve"> </v>
      </c>
      <c r="AA315" t="str">
        <f t="shared" si="168"/>
        <v xml:space="preserve"> </v>
      </c>
      <c r="AB315">
        <f t="shared" si="168"/>
        <v>27.9</v>
      </c>
      <c r="AC315" t="str">
        <f t="shared" si="168"/>
        <v xml:space="preserve"> </v>
      </c>
      <c r="AD315" t="str">
        <f t="shared" si="168"/>
        <v xml:space="preserve"> </v>
      </c>
      <c r="AF315" s="4" t="str">
        <f t="shared" si="170"/>
        <v xml:space="preserve"> </v>
      </c>
      <c r="AG315" s="4" t="str">
        <f t="shared" si="170"/>
        <v xml:space="preserve"> </v>
      </c>
      <c r="AH315" s="4" t="str">
        <f t="shared" si="170"/>
        <v xml:space="preserve"> </v>
      </c>
      <c r="AI315" s="4" t="str">
        <f t="shared" si="170"/>
        <v xml:space="preserve"> </v>
      </c>
      <c r="AJ315" s="4" t="str">
        <f t="shared" si="170"/>
        <v xml:space="preserve"> </v>
      </c>
      <c r="AK315" s="4" t="str">
        <f t="shared" si="170"/>
        <v xml:space="preserve"> </v>
      </c>
      <c r="AL315" s="4" t="str">
        <f t="shared" si="170"/>
        <v xml:space="preserve"> </v>
      </c>
      <c r="AM315" s="4" t="str">
        <f t="shared" si="170"/>
        <v xml:space="preserve"> </v>
      </c>
      <c r="AN315" s="4" t="str">
        <f t="shared" si="170"/>
        <v xml:space="preserve"> </v>
      </c>
      <c r="AO315" s="4">
        <f t="shared" si="170"/>
        <v>136.6</v>
      </c>
      <c r="AP315" s="4" t="str">
        <f t="shared" si="170"/>
        <v xml:space="preserve"> </v>
      </c>
      <c r="AQ315" s="4" t="str">
        <f t="shared" si="170"/>
        <v xml:space="preserve"> </v>
      </c>
      <c r="AS315" s="4" t="str">
        <f t="shared" si="171"/>
        <v xml:space="preserve"> </v>
      </c>
      <c r="AT315" s="4" t="str">
        <f t="shared" si="171"/>
        <v xml:space="preserve"> </v>
      </c>
      <c r="AU315" s="4" t="str">
        <f t="shared" si="171"/>
        <v xml:space="preserve"> </v>
      </c>
      <c r="AV315" s="4" t="str">
        <f t="shared" si="171"/>
        <v xml:space="preserve"> </v>
      </c>
      <c r="AW315" s="4" t="str">
        <f t="shared" si="171"/>
        <v xml:space="preserve"> </v>
      </c>
      <c r="AX315" s="4" t="str">
        <f t="shared" si="171"/>
        <v xml:space="preserve"> </v>
      </c>
      <c r="AY315" s="4" t="str">
        <f t="shared" si="171"/>
        <v xml:space="preserve"> </v>
      </c>
      <c r="AZ315" s="4" t="str">
        <f t="shared" si="171"/>
        <v xml:space="preserve"> </v>
      </c>
      <c r="BA315" s="4" t="str">
        <f t="shared" si="171"/>
        <v xml:space="preserve"> </v>
      </c>
      <c r="BB315" s="4">
        <f t="shared" si="171"/>
        <v>300.5</v>
      </c>
      <c r="BC315" s="4" t="str">
        <f t="shared" si="171"/>
        <v xml:space="preserve"> </v>
      </c>
      <c r="BD315" s="4" t="str">
        <f t="shared" si="171"/>
        <v xml:space="preserve"> </v>
      </c>
      <c r="BF315" s="4" t="str">
        <f t="shared" si="164"/>
        <v xml:space="preserve"> </v>
      </c>
      <c r="BG315" s="4" t="str">
        <f t="shared" si="169"/>
        <v xml:space="preserve"> </v>
      </c>
      <c r="BH315" s="4" t="str">
        <f t="shared" si="169"/>
        <v xml:space="preserve"> </v>
      </c>
      <c r="BI315" s="4" t="str">
        <f t="shared" si="169"/>
        <v xml:space="preserve"> </v>
      </c>
      <c r="BJ315" s="4" t="str">
        <f t="shared" si="169"/>
        <v xml:space="preserve"> </v>
      </c>
      <c r="BK315" s="4" t="str">
        <f t="shared" si="169"/>
        <v xml:space="preserve"> </v>
      </c>
      <c r="BL315" s="4" t="str">
        <f t="shared" si="169"/>
        <v xml:space="preserve"> </v>
      </c>
      <c r="BM315" s="4" t="str">
        <f t="shared" si="169"/>
        <v xml:space="preserve"> </v>
      </c>
      <c r="BN315" s="4" t="str">
        <f t="shared" si="169"/>
        <v xml:space="preserve"> </v>
      </c>
      <c r="BO315" s="4">
        <f t="shared" si="169"/>
        <v>723.8</v>
      </c>
      <c r="BP315" s="4" t="str">
        <f t="shared" si="169"/>
        <v xml:space="preserve"> </v>
      </c>
      <c r="BQ315" s="4" t="str">
        <f t="shared" si="169"/>
        <v xml:space="preserve"> </v>
      </c>
      <c r="BS315" s="13">
        <f t="shared" si="157"/>
        <v>1075</v>
      </c>
    </row>
    <row r="316" spans="1:71" x14ac:dyDescent="0.15">
      <c r="A316">
        <v>2016</v>
      </c>
      <c r="B316" t="s">
        <v>16</v>
      </c>
      <c r="C316" t="str">
        <f t="shared" si="149"/>
        <v>2016 November</v>
      </c>
      <c r="D316" s="8">
        <v>41213</v>
      </c>
      <c r="E316" s="23">
        <f>[1]Rainfall!$D1753</f>
        <v>85.6</v>
      </c>
      <c r="F316" s="4"/>
      <c r="G316" s="2">
        <f t="shared" si="172"/>
        <v>193.4</v>
      </c>
      <c r="H316" s="2">
        <f t="shared" si="141"/>
        <v>337.1</v>
      </c>
      <c r="I316" s="2">
        <f t="shared" si="144"/>
        <v>727.1</v>
      </c>
      <c r="J316" s="2" t="str">
        <f t="shared" si="159"/>
        <v/>
      </c>
      <c r="K316" s="2" t="str">
        <f t="shared" si="160"/>
        <v/>
      </c>
      <c r="L316" s="2" t="str">
        <f t="shared" si="161"/>
        <v/>
      </c>
      <c r="M316" s="2"/>
      <c r="N316" t="str">
        <f t="shared" si="158"/>
        <v/>
      </c>
      <c r="O316" s="2">
        <f t="shared" si="150"/>
        <v>734.73333333333323</v>
      </c>
      <c r="P316" s="2">
        <f t="shared" si="151"/>
        <v>755.98333333333323</v>
      </c>
      <c r="Q316" s="2">
        <f t="shared" si="152"/>
        <v>743.92500000000007</v>
      </c>
      <c r="S316" t="str">
        <f t="shared" si="168"/>
        <v xml:space="preserve"> </v>
      </c>
      <c r="T316" t="str">
        <f t="shared" si="168"/>
        <v xml:space="preserve"> </v>
      </c>
      <c r="U316" t="str">
        <f t="shared" si="168"/>
        <v xml:space="preserve"> </v>
      </c>
      <c r="V316" t="str">
        <f t="shared" si="168"/>
        <v xml:space="preserve"> </v>
      </c>
      <c r="W316" t="str">
        <f t="shared" si="168"/>
        <v xml:space="preserve"> </v>
      </c>
      <c r="X316" t="str">
        <f t="shared" si="168"/>
        <v xml:space="preserve"> </v>
      </c>
      <c r="Y316" t="str">
        <f t="shared" si="168"/>
        <v xml:space="preserve"> </v>
      </c>
      <c r="Z316" t="str">
        <f t="shared" si="168"/>
        <v xml:space="preserve"> </v>
      </c>
      <c r="AA316" t="str">
        <f t="shared" si="168"/>
        <v xml:space="preserve"> </v>
      </c>
      <c r="AB316" t="str">
        <f t="shared" si="168"/>
        <v xml:space="preserve"> </v>
      </c>
      <c r="AC316">
        <f t="shared" si="168"/>
        <v>85.6</v>
      </c>
      <c r="AD316" t="str">
        <f t="shared" si="168"/>
        <v xml:space="preserve"> </v>
      </c>
      <c r="AF316" s="4" t="str">
        <f t="shared" si="170"/>
        <v xml:space="preserve"> </v>
      </c>
      <c r="AG316" s="4" t="str">
        <f t="shared" si="170"/>
        <v xml:space="preserve"> </v>
      </c>
      <c r="AH316" s="4" t="str">
        <f t="shared" si="170"/>
        <v xml:space="preserve"> </v>
      </c>
      <c r="AI316" s="4" t="str">
        <f t="shared" si="170"/>
        <v xml:space="preserve"> </v>
      </c>
      <c r="AJ316" s="4" t="str">
        <f t="shared" si="170"/>
        <v xml:space="preserve"> </v>
      </c>
      <c r="AK316" s="4" t="str">
        <f t="shared" si="170"/>
        <v xml:space="preserve"> </v>
      </c>
      <c r="AL316" s="4" t="str">
        <f t="shared" si="170"/>
        <v xml:space="preserve"> </v>
      </c>
      <c r="AM316" s="4" t="str">
        <f t="shared" si="170"/>
        <v xml:space="preserve"> </v>
      </c>
      <c r="AN316" s="4" t="str">
        <f t="shared" si="170"/>
        <v xml:space="preserve"> </v>
      </c>
      <c r="AO316" s="4" t="str">
        <f t="shared" si="170"/>
        <v xml:space="preserve"> </v>
      </c>
      <c r="AP316" s="4">
        <f t="shared" si="170"/>
        <v>193.4</v>
      </c>
      <c r="AQ316" s="4" t="str">
        <f t="shared" si="170"/>
        <v xml:space="preserve"> </v>
      </c>
      <c r="AS316" s="4" t="str">
        <f t="shared" si="171"/>
        <v xml:space="preserve"> </v>
      </c>
      <c r="AT316" s="4" t="str">
        <f t="shared" si="171"/>
        <v xml:space="preserve"> </v>
      </c>
      <c r="AU316" s="4" t="str">
        <f t="shared" si="171"/>
        <v xml:space="preserve"> </v>
      </c>
      <c r="AV316" s="4" t="str">
        <f t="shared" si="171"/>
        <v xml:space="preserve"> </v>
      </c>
      <c r="AW316" s="4" t="str">
        <f t="shared" si="171"/>
        <v xml:space="preserve"> </v>
      </c>
      <c r="AX316" s="4" t="str">
        <f t="shared" si="171"/>
        <v xml:space="preserve"> </v>
      </c>
      <c r="AY316" s="4" t="str">
        <f t="shared" si="171"/>
        <v xml:space="preserve"> </v>
      </c>
      <c r="AZ316" s="4" t="str">
        <f t="shared" si="171"/>
        <v xml:space="preserve"> </v>
      </c>
      <c r="BA316" s="4" t="str">
        <f t="shared" si="171"/>
        <v xml:space="preserve"> </v>
      </c>
      <c r="BB316" s="4" t="str">
        <f t="shared" si="171"/>
        <v xml:space="preserve"> </v>
      </c>
      <c r="BC316" s="4">
        <f t="shared" si="171"/>
        <v>337.1</v>
      </c>
      <c r="BD316" s="4" t="str">
        <f t="shared" si="171"/>
        <v xml:space="preserve"> </v>
      </c>
      <c r="BF316" s="4" t="str">
        <f t="shared" si="164"/>
        <v xml:space="preserve"> </v>
      </c>
      <c r="BG316" s="4" t="str">
        <f t="shared" si="169"/>
        <v xml:space="preserve"> </v>
      </c>
      <c r="BH316" s="4" t="str">
        <f t="shared" si="169"/>
        <v xml:space="preserve"> </v>
      </c>
      <c r="BI316" s="4" t="str">
        <f t="shared" si="169"/>
        <v xml:space="preserve"> </v>
      </c>
      <c r="BJ316" s="4" t="str">
        <f t="shared" si="169"/>
        <v xml:space="preserve"> </v>
      </c>
      <c r="BK316" s="4" t="str">
        <f t="shared" si="169"/>
        <v xml:space="preserve"> </v>
      </c>
      <c r="BL316" s="4" t="str">
        <f t="shared" si="169"/>
        <v xml:space="preserve"> </v>
      </c>
      <c r="BM316" s="4" t="str">
        <f t="shared" si="169"/>
        <v xml:space="preserve"> </v>
      </c>
      <c r="BN316" s="4" t="str">
        <f t="shared" si="169"/>
        <v xml:space="preserve"> </v>
      </c>
      <c r="BO316" s="4" t="str">
        <f t="shared" si="169"/>
        <v xml:space="preserve"> </v>
      </c>
      <c r="BP316" s="4">
        <f t="shared" si="169"/>
        <v>727.1</v>
      </c>
      <c r="BQ316" s="4" t="str">
        <f t="shared" si="169"/>
        <v xml:space="preserve"> </v>
      </c>
      <c r="BS316" s="13">
        <f t="shared" si="157"/>
        <v>1103.1999999999996</v>
      </c>
    </row>
    <row r="317" spans="1:71" x14ac:dyDescent="0.15">
      <c r="A317">
        <v>2016</v>
      </c>
      <c r="B317" t="s">
        <v>17</v>
      </c>
      <c r="C317" t="str">
        <f t="shared" si="149"/>
        <v>2016 December</v>
      </c>
      <c r="D317" s="8">
        <v>41243</v>
      </c>
      <c r="E317" s="23">
        <f>[1]Rainfall!$D1754</f>
        <v>23.3</v>
      </c>
      <c r="F317" s="4"/>
      <c r="G317" s="2">
        <f t="shared" si="172"/>
        <v>136.80000000000001</v>
      </c>
      <c r="H317" s="2">
        <f t="shared" ref="H317:H380" si="173">SUM(E312:E317)</f>
        <v>262.60000000000002</v>
      </c>
      <c r="I317" s="2">
        <f t="shared" si="144"/>
        <v>678.80000000000007</v>
      </c>
      <c r="J317" s="2" t="str">
        <f t="shared" si="159"/>
        <v/>
      </c>
      <c r="K317" s="2" t="str">
        <f t="shared" si="160"/>
        <v/>
      </c>
      <c r="L317" s="2" t="str">
        <f t="shared" si="161"/>
        <v/>
      </c>
      <c r="M317" s="2"/>
      <c r="N317" t="str">
        <f t="shared" si="158"/>
        <v/>
      </c>
      <c r="O317" s="2">
        <f t="shared" si="150"/>
        <v>709.90000000000009</v>
      </c>
      <c r="P317" s="2">
        <f t="shared" si="151"/>
        <v>729.2833333333333</v>
      </c>
      <c r="Q317" s="2">
        <f t="shared" si="152"/>
        <v>742.96666666666658</v>
      </c>
      <c r="S317" t="str">
        <f t="shared" si="168"/>
        <v xml:space="preserve"> </v>
      </c>
      <c r="T317" t="str">
        <f t="shared" si="168"/>
        <v xml:space="preserve"> </v>
      </c>
      <c r="U317" t="str">
        <f t="shared" si="168"/>
        <v xml:space="preserve"> </v>
      </c>
      <c r="V317" t="str">
        <f t="shared" si="168"/>
        <v xml:space="preserve"> </v>
      </c>
      <c r="W317" t="str">
        <f t="shared" si="168"/>
        <v xml:space="preserve"> </v>
      </c>
      <c r="X317" t="str">
        <f t="shared" si="168"/>
        <v xml:space="preserve"> </v>
      </c>
      <c r="Y317" t="str">
        <f t="shared" si="168"/>
        <v xml:space="preserve"> </v>
      </c>
      <c r="Z317" t="str">
        <f t="shared" si="168"/>
        <v xml:space="preserve"> </v>
      </c>
      <c r="AA317" t="str">
        <f t="shared" si="168"/>
        <v xml:space="preserve"> </v>
      </c>
      <c r="AB317" t="str">
        <f t="shared" si="168"/>
        <v xml:space="preserve"> </v>
      </c>
      <c r="AC317" t="str">
        <f t="shared" si="168"/>
        <v xml:space="preserve"> </v>
      </c>
      <c r="AD317">
        <f t="shared" si="168"/>
        <v>23.3</v>
      </c>
      <c r="AF317" s="4" t="str">
        <f t="shared" si="170"/>
        <v xml:space="preserve"> </v>
      </c>
      <c r="AG317" s="4" t="str">
        <f t="shared" si="170"/>
        <v xml:space="preserve"> </v>
      </c>
      <c r="AH317" s="4" t="str">
        <f t="shared" si="170"/>
        <v xml:space="preserve"> </v>
      </c>
      <c r="AI317" s="4" t="str">
        <f t="shared" si="170"/>
        <v xml:space="preserve"> </v>
      </c>
      <c r="AJ317" s="4" t="str">
        <f t="shared" si="170"/>
        <v xml:space="preserve"> </v>
      </c>
      <c r="AK317" s="4" t="str">
        <f t="shared" si="170"/>
        <v xml:space="preserve"> </v>
      </c>
      <c r="AL317" s="4" t="str">
        <f t="shared" si="170"/>
        <v xml:space="preserve"> </v>
      </c>
      <c r="AM317" s="4" t="str">
        <f t="shared" si="170"/>
        <v xml:space="preserve"> </v>
      </c>
      <c r="AN317" s="4" t="str">
        <f t="shared" si="170"/>
        <v xml:space="preserve"> </v>
      </c>
      <c r="AO317" s="4" t="str">
        <f t="shared" si="170"/>
        <v xml:space="preserve"> </v>
      </c>
      <c r="AP317" s="4" t="str">
        <f t="shared" si="170"/>
        <v xml:space="preserve"> </v>
      </c>
      <c r="AQ317" s="4">
        <f t="shared" si="170"/>
        <v>136.80000000000001</v>
      </c>
      <c r="AS317" s="4" t="str">
        <f t="shared" si="171"/>
        <v xml:space="preserve"> </v>
      </c>
      <c r="AT317" s="4" t="str">
        <f t="shared" si="171"/>
        <v xml:space="preserve"> </v>
      </c>
      <c r="AU317" s="4" t="str">
        <f t="shared" si="171"/>
        <v xml:space="preserve"> </v>
      </c>
      <c r="AV317" s="4" t="str">
        <f t="shared" si="171"/>
        <v xml:space="preserve"> </v>
      </c>
      <c r="AW317" s="4" t="str">
        <f t="shared" si="171"/>
        <v xml:space="preserve"> </v>
      </c>
      <c r="AX317" s="4" t="str">
        <f t="shared" si="171"/>
        <v xml:space="preserve"> </v>
      </c>
      <c r="AY317" s="4" t="str">
        <f t="shared" si="171"/>
        <v xml:space="preserve"> </v>
      </c>
      <c r="AZ317" s="4" t="str">
        <f t="shared" si="171"/>
        <v xml:space="preserve"> </v>
      </c>
      <c r="BA317" s="4" t="str">
        <f t="shared" si="171"/>
        <v xml:space="preserve"> </v>
      </c>
      <c r="BB317" s="4" t="str">
        <f t="shared" si="171"/>
        <v xml:space="preserve"> </v>
      </c>
      <c r="BC317" s="4" t="str">
        <f t="shared" si="171"/>
        <v xml:space="preserve"> </v>
      </c>
      <c r="BD317" s="4">
        <f t="shared" si="171"/>
        <v>262.60000000000002</v>
      </c>
      <c r="BF317" s="4" t="str">
        <f t="shared" si="164"/>
        <v xml:space="preserve"> </v>
      </c>
      <c r="BG317" s="4" t="str">
        <f t="shared" si="169"/>
        <v xml:space="preserve"> </v>
      </c>
      <c r="BH317" s="4" t="str">
        <f t="shared" si="169"/>
        <v xml:space="preserve"> </v>
      </c>
      <c r="BI317" s="4" t="str">
        <f t="shared" si="169"/>
        <v xml:space="preserve"> </v>
      </c>
      <c r="BJ317" s="4" t="str">
        <f t="shared" si="169"/>
        <v xml:space="preserve"> </v>
      </c>
      <c r="BK317" s="4" t="str">
        <f t="shared" si="169"/>
        <v xml:space="preserve"> </v>
      </c>
      <c r="BL317" s="4" t="str">
        <f t="shared" si="169"/>
        <v xml:space="preserve"> </v>
      </c>
      <c r="BM317" s="4" t="str">
        <f t="shared" si="169"/>
        <v xml:space="preserve"> </v>
      </c>
      <c r="BN317" s="4" t="str">
        <f t="shared" si="169"/>
        <v xml:space="preserve"> </v>
      </c>
      <c r="BO317" s="4" t="str">
        <f t="shared" si="169"/>
        <v xml:space="preserve"> </v>
      </c>
      <c r="BP317" s="4" t="str">
        <f t="shared" si="169"/>
        <v xml:space="preserve"> </v>
      </c>
      <c r="BQ317" s="4">
        <f t="shared" si="169"/>
        <v>678.80000000000007</v>
      </c>
      <c r="BS317" s="13">
        <f t="shared" si="157"/>
        <v>1101.5999999999997</v>
      </c>
    </row>
    <row r="318" spans="1:71" x14ac:dyDescent="0.15">
      <c r="A318">
        <v>2017</v>
      </c>
      <c r="B318" t="s">
        <v>6</v>
      </c>
      <c r="C318" t="str">
        <f t="shared" si="149"/>
        <v>2017 January</v>
      </c>
      <c r="D318" s="8">
        <v>41274</v>
      </c>
      <c r="E318" s="23">
        <f>[1]Rainfall!$D1755</f>
        <v>71.7</v>
      </c>
      <c r="F318" s="4"/>
      <c r="G318" s="2">
        <f t="shared" si="172"/>
        <v>180.6</v>
      </c>
      <c r="H318" s="2">
        <f t="shared" si="173"/>
        <v>317.2</v>
      </c>
      <c r="I318" s="2">
        <f t="shared" si="144"/>
        <v>654.6</v>
      </c>
      <c r="J318" s="2" t="str">
        <f t="shared" si="159"/>
        <v/>
      </c>
      <c r="K318" s="2" t="str">
        <f t="shared" si="160"/>
        <v/>
      </c>
      <c r="L318" s="2" t="str">
        <f t="shared" si="161"/>
        <v/>
      </c>
      <c r="M318" s="2"/>
      <c r="N318" t="str">
        <f t="shared" si="158"/>
        <v/>
      </c>
      <c r="O318" s="2">
        <f t="shared" si="150"/>
        <v>686.83333333333337</v>
      </c>
      <c r="P318" s="2">
        <f t="shared" si="151"/>
        <v>710.11666666666667</v>
      </c>
      <c r="Q318" s="2">
        <f t="shared" si="152"/>
        <v>738.24166666666667</v>
      </c>
      <c r="S318">
        <f t="shared" si="168"/>
        <v>71.7</v>
      </c>
      <c r="T318" t="str">
        <f t="shared" si="168"/>
        <v xml:space="preserve"> </v>
      </c>
      <c r="U318" t="str">
        <f t="shared" si="168"/>
        <v xml:space="preserve"> </v>
      </c>
      <c r="V318" t="str">
        <f t="shared" si="168"/>
        <v xml:space="preserve"> </v>
      </c>
      <c r="W318" t="str">
        <f t="shared" si="168"/>
        <v xml:space="preserve"> </v>
      </c>
      <c r="X318" t="str">
        <f t="shared" si="168"/>
        <v xml:space="preserve"> </v>
      </c>
      <c r="Y318" t="str">
        <f t="shared" si="168"/>
        <v xml:space="preserve"> </v>
      </c>
      <c r="Z318" t="str">
        <f t="shared" si="168"/>
        <v xml:space="preserve"> </v>
      </c>
      <c r="AA318" t="str">
        <f t="shared" si="168"/>
        <v xml:space="preserve"> </v>
      </c>
      <c r="AB318" t="str">
        <f t="shared" si="168"/>
        <v xml:space="preserve"> </v>
      </c>
      <c r="AC318" t="str">
        <f t="shared" si="168"/>
        <v xml:space="preserve"> </v>
      </c>
      <c r="AD318" t="str">
        <f t="shared" si="168"/>
        <v xml:space="preserve"> </v>
      </c>
      <c r="AF318" s="4">
        <f t="shared" ref="AF318:AQ327" si="174">IF($B318=AF$4,$G318," ")</f>
        <v>180.6</v>
      </c>
      <c r="AG318" s="4" t="str">
        <f t="shared" si="174"/>
        <v xml:space="preserve"> </v>
      </c>
      <c r="AH318" s="4" t="str">
        <f t="shared" si="174"/>
        <v xml:space="preserve"> </v>
      </c>
      <c r="AI318" s="4" t="str">
        <f t="shared" si="174"/>
        <v xml:space="preserve"> </v>
      </c>
      <c r="AJ318" s="4" t="str">
        <f t="shared" si="174"/>
        <v xml:space="preserve"> </v>
      </c>
      <c r="AK318" s="4" t="str">
        <f t="shared" si="174"/>
        <v xml:space="preserve"> </v>
      </c>
      <c r="AL318" s="4" t="str">
        <f t="shared" si="174"/>
        <v xml:space="preserve"> </v>
      </c>
      <c r="AM318" s="4" t="str">
        <f t="shared" si="174"/>
        <v xml:space="preserve"> </v>
      </c>
      <c r="AN318" s="4" t="str">
        <f t="shared" si="174"/>
        <v xml:space="preserve"> </v>
      </c>
      <c r="AO318" s="4" t="str">
        <f t="shared" si="174"/>
        <v xml:space="preserve"> </v>
      </c>
      <c r="AP318" s="4" t="str">
        <f t="shared" si="174"/>
        <v xml:space="preserve"> </v>
      </c>
      <c r="AQ318" s="4" t="str">
        <f t="shared" si="174"/>
        <v xml:space="preserve"> </v>
      </c>
      <c r="AS318" s="4">
        <f t="shared" ref="AS318:BD327" si="175">IF($B318=AS$4,$H318," ")</f>
        <v>317.2</v>
      </c>
      <c r="AT318" s="4" t="str">
        <f t="shared" si="175"/>
        <v xml:space="preserve"> </v>
      </c>
      <c r="AU318" s="4" t="str">
        <f t="shared" si="175"/>
        <v xml:space="preserve"> </v>
      </c>
      <c r="AV318" s="4" t="str">
        <f t="shared" si="175"/>
        <v xml:space="preserve"> </v>
      </c>
      <c r="AW318" s="4" t="str">
        <f t="shared" si="175"/>
        <v xml:space="preserve"> </v>
      </c>
      <c r="AX318" s="4" t="str">
        <f t="shared" si="175"/>
        <v xml:space="preserve"> </v>
      </c>
      <c r="AY318" s="4" t="str">
        <f t="shared" si="175"/>
        <v xml:space="preserve"> </v>
      </c>
      <c r="AZ318" s="4" t="str">
        <f t="shared" si="175"/>
        <v xml:space="preserve"> </v>
      </c>
      <c r="BA318" s="4" t="str">
        <f t="shared" si="175"/>
        <v xml:space="preserve"> </v>
      </c>
      <c r="BB318" s="4" t="str">
        <f t="shared" si="175"/>
        <v xml:space="preserve"> </v>
      </c>
      <c r="BC318" s="4" t="str">
        <f t="shared" si="175"/>
        <v xml:space="preserve"> </v>
      </c>
      <c r="BD318" s="4" t="str">
        <f t="shared" si="175"/>
        <v xml:space="preserve"> </v>
      </c>
      <c r="BF318" s="4">
        <f t="shared" si="164"/>
        <v>654.6</v>
      </c>
      <c r="BG318" s="4" t="str">
        <f t="shared" si="169"/>
        <v xml:space="preserve"> </v>
      </c>
      <c r="BH318" s="4" t="str">
        <f t="shared" si="169"/>
        <v xml:space="preserve"> </v>
      </c>
      <c r="BI318" s="4" t="str">
        <f t="shared" si="169"/>
        <v xml:space="preserve"> </v>
      </c>
      <c r="BJ318" s="4" t="str">
        <f t="shared" si="169"/>
        <v xml:space="preserve"> </v>
      </c>
      <c r="BK318" s="4" t="str">
        <f t="shared" si="169"/>
        <v xml:space="preserve"> </v>
      </c>
      <c r="BL318" s="4" t="str">
        <f t="shared" si="169"/>
        <v xml:space="preserve"> </v>
      </c>
      <c r="BM318" s="4" t="str">
        <f t="shared" si="169"/>
        <v xml:space="preserve"> </v>
      </c>
      <c r="BN318" s="4" t="str">
        <f t="shared" si="169"/>
        <v xml:space="preserve"> </v>
      </c>
      <c r="BO318" s="4" t="str">
        <f t="shared" si="169"/>
        <v xml:space="preserve"> </v>
      </c>
      <c r="BP318" s="4" t="str">
        <f t="shared" si="169"/>
        <v xml:space="preserve"> </v>
      </c>
      <c r="BQ318" s="4" t="str">
        <f t="shared" si="169"/>
        <v xml:space="preserve"> </v>
      </c>
      <c r="BS318" s="13">
        <f t="shared" si="157"/>
        <v>1086.7999999999997</v>
      </c>
    </row>
    <row r="319" spans="1:71" x14ac:dyDescent="0.15">
      <c r="A319">
        <v>2017</v>
      </c>
      <c r="B319" t="s">
        <v>7</v>
      </c>
      <c r="C319" t="str">
        <f t="shared" ref="C319" si="176">A319&amp;" "&amp;B319</f>
        <v>2017 February</v>
      </c>
      <c r="D319" s="8">
        <v>41305</v>
      </c>
      <c r="E319" s="23">
        <f>[1]Rainfall!$D1756</f>
        <v>37.700000000000003</v>
      </c>
      <c r="F319" s="4"/>
      <c r="G319" s="2">
        <f t="shared" si="172"/>
        <v>132.69999999999999</v>
      </c>
      <c r="H319" s="2">
        <f t="shared" si="173"/>
        <v>326.10000000000002</v>
      </c>
      <c r="I319" s="2">
        <f t="shared" si="144"/>
        <v>648.40000000000009</v>
      </c>
      <c r="J319" s="2" t="str">
        <f t="shared" si="159"/>
        <v/>
      </c>
      <c r="K319" s="2" t="str">
        <f t="shared" si="160"/>
        <v/>
      </c>
      <c r="L319" s="2" t="str">
        <f t="shared" si="161"/>
        <v/>
      </c>
      <c r="M319" s="2"/>
      <c r="N319" t="str">
        <f t="shared" si="158"/>
        <v/>
      </c>
      <c r="O319" s="2">
        <f t="shared" si="150"/>
        <v>660.6</v>
      </c>
      <c r="P319" s="2">
        <f t="shared" si="151"/>
        <v>697.66666666666663</v>
      </c>
      <c r="Q319" s="2">
        <f t="shared" si="152"/>
        <v>734.06666666666672</v>
      </c>
      <c r="S319" t="str">
        <f t="shared" si="168"/>
        <v xml:space="preserve"> </v>
      </c>
      <c r="T319">
        <f t="shared" si="168"/>
        <v>37.700000000000003</v>
      </c>
      <c r="U319" t="str">
        <f t="shared" si="168"/>
        <v xml:space="preserve"> </v>
      </c>
      <c r="V319" t="str">
        <f t="shared" si="168"/>
        <v xml:space="preserve"> </v>
      </c>
      <c r="W319" t="str">
        <f t="shared" si="168"/>
        <v xml:space="preserve"> </v>
      </c>
      <c r="X319" t="str">
        <f t="shared" si="168"/>
        <v xml:space="preserve"> </v>
      </c>
      <c r="Y319" t="str">
        <f t="shared" si="168"/>
        <v xml:space="preserve"> </v>
      </c>
      <c r="Z319" t="str">
        <f t="shared" si="168"/>
        <v xml:space="preserve"> </v>
      </c>
      <c r="AA319" t="str">
        <f t="shared" si="168"/>
        <v xml:space="preserve"> </v>
      </c>
      <c r="AB319" t="str">
        <f t="shared" si="168"/>
        <v xml:space="preserve"> </v>
      </c>
      <c r="AC319" t="str">
        <f t="shared" si="168"/>
        <v xml:space="preserve"> </v>
      </c>
      <c r="AD319" t="str">
        <f t="shared" si="168"/>
        <v xml:space="preserve"> </v>
      </c>
      <c r="AF319" s="4" t="str">
        <f t="shared" si="174"/>
        <v xml:space="preserve"> </v>
      </c>
      <c r="AG319" s="4">
        <f t="shared" si="174"/>
        <v>132.69999999999999</v>
      </c>
      <c r="AH319" s="4" t="str">
        <f t="shared" si="174"/>
        <v xml:space="preserve"> </v>
      </c>
      <c r="AI319" s="4" t="str">
        <f t="shared" si="174"/>
        <v xml:space="preserve"> </v>
      </c>
      <c r="AJ319" s="4" t="str">
        <f t="shared" si="174"/>
        <v xml:space="preserve"> </v>
      </c>
      <c r="AK319" s="4" t="str">
        <f t="shared" si="174"/>
        <v xml:space="preserve"> </v>
      </c>
      <c r="AL319" s="4" t="str">
        <f t="shared" si="174"/>
        <v xml:space="preserve"> </v>
      </c>
      <c r="AM319" s="4" t="str">
        <f t="shared" si="174"/>
        <v xml:space="preserve"> </v>
      </c>
      <c r="AN319" s="4" t="str">
        <f t="shared" si="174"/>
        <v xml:space="preserve"> </v>
      </c>
      <c r="AO319" s="4" t="str">
        <f t="shared" si="174"/>
        <v xml:space="preserve"> </v>
      </c>
      <c r="AP319" s="4" t="str">
        <f t="shared" si="174"/>
        <v xml:space="preserve"> </v>
      </c>
      <c r="AQ319" s="4" t="str">
        <f t="shared" si="174"/>
        <v xml:space="preserve"> </v>
      </c>
      <c r="AS319" s="4" t="str">
        <f t="shared" si="175"/>
        <v xml:space="preserve"> </v>
      </c>
      <c r="AT319" s="4">
        <f t="shared" si="175"/>
        <v>326.10000000000002</v>
      </c>
      <c r="AU319" s="4" t="str">
        <f t="shared" si="175"/>
        <v xml:space="preserve"> </v>
      </c>
      <c r="AV319" s="4" t="str">
        <f t="shared" si="175"/>
        <v xml:space="preserve"> </v>
      </c>
      <c r="AW319" s="4" t="str">
        <f t="shared" si="175"/>
        <v xml:space="preserve"> </v>
      </c>
      <c r="AX319" s="4" t="str">
        <f t="shared" si="175"/>
        <v xml:space="preserve"> </v>
      </c>
      <c r="AY319" s="4" t="str">
        <f t="shared" si="175"/>
        <v xml:space="preserve"> </v>
      </c>
      <c r="AZ319" s="4" t="str">
        <f t="shared" si="175"/>
        <v xml:space="preserve"> </v>
      </c>
      <c r="BA319" s="4" t="str">
        <f t="shared" si="175"/>
        <v xml:space="preserve"> </v>
      </c>
      <c r="BB319" s="4" t="str">
        <f t="shared" si="175"/>
        <v xml:space="preserve"> </v>
      </c>
      <c r="BC319" s="4" t="str">
        <f t="shared" si="175"/>
        <v xml:space="preserve"> </v>
      </c>
      <c r="BD319" s="4" t="str">
        <f t="shared" si="175"/>
        <v xml:space="preserve"> </v>
      </c>
      <c r="BF319" s="4" t="str">
        <f t="shared" si="164"/>
        <v xml:space="preserve"> </v>
      </c>
      <c r="BG319" s="4">
        <f t="shared" si="169"/>
        <v>648.40000000000009</v>
      </c>
      <c r="BH319" s="4" t="str">
        <f t="shared" si="169"/>
        <v xml:space="preserve"> </v>
      </c>
      <c r="BI319" s="4" t="str">
        <f t="shared" si="169"/>
        <v xml:space="preserve"> </v>
      </c>
      <c r="BJ319" s="4" t="str">
        <f t="shared" si="169"/>
        <v xml:space="preserve"> </v>
      </c>
      <c r="BK319" s="4" t="str">
        <f t="shared" si="169"/>
        <v xml:space="preserve"> </v>
      </c>
      <c r="BL319" s="4" t="str">
        <f t="shared" si="169"/>
        <v xml:space="preserve"> </v>
      </c>
      <c r="BM319" s="4" t="str">
        <f t="shared" si="169"/>
        <v xml:space="preserve"> </v>
      </c>
      <c r="BN319" s="4" t="str">
        <f t="shared" si="169"/>
        <v xml:space="preserve"> </v>
      </c>
      <c r="BO319" s="4" t="str">
        <f t="shared" si="169"/>
        <v xml:space="preserve"> </v>
      </c>
      <c r="BP319" s="4" t="str">
        <f t="shared" si="169"/>
        <v xml:space="preserve"> </v>
      </c>
      <c r="BQ319" s="4" t="str">
        <f t="shared" si="169"/>
        <v xml:space="preserve"> </v>
      </c>
      <c r="BS319" s="13">
        <f t="shared" si="157"/>
        <v>1049.1999999999998</v>
      </c>
    </row>
    <row r="320" spans="1:71" x14ac:dyDescent="0.15">
      <c r="A320">
        <v>2017</v>
      </c>
      <c r="B320" t="s">
        <v>8</v>
      </c>
      <c r="C320" t="str">
        <f>A320&amp;" "&amp;B320</f>
        <v>2017 March</v>
      </c>
      <c r="D320" s="8">
        <v>41333</v>
      </c>
      <c r="E320" s="23">
        <f>[1]Rainfall!$D1757</f>
        <v>36.1</v>
      </c>
      <c r="F320" s="4"/>
      <c r="G320" s="2">
        <f t="shared" si="172"/>
        <v>145.5</v>
      </c>
      <c r="H320" s="2">
        <f t="shared" si="173"/>
        <v>282.3</v>
      </c>
      <c r="I320" s="2">
        <f t="shared" si="144"/>
        <v>606.70000000000005</v>
      </c>
      <c r="J320" s="2" t="str">
        <f t="shared" si="159"/>
        <v/>
      </c>
      <c r="K320" s="2" t="str">
        <f t="shared" si="160"/>
        <v/>
      </c>
      <c r="L320" s="2" t="str">
        <f t="shared" si="161"/>
        <v/>
      </c>
      <c r="M320" s="2"/>
      <c r="N320" t="str">
        <f t="shared" si="158"/>
        <v/>
      </c>
      <c r="O320" s="2">
        <f t="shared" si="150"/>
        <v>636.56666666666672</v>
      </c>
      <c r="P320" s="2">
        <f t="shared" si="151"/>
        <v>673.23333333333346</v>
      </c>
      <c r="Q320" s="2">
        <f t="shared" si="152"/>
        <v>722.08333333333348</v>
      </c>
      <c r="S320" t="str">
        <f t="shared" si="168"/>
        <v xml:space="preserve"> </v>
      </c>
      <c r="T320" t="str">
        <f t="shared" si="168"/>
        <v xml:space="preserve"> </v>
      </c>
      <c r="U320">
        <f t="shared" si="168"/>
        <v>36.1</v>
      </c>
      <c r="V320" t="str">
        <f t="shared" si="168"/>
        <v xml:space="preserve"> </v>
      </c>
      <c r="W320" t="str">
        <f t="shared" si="168"/>
        <v xml:space="preserve"> </v>
      </c>
      <c r="X320" t="str">
        <f t="shared" si="168"/>
        <v xml:space="preserve"> </v>
      </c>
      <c r="Y320" t="str">
        <f t="shared" si="168"/>
        <v xml:space="preserve"> </v>
      </c>
      <c r="Z320" t="str">
        <f t="shared" si="168"/>
        <v xml:space="preserve"> </v>
      </c>
      <c r="AA320" t="str">
        <f t="shared" si="168"/>
        <v xml:space="preserve"> </v>
      </c>
      <c r="AB320" t="str">
        <f t="shared" si="168"/>
        <v xml:space="preserve"> </v>
      </c>
      <c r="AC320" t="str">
        <f t="shared" si="168"/>
        <v xml:space="preserve"> </v>
      </c>
      <c r="AD320" t="str">
        <f t="shared" si="168"/>
        <v xml:space="preserve"> </v>
      </c>
      <c r="AF320" s="4" t="str">
        <f t="shared" si="174"/>
        <v xml:space="preserve"> </v>
      </c>
      <c r="AG320" s="4" t="str">
        <f t="shared" si="174"/>
        <v xml:space="preserve"> </v>
      </c>
      <c r="AH320" s="4">
        <f t="shared" si="174"/>
        <v>145.5</v>
      </c>
      <c r="AI320" s="4" t="str">
        <f t="shared" si="174"/>
        <v xml:space="preserve"> </v>
      </c>
      <c r="AJ320" s="4" t="str">
        <f t="shared" si="174"/>
        <v xml:space="preserve"> </v>
      </c>
      <c r="AK320" s="4" t="str">
        <f t="shared" si="174"/>
        <v xml:space="preserve"> </v>
      </c>
      <c r="AL320" s="4" t="str">
        <f t="shared" si="174"/>
        <v xml:space="preserve"> </v>
      </c>
      <c r="AM320" s="4" t="str">
        <f t="shared" si="174"/>
        <v xml:space="preserve"> </v>
      </c>
      <c r="AN320" s="4" t="str">
        <f t="shared" si="174"/>
        <v xml:space="preserve"> </v>
      </c>
      <c r="AO320" s="4" t="str">
        <f t="shared" si="174"/>
        <v xml:space="preserve"> </v>
      </c>
      <c r="AP320" s="4" t="str">
        <f t="shared" si="174"/>
        <v xml:space="preserve"> </v>
      </c>
      <c r="AQ320" s="4" t="str">
        <f t="shared" si="174"/>
        <v xml:space="preserve"> </v>
      </c>
      <c r="AS320" s="4" t="str">
        <f t="shared" si="175"/>
        <v xml:space="preserve"> </v>
      </c>
      <c r="AT320" s="4" t="str">
        <f t="shared" si="175"/>
        <v xml:space="preserve"> </v>
      </c>
      <c r="AU320" s="4">
        <f t="shared" si="175"/>
        <v>282.3</v>
      </c>
      <c r="AV320" s="4" t="str">
        <f t="shared" si="175"/>
        <v xml:space="preserve"> </v>
      </c>
      <c r="AW320" s="4" t="str">
        <f t="shared" si="175"/>
        <v xml:space="preserve"> </v>
      </c>
      <c r="AX320" s="4" t="str">
        <f t="shared" si="175"/>
        <v xml:space="preserve"> </v>
      </c>
      <c r="AY320" s="4" t="str">
        <f t="shared" si="175"/>
        <v xml:space="preserve"> </v>
      </c>
      <c r="AZ320" s="4" t="str">
        <f t="shared" si="175"/>
        <v xml:space="preserve"> </v>
      </c>
      <c r="BA320" s="4" t="str">
        <f t="shared" si="175"/>
        <v xml:space="preserve"> </v>
      </c>
      <c r="BB320" s="4" t="str">
        <f t="shared" si="175"/>
        <v xml:space="preserve"> </v>
      </c>
      <c r="BC320" s="4" t="str">
        <f t="shared" si="175"/>
        <v xml:space="preserve"> </v>
      </c>
      <c r="BD320" s="4" t="str">
        <f t="shared" si="175"/>
        <v xml:space="preserve"> </v>
      </c>
      <c r="BF320" s="4" t="str">
        <f t="shared" si="164"/>
        <v xml:space="preserve"> </v>
      </c>
      <c r="BG320" s="4" t="str">
        <f t="shared" si="169"/>
        <v xml:space="preserve"> </v>
      </c>
      <c r="BH320" s="4">
        <f t="shared" si="169"/>
        <v>606.70000000000005</v>
      </c>
      <c r="BI320" s="4" t="str">
        <f t="shared" si="169"/>
        <v xml:space="preserve"> </v>
      </c>
      <c r="BJ320" s="4" t="str">
        <f t="shared" si="169"/>
        <v xml:space="preserve"> </v>
      </c>
      <c r="BK320" s="4" t="str">
        <f t="shared" si="169"/>
        <v xml:space="preserve"> </v>
      </c>
      <c r="BL320" s="4" t="str">
        <f t="shared" si="169"/>
        <v xml:space="preserve"> </v>
      </c>
      <c r="BM320" s="4" t="str">
        <f t="shared" si="169"/>
        <v xml:space="preserve"> </v>
      </c>
      <c r="BN320" s="4" t="str">
        <f t="shared" si="169"/>
        <v xml:space="preserve"> </v>
      </c>
      <c r="BO320" s="4" t="str">
        <f t="shared" si="169"/>
        <v xml:space="preserve"> </v>
      </c>
      <c r="BP320" s="4" t="str">
        <f t="shared" si="169"/>
        <v xml:space="preserve"> </v>
      </c>
      <c r="BQ320" s="4" t="str">
        <f t="shared" si="169"/>
        <v xml:space="preserve"> </v>
      </c>
      <c r="BS320" s="13">
        <f t="shared" si="157"/>
        <v>1035.5999999999999</v>
      </c>
    </row>
    <row r="321" spans="1:71" x14ac:dyDescent="0.15">
      <c r="A321">
        <v>2017</v>
      </c>
      <c r="B321" t="s">
        <v>9</v>
      </c>
      <c r="C321" t="str">
        <f>A321&amp;" "&amp;B321</f>
        <v>2017 April</v>
      </c>
      <c r="D321" s="8">
        <v>41364</v>
      </c>
      <c r="E321" s="23">
        <f>[1]Rainfall!$D1758</f>
        <v>8.9</v>
      </c>
      <c r="F321" s="4"/>
      <c r="G321" s="2">
        <f t="shared" si="172"/>
        <v>82.700000000000017</v>
      </c>
      <c r="H321" s="2">
        <f t="shared" si="173"/>
        <v>263.3</v>
      </c>
      <c r="I321" s="2">
        <f t="shared" si="144"/>
        <v>563.80000000000007</v>
      </c>
      <c r="J321" s="2" t="str">
        <f t="shared" si="159"/>
        <v/>
      </c>
      <c r="K321" s="2" t="str">
        <f t="shared" si="160"/>
        <v/>
      </c>
      <c r="L321" s="2" t="str">
        <f t="shared" si="161"/>
        <v/>
      </c>
      <c r="M321" s="2"/>
      <c r="N321" t="str">
        <f t="shared" si="158"/>
        <v/>
      </c>
      <c r="O321" s="2">
        <f t="shared" si="150"/>
        <v>606.30000000000007</v>
      </c>
      <c r="P321" s="2">
        <f t="shared" si="151"/>
        <v>646.56666666666672</v>
      </c>
      <c r="Q321" s="2">
        <f t="shared" si="152"/>
        <v>704.52500000000009</v>
      </c>
      <c r="S321" t="str">
        <f t="shared" si="168"/>
        <v xml:space="preserve"> </v>
      </c>
      <c r="T321" t="str">
        <f t="shared" si="168"/>
        <v xml:space="preserve"> </v>
      </c>
      <c r="U321" t="str">
        <f t="shared" si="168"/>
        <v xml:space="preserve"> </v>
      </c>
      <c r="V321">
        <f t="shared" si="168"/>
        <v>8.9</v>
      </c>
      <c r="W321" t="str">
        <f t="shared" si="168"/>
        <v xml:space="preserve"> </v>
      </c>
      <c r="X321" t="str">
        <f t="shared" si="168"/>
        <v xml:space="preserve"> </v>
      </c>
      <c r="Y321" t="str">
        <f t="shared" si="168"/>
        <v xml:space="preserve"> </v>
      </c>
      <c r="Z321" t="str">
        <f t="shared" si="168"/>
        <v xml:space="preserve"> </v>
      </c>
      <c r="AA321" t="str">
        <f t="shared" si="168"/>
        <v xml:space="preserve"> </v>
      </c>
      <c r="AB321" t="str">
        <f t="shared" si="168"/>
        <v xml:space="preserve"> </v>
      </c>
      <c r="AC321" t="str">
        <f t="shared" si="168"/>
        <v xml:space="preserve"> </v>
      </c>
      <c r="AD321" t="str">
        <f t="shared" si="168"/>
        <v xml:space="preserve"> </v>
      </c>
      <c r="AF321" s="4" t="str">
        <f t="shared" si="174"/>
        <v xml:space="preserve"> </v>
      </c>
      <c r="AG321" s="4" t="str">
        <f t="shared" si="174"/>
        <v xml:space="preserve"> </v>
      </c>
      <c r="AH321" s="4" t="str">
        <f t="shared" si="174"/>
        <v xml:space="preserve"> </v>
      </c>
      <c r="AI321" s="4">
        <f t="shared" si="174"/>
        <v>82.700000000000017</v>
      </c>
      <c r="AJ321" s="4" t="str">
        <f t="shared" si="174"/>
        <v xml:space="preserve"> </v>
      </c>
      <c r="AK321" s="4" t="str">
        <f t="shared" si="174"/>
        <v xml:space="preserve"> </v>
      </c>
      <c r="AL321" s="4" t="str">
        <f t="shared" si="174"/>
        <v xml:space="preserve"> </v>
      </c>
      <c r="AM321" s="4" t="str">
        <f t="shared" si="174"/>
        <v xml:space="preserve"> </v>
      </c>
      <c r="AN321" s="4" t="str">
        <f t="shared" si="174"/>
        <v xml:space="preserve"> </v>
      </c>
      <c r="AO321" s="4" t="str">
        <f t="shared" si="174"/>
        <v xml:space="preserve"> </v>
      </c>
      <c r="AP321" s="4" t="str">
        <f t="shared" si="174"/>
        <v xml:space="preserve"> </v>
      </c>
      <c r="AQ321" s="4" t="str">
        <f t="shared" si="174"/>
        <v xml:space="preserve"> </v>
      </c>
      <c r="AS321" s="4" t="str">
        <f t="shared" si="175"/>
        <v xml:space="preserve"> </v>
      </c>
      <c r="AT321" s="4" t="str">
        <f t="shared" si="175"/>
        <v xml:space="preserve"> </v>
      </c>
      <c r="AU321" s="4" t="str">
        <f t="shared" si="175"/>
        <v xml:space="preserve"> </v>
      </c>
      <c r="AV321" s="4">
        <f t="shared" si="175"/>
        <v>263.3</v>
      </c>
      <c r="AW321" s="4" t="str">
        <f t="shared" si="175"/>
        <v xml:space="preserve"> </v>
      </c>
      <c r="AX321" s="4" t="str">
        <f t="shared" si="175"/>
        <v xml:space="preserve"> </v>
      </c>
      <c r="AY321" s="4" t="str">
        <f t="shared" si="175"/>
        <v xml:space="preserve"> </v>
      </c>
      <c r="AZ321" s="4" t="str">
        <f t="shared" si="175"/>
        <v xml:space="preserve"> </v>
      </c>
      <c r="BA321" s="4" t="str">
        <f t="shared" si="175"/>
        <v xml:space="preserve"> </v>
      </c>
      <c r="BB321" s="4" t="str">
        <f t="shared" si="175"/>
        <v xml:space="preserve"> </v>
      </c>
      <c r="BC321" s="4" t="str">
        <f t="shared" si="175"/>
        <v xml:space="preserve"> </v>
      </c>
      <c r="BD321" s="4" t="str">
        <f t="shared" si="175"/>
        <v xml:space="preserve"> </v>
      </c>
      <c r="BF321" s="4" t="str">
        <f t="shared" si="164"/>
        <v xml:space="preserve"> </v>
      </c>
      <c r="BG321" s="4" t="str">
        <f t="shared" si="169"/>
        <v xml:space="preserve"> </v>
      </c>
      <c r="BH321" s="4" t="str">
        <f t="shared" si="169"/>
        <v xml:space="preserve"> </v>
      </c>
      <c r="BI321" s="4">
        <f t="shared" si="169"/>
        <v>563.80000000000007</v>
      </c>
      <c r="BJ321" s="4" t="str">
        <f t="shared" si="169"/>
        <v xml:space="preserve"> </v>
      </c>
      <c r="BK321" s="4" t="str">
        <f t="shared" si="169"/>
        <v xml:space="preserve"> </v>
      </c>
      <c r="BL321" s="4" t="str">
        <f t="shared" si="169"/>
        <v xml:space="preserve"> </v>
      </c>
      <c r="BM321" s="4" t="str">
        <f t="shared" si="169"/>
        <v xml:space="preserve"> </v>
      </c>
      <c r="BN321" s="4" t="str">
        <f t="shared" si="169"/>
        <v xml:space="preserve"> </v>
      </c>
      <c r="BO321" s="4" t="str">
        <f t="shared" si="169"/>
        <v xml:space="preserve"> </v>
      </c>
      <c r="BP321" s="4" t="str">
        <f t="shared" si="169"/>
        <v xml:space="preserve"> </v>
      </c>
      <c r="BQ321" s="4" t="str">
        <f t="shared" si="169"/>
        <v xml:space="preserve"> </v>
      </c>
      <c r="BS321" s="13">
        <f t="shared" si="157"/>
        <v>987.1</v>
      </c>
    </row>
    <row r="322" spans="1:71" x14ac:dyDescent="0.15">
      <c r="A322">
        <v>2017</v>
      </c>
      <c r="B322" t="s">
        <v>10</v>
      </c>
      <c r="C322" t="str">
        <f>A322&amp;" "&amp;B322</f>
        <v>2017 May</v>
      </c>
      <c r="D322" s="8">
        <v>41394</v>
      </c>
      <c r="E322" s="23">
        <f>[1]Rainfall!$D1759</f>
        <v>67.7</v>
      </c>
      <c r="F322" s="4"/>
      <c r="G322" s="2">
        <f t="shared" si="172"/>
        <v>112.7</v>
      </c>
      <c r="H322" s="2">
        <f t="shared" si="173"/>
        <v>245.39999999999998</v>
      </c>
      <c r="I322" s="2">
        <f t="shared" si="144"/>
        <v>582.50000000000011</v>
      </c>
      <c r="J322" s="2">
        <f t="shared" si="159"/>
        <v>112.7</v>
      </c>
      <c r="K322" s="2">
        <f t="shared" si="160"/>
        <v>245.39999999999998</v>
      </c>
      <c r="L322" s="2">
        <f t="shared" si="161"/>
        <v>582.50000000000011</v>
      </c>
      <c r="M322" s="2"/>
      <c r="N322" t="str">
        <f t="shared" si="158"/>
        <v/>
      </c>
      <c r="O322" s="2">
        <f t="shared" si="150"/>
        <v>584.33333333333337</v>
      </c>
      <c r="P322" s="2">
        <f t="shared" si="151"/>
        <v>622.4666666666667</v>
      </c>
      <c r="Q322" s="2">
        <f t="shared" si="152"/>
        <v>689.22500000000002</v>
      </c>
      <c r="S322" t="str">
        <f t="shared" si="168"/>
        <v xml:space="preserve"> </v>
      </c>
      <c r="T322" t="str">
        <f t="shared" si="168"/>
        <v xml:space="preserve"> </v>
      </c>
      <c r="U322" t="str">
        <f t="shared" si="168"/>
        <v xml:space="preserve"> </v>
      </c>
      <c r="V322" t="str">
        <f t="shared" si="168"/>
        <v xml:space="preserve"> </v>
      </c>
      <c r="W322">
        <f t="shared" si="168"/>
        <v>67.7</v>
      </c>
      <c r="X322" t="str">
        <f t="shared" si="168"/>
        <v xml:space="preserve"> </v>
      </c>
      <c r="Y322" t="str">
        <f t="shared" si="168"/>
        <v xml:space="preserve"> </v>
      </c>
      <c r="Z322" t="str">
        <f t="shared" si="168"/>
        <v xml:space="preserve"> </v>
      </c>
      <c r="AA322" t="str">
        <f t="shared" si="168"/>
        <v xml:space="preserve"> </v>
      </c>
      <c r="AB322" t="str">
        <f t="shared" si="168"/>
        <v xml:space="preserve"> </v>
      </c>
      <c r="AC322" t="str">
        <f t="shared" si="168"/>
        <v xml:space="preserve"> </v>
      </c>
      <c r="AD322" t="str">
        <f t="shared" si="168"/>
        <v xml:space="preserve"> </v>
      </c>
      <c r="AF322" s="4" t="str">
        <f t="shared" si="174"/>
        <v xml:space="preserve"> </v>
      </c>
      <c r="AG322" s="4" t="str">
        <f t="shared" si="174"/>
        <v xml:space="preserve"> </v>
      </c>
      <c r="AH322" s="4" t="str">
        <f t="shared" si="174"/>
        <v xml:space="preserve"> </v>
      </c>
      <c r="AI322" s="4" t="str">
        <f t="shared" si="174"/>
        <v xml:space="preserve"> </v>
      </c>
      <c r="AJ322" s="4">
        <f t="shared" si="174"/>
        <v>112.7</v>
      </c>
      <c r="AK322" s="4" t="str">
        <f t="shared" si="174"/>
        <v xml:space="preserve"> </v>
      </c>
      <c r="AL322" s="4" t="str">
        <f t="shared" si="174"/>
        <v xml:space="preserve"> </v>
      </c>
      <c r="AM322" s="4" t="str">
        <f t="shared" si="174"/>
        <v xml:space="preserve"> </v>
      </c>
      <c r="AN322" s="4" t="str">
        <f t="shared" si="174"/>
        <v xml:space="preserve"> </v>
      </c>
      <c r="AO322" s="4" t="str">
        <f t="shared" si="174"/>
        <v xml:space="preserve"> </v>
      </c>
      <c r="AP322" s="4" t="str">
        <f t="shared" si="174"/>
        <v xml:space="preserve"> </v>
      </c>
      <c r="AQ322" s="4" t="str">
        <f t="shared" si="174"/>
        <v xml:space="preserve"> </v>
      </c>
      <c r="AS322" s="4" t="str">
        <f t="shared" si="175"/>
        <v xml:space="preserve"> </v>
      </c>
      <c r="AT322" s="4" t="str">
        <f t="shared" si="175"/>
        <v xml:space="preserve"> </v>
      </c>
      <c r="AU322" s="4" t="str">
        <f t="shared" si="175"/>
        <v xml:space="preserve"> </v>
      </c>
      <c r="AV322" s="4" t="str">
        <f t="shared" si="175"/>
        <v xml:space="preserve"> </v>
      </c>
      <c r="AW322" s="4">
        <f t="shared" si="175"/>
        <v>245.39999999999998</v>
      </c>
      <c r="AX322" s="4" t="str">
        <f t="shared" si="175"/>
        <v xml:space="preserve"> </v>
      </c>
      <c r="AY322" s="4" t="str">
        <f t="shared" si="175"/>
        <v xml:space="preserve"> </v>
      </c>
      <c r="AZ322" s="4" t="str">
        <f t="shared" si="175"/>
        <v xml:space="preserve"> </v>
      </c>
      <c r="BA322" s="4" t="str">
        <f t="shared" si="175"/>
        <v xml:space="preserve"> </v>
      </c>
      <c r="BB322" s="4" t="str">
        <f t="shared" si="175"/>
        <v xml:space="preserve"> </v>
      </c>
      <c r="BC322" s="4" t="str">
        <f t="shared" si="175"/>
        <v xml:space="preserve"> </v>
      </c>
      <c r="BD322" s="4" t="str">
        <f t="shared" si="175"/>
        <v xml:space="preserve"> </v>
      </c>
      <c r="BF322" s="4" t="str">
        <f t="shared" si="164"/>
        <v xml:space="preserve"> </v>
      </c>
      <c r="BG322" s="4" t="str">
        <f t="shared" si="169"/>
        <v xml:space="preserve"> </v>
      </c>
      <c r="BH322" s="4" t="str">
        <f t="shared" si="169"/>
        <v xml:space="preserve"> </v>
      </c>
      <c r="BI322" s="4" t="str">
        <f t="shared" si="169"/>
        <v xml:space="preserve"> </v>
      </c>
      <c r="BJ322" s="4">
        <f t="shared" si="169"/>
        <v>582.50000000000011</v>
      </c>
      <c r="BK322" s="4" t="str">
        <f t="shared" si="169"/>
        <v xml:space="preserve"> </v>
      </c>
      <c r="BL322" s="4" t="str">
        <f t="shared" si="169"/>
        <v xml:space="preserve"> </v>
      </c>
      <c r="BM322" s="4" t="str">
        <f t="shared" si="169"/>
        <v xml:space="preserve"> </v>
      </c>
      <c r="BN322" s="4" t="str">
        <f t="shared" si="169"/>
        <v xml:space="preserve"> </v>
      </c>
      <c r="BO322" s="4" t="str">
        <f t="shared" si="169"/>
        <v xml:space="preserve"> </v>
      </c>
      <c r="BP322" s="4" t="str">
        <f t="shared" si="169"/>
        <v xml:space="preserve"> </v>
      </c>
      <c r="BQ322" s="4" t="str">
        <f t="shared" si="169"/>
        <v xml:space="preserve"> </v>
      </c>
      <c r="BS322" s="13">
        <f t="shared" si="157"/>
        <v>972.50000000000011</v>
      </c>
    </row>
    <row r="323" spans="1:71" x14ac:dyDescent="0.15">
      <c r="A323">
        <v>2017</v>
      </c>
      <c r="B323" t="s">
        <v>11</v>
      </c>
      <c r="C323" t="str">
        <f t="shared" ref="C323" si="177">A323&amp;" "&amp;B323</f>
        <v>2017 June</v>
      </c>
      <c r="D323" s="8">
        <v>41425</v>
      </c>
      <c r="E323" s="23">
        <f>[1]Rainfall!$D1760</f>
        <v>40</v>
      </c>
      <c r="F323" s="4"/>
      <c r="G323" s="2">
        <f t="shared" si="172"/>
        <v>116.60000000000001</v>
      </c>
      <c r="H323" s="2">
        <f t="shared" si="173"/>
        <v>262.10000000000002</v>
      </c>
      <c r="I323" s="2">
        <f t="shared" ref="I323:I386" si="178">SUM(E312:E323)</f>
        <v>524.70000000000005</v>
      </c>
      <c r="J323" s="2" t="str">
        <f t="shared" si="159"/>
        <v/>
      </c>
      <c r="K323" s="2" t="str">
        <f t="shared" si="160"/>
        <v/>
      </c>
      <c r="L323" s="2" t="str">
        <f t="shared" si="161"/>
        <v/>
      </c>
      <c r="M323" s="2"/>
      <c r="N323" t="str">
        <f t="shared" si="158"/>
        <v/>
      </c>
      <c r="O323" s="2">
        <f t="shared" si="150"/>
        <v>557.00000000000011</v>
      </c>
      <c r="P323" s="2">
        <f t="shared" si="151"/>
        <v>596.7833333333333</v>
      </c>
      <c r="Q323" s="2">
        <f t="shared" si="152"/>
        <v>663.03333333333342</v>
      </c>
      <c r="S323" t="str">
        <f t="shared" ref="S323:AD338" si="179">IF($B323=S$4,$E323," ")</f>
        <v xml:space="preserve"> </v>
      </c>
      <c r="T323" t="str">
        <f t="shared" si="179"/>
        <v xml:space="preserve"> </v>
      </c>
      <c r="U323" t="str">
        <f t="shared" si="179"/>
        <v xml:space="preserve"> </v>
      </c>
      <c r="V323" t="str">
        <f t="shared" si="179"/>
        <v xml:space="preserve"> </v>
      </c>
      <c r="W323" t="str">
        <f t="shared" si="179"/>
        <v xml:space="preserve"> </v>
      </c>
      <c r="X323">
        <f t="shared" si="179"/>
        <v>40</v>
      </c>
      <c r="Y323" t="str">
        <f t="shared" si="179"/>
        <v xml:space="preserve"> </v>
      </c>
      <c r="Z323" t="str">
        <f t="shared" si="179"/>
        <v xml:space="preserve"> </v>
      </c>
      <c r="AA323" t="str">
        <f t="shared" si="179"/>
        <v xml:space="preserve"> </v>
      </c>
      <c r="AB323" t="str">
        <f t="shared" si="179"/>
        <v xml:space="preserve"> </v>
      </c>
      <c r="AC323" t="str">
        <f t="shared" si="179"/>
        <v xml:space="preserve"> </v>
      </c>
      <c r="AD323" t="str">
        <f t="shared" si="179"/>
        <v xml:space="preserve"> </v>
      </c>
      <c r="AF323" s="4" t="str">
        <f t="shared" si="174"/>
        <v xml:space="preserve"> </v>
      </c>
      <c r="AG323" s="4" t="str">
        <f t="shared" si="174"/>
        <v xml:space="preserve"> </v>
      </c>
      <c r="AH323" s="4" t="str">
        <f t="shared" si="174"/>
        <v xml:space="preserve"> </v>
      </c>
      <c r="AI323" s="4" t="str">
        <f t="shared" si="174"/>
        <v xml:space="preserve"> </v>
      </c>
      <c r="AJ323" s="4" t="str">
        <f t="shared" si="174"/>
        <v xml:space="preserve"> </v>
      </c>
      <c r="AK323" s="4">
        <f t="shared" si="174"/>
        <v>116.60000000000001</v>
      </c>
      <c r="AL323" s="4" t="str">
        <f t="shared" si="174"/>
        <v xml:space="preserve"> </v>
      </c>
      <c r="AM323" s="4" t="str">
        <f t="shared" si="174"/>
        <v xml:space="preserve"> </v>
      </c>
      <c r="AN323" s="4" t="str">
        <f t="shared" si="174"/>
        <v xml:space="preserve"> </v>
      </c>
      <c r="AO323" s="4" t="str">
        <f t="shared" si="174"/>
        <v xml:space="preserve"> </v>
      </c>
      <c r="AP323" s="4" t="str">
        <f t="shared" si="174"/>
        <v xml:space="preserve"> </v>
      </c>
      <c r="AQ323" s="4" t="str">
        <f t="shared" si="174"/>
        <v xml:space="preserve"> </v>
      </c>
      <c r="AS323" s="4" t="str">
        <f t="shared" si="175"/>
        <v xml:space="preserve"> </v>
      </c>
      <c r="AT323" s="4" t="str">
        <f t="shared" si="175"/>
        <v xml:space="preserve"> </v>
      </c>
      <c r="AU323" s="4" t="str">
        <f t="shared" si="175"/>
        <v xml:space="preserve"> </v>
      </c>
      <c r="AV323" s="4" t="str">
        <f t="shared" si="175"/>
        <v xml:space="preserve"> </v>
      </c>
      <c r="AW323" s="4" t="str">
        <f t="shared" si="175"/>
        <v xml:space="preserve"> </v>
      </c>
      <c r="AX323" s="4">
        <f t="shared" si="175"/>
        <v>262.10000000000002</v>
      </c>
      <c r="AY323" s="4" t="str">
        <f t="shared" si="175"/>
        <v xml:space="preserve"> </v>
      </c>
      <c r="AZ323" s="4" t="str">
        <f t="shared" si="175"/>
        <v xml:space="preserve"> </v>
      </c>
      <c r="BA323" s="4" t="str">
        <f t="shared" si="175"/>
        <v xml:space="preserve"> </v>
      </c>
      <c r="BB323" s="4" t="str">
        <f t="shared" si="175"/>
        <v xml:space="preserve"> </v>
      </c>
      <c r="BC323" s="4" t="str">
        <f t="shared" si="175"/>
        <v xml:space="preserve"> </v>
      </c>
      <c r="BD323" s="4" t="str">
        <f t="shared" si="175"/>
        <v xml:space="preserve"> </v>
      </c>
      <c r="BF323" s="4" t="str">
        <f t="shared" si="164"/>
        <v xml:space="preserve"> </v>
      </c>
      <c r="BG323" s="4" t="str">
        <f t="shared" ref="BG323:BQ338" si="180">IF($B323=BG$4,$I323," ")</f>
        <v xml:space="preserve"> </v>
      </c>
      <c r="BH323" s="4" t="str">
        <f t="shared" si="180"/>
        <v xml:space="preserve"> </v>
      </c>
      <c r="BI323" s="4" t="str">
        <f t="shared" si="180"/>
        <v xml:space="preserve"> </v>
      </c>
      <c r="BJ323" s="4" t="str">
        <f t="shared" si="180"/>
        <v xml:space="preserve"> </v>
      </c>
      <c r="BK323" s="4">
        <f t="shared" si="180"/>
        <v>524.70000000000005</v>
      </c>
      <c r="BL323" s="4" t="str">
        <f t="shared" si="180"/>
        <v xml:space="preserve"> </v>
      </c>
      <c r="BM323" s="4" t="str">
        <f t="shared" si="180"/>
        <v xml:space="preserve"> </v>
      </c>
      <c r="BN323" s="4" t="str">
        <f t="shared" si="180"/>
        <v xml:space="preserve"> </v>
      </c>
      <c r="BO323" s="4" t="str">
        <f t="shared" si="180"/>
        <v xml:space="preserve"> </v>
      </c>
      <c r="BP323" s="4" t="str">
        <f t="shared" si="180"/>
        <v xml:space="preserve"> </v>
      </c>
      <c r="BQ323" s="4" t="str">
        <f t="shared" si="180"/>
        <v xml:space="preserve"> </v>
      </c>
      <c r="BS323" s="13">
        <f t="shared" si="157"/>
        <v>940.9000000000002</v>
      </c>
    </row>
    <row r="324" spans="1:71" x14ac:dyDescent="0.15">
      <c r="A324">
        <v>2017</v>
      </c>
      <c r="B324" t="s">
        <v>12</v>
      </c>
      <c r="C324" t="str">
        <f t="shared" ref="C324:C336" si="181">A324&amp;" "&amp;B324</f>
        <v>2017 July</v>
      </c>
      <c r="D324" s="8">
        <v>41455</v>
      </c>
      <c r="E324" s="23">
        <f>[1]Rainfall!$D1761</f>
        <v>90.7</v>
      </c>
      <c r="F324" s="4"/>
      <c r="G324" s="2">
        <f t="shared" si="172"/>
        <v>198.4</v>
      </c>
      <c r="H324" s="2">
        <f t="shared" si="173"/>
        <v>281.10000000000002</v>
      </c>
      <c r="I324" s="2">
        <f t="shared" si="178"/>
        <v>598.29999999999995</v>
      </c>
      <c r="J324" s="2" t="str">
        <f t="shared" si="159"/>
        <v/>
      </c>
      <c r="K324" s="2" t="str">
        <f t="shared" si="160"/>
        <v/>
      </c>
      <c r="L324" s="2" t="str">
        <f t="shared" si="161"/>
        <v/>
      </c>
      <c r="M324" s="2"/>
      <c r="N324" t="str">
        <f t="shared" si="158"/>
        <v/>
      </c>
      <c r="O324" s="2">
        <f t="shared" si="150"/>
        <v>568.50000000000011</v>
      </c>
      <c r="P324" s="2">
        <f t="shared" si="151"/>
        <v>587.40000000000009</v>
      </c>
      <c r="Q324" s="2">
        <f t="shared" si="152"/>
        <v>648.75833333333333</v>
      </c>
      <c r="S324" t="str">
        <f t="shared" si="179"/>
        <v xml:space="preserve"> </v>
      </c>
      <c r="T324" t="str">
        <f t="shared" si="179"/>
        <v xml:space="preserve"> </v>
      </c>
      <c r="U324" t="str">
        <f t="shared" si="179"/>
        <v xml:space="preserve"> </v>
      </c>
      <c r="V324" t="str">
        <f t="shared" si="179"/>
        <v xml:space="preserve"> </v>
      </c>
      <c r="W324" t="str">
        <f t="shared" si="179"/>
        <v xml:space="preserve"> </v>
      </c>
      <c r="X324" t="str">
        <f t="shared" si="179"/>
        <v xml:space="preserve"> </v>
      </c>
      <c r="Y324">
        <f t="shared" si="179"/>
        <v>90.7</v>
      </c>
      <c r="Z324" t="str">
        <f t="shared" si="179"/>
        <v xml:space="preserve"> </v>
      </c>
      <c r="AA324" t="str">
        <f t="shared" si="179"/>
        <v xml:space="preserve"> </v>
      </c>
      <c r="AB324" t="str">
        <f t="shared" si="179"/>
        <v xml:space="preserve"> </v>
      </c>
      <c r="AC324" t="str">
        <f t="shared" si="179"/>
        <v xml:space="preserve"> </v>
      </c>
      <c r="AD324" t="str">
        <f t="shared" si="179"/>
        <v xml:space="preserve"> </v>
      </c>
      <c r="AF324" s="4" t="str">
        <f t="shared" si="174"/>
        <v xml:space="preserve"> </v>
      </c>
      <c r="AG324" s="4" t="str">
        <f t="shared" si="174"/>
        <v xml:space="preserve"> </v>
      </c>
      <c r="AH324" s="4" t="str">
        <f t="shared" si="174"/>
        <v xml:space="preserve"> </v>
      </c>
      <c r="AI324" s="4" t="str">
        <f t="shared" si="174"/>
        <v xml:space="preserve"> </v>
      </c>
      <c r="AJ324" s="4" t="str">
        <f t="shared" si="174"/>
        <v xml:space="preserve"> </v>
      </c>
      <c r="AK324" s="4" t="str">
        <f t="shared" si="174"/>
        <v xml:space="preserve"> </v>
      </c>
      <c r="AL324" s="4">
        <f t="shared" si="174"/>
        <v>198.4</v>
      </c>
      <c r="AM324" s="4" t="str">
        <f t="shared" si="174"/>
        <v xml:space="preserve"> </v>
      </c>
      <c r="AN324" s="4" t="str">
        <f t="shared" si="174"/>
        <v xml:space="preserve"> </v>
      </c>
      <c r="AO324" s="4" t="str">
        <f t="shared" si="174"/>
        <v xml:space="preserve"> </v>
      </c>
      <c r="AP324" s="4" t="str">
        <f t="shared" si="174"/>
        <v xml:space="preserve"> </v>
      </c>
      <c r="AQ324" s="4" t="str">
        <f t="shared" si="174"/>
        <v xml:space="preserve"> </v>
      </c>
      <c r="AS324" s="4" t="str">
        <f t="shared" si="175"/>
        <v xml:space="preserve"> </v>
      </c>
      <c r="AT324" s="4" t="str">
        <f t="shared" si="175"/>
        <v xml:space="preserve"> </v>
      </c>
      <c r="AU324" s="4" t="str">
        <f t="shared" si="175"/>
        <v xml:space="preserve"> </v>
      </c>
      <c r="AV324" s="4" t="str">
        <f t="shared" si="175"/>
        <v xml:space="preserve"> </v>
      </c>
      <c r="AW324" s="4" t="str">
        <f t="shared" si="175"/>
        <v xml:space="preserve"> </v>
      </c>
      <c r="AX324" s="4" t="str">
        <f t="shared" si="175"/>
        <v xml:space="preserve"> </v>
      </c>
      <c r="AY324" s="4">
        <f t="shared" si="175"/>
        <v>281.10000000000002</v>
      </c>
      <c r="AZ324" s="4" t="str">
        <f t="shared" si="175"/>
        <v xml:space="preserve"> </v>
      </c>
      <c r="BA324" s="4" t="str">
        <f t="shared" si="175"/>
        <v xml:space="preserve"> </v>
      </c>
      <c r="BB324" s="4" t="str">
        <f t="shared" si="175"/>
        <v xml:space="preserve"> </v>
      </c>
      <c r="BC324" s="4" t="str">
        <f t="shared" si="175"/>
        <v xml:space="preserve"> </v>
      </c>
      <c r="BD324" s="4" t="str">
        <f t="shared" si="175"/>
        <v xml:space="preserve"> </v>
      </c>
      <c r="BF324" s="4" t="str">
        <f t="shared" si="164"/>
        <v xml:space="preserve"> </v>
      </c>
      <c r="BG324" s="4" t="str">
        <f t="shared" si="180"/>
        <v xml:space="preserve"> </v>
      </c>
      <c r="BH324" s="4" t="str">
        <f t="shared" si="180"/>
        <v xml:space="preserve"> </v>
      </c>
      <c r="BI324" s="4" t="str">
        <f t="shared" si="180"/>
        <v xml:space="preserve"> </v>
      </c>
      <c r="BJ324" s="4" t="str">
        <f t="shared" si="180"/>
        <v xml:space="preserve"> </v>
      </c>
      <c r="BK324" s="4" t="str">
        <f t="shared" si="180"/>
        <v xml:space="preserve"> </v>
      </c>
      <c r="BL324" s="4">
        <f t="shared" si="180"/>
        <v>598.29999999999995</v>
      </c>
      <c r="BM324" s="4" t="str">
        <f t="shared" si="180"/>
        <v xml:space="preserve"> </v>
      </c>
      <c r="BN324" s="4" t="str">
        <f t="shared" si="180"/>
        <v xml:space="preserve"> </v>
      </c>
      <c r="BO324" s="4" t="str">
        <f t="shared" si="180"/>
        <v xml:space="preserve"> </v>
      </c>
      <c r="BP324" s="4" t="str">
        <f t="shared" si="180"/>
        <v xml:space="preserve"> </v>
      </c>
      <c r="BQ324" s="4" t="str">
        <f t="shared" si="180"/>
        <v xml:space="preserve"> </v>
      </c>
      <c r="BS324" s="13">
        <f t="shared" si="157"/>
        <v>935.70000000000016</v>
      </c>
    </row>
    <row r="325" spans="1:71" x14ac:dyDescent="0.15">
      <c r="A325">
        <v>2017</v>
      </c>
      <c r="B325" t="s">
        <v>13</v>
      </c>
      <c r="C325" t="str">
        <f t="shared" si="181"/>
        <v>2017 August</v>
      </c>
      <c r="D325" s="8">
        <v>41486</v>
      </c>
      <c r="E325" s="23">
        <f>[1]Rainfall!$D1762</f>
        <v>61.1</v>
      </c>
      <c r="F325" s="4"/>
      <c r="G325" s="2">
        <f t="shared" si="172"/>
        <v>191.79999999999998</v>
      </c>
      <c r="H325" s="2">
        <f t="shared" si="173"/>
        <v>304.5</v>
      </c>
      <c r="I325" s="2">
        <f t="shared" si="178"/>
        <v>630.6</v>
      </c>
      <c r="J325" s="2" t="str">
        <f t="shared" si="159"/>
        <v/>
      </c>
      <c r="K325" s="2" t="str">
        <f t="shared" si="160"/>
        <v/>
      </c>
      <c r="L325" s="2" t="str">
        <f t="shared" si="161"/>
        <v/>
      </c>
      <c r="M325" s="2"/>
      <c r="N325" t="str">
        <f t="shared" si="158"/>
        <v/>
      </c>
      <c r="O325" s="2">
        <f t="shared" si="150"/>
        <v>584.5333333333333</v>
      </c>
      <c r="P325" s="2">
        <f t="shared" si="151"/>
        <v>584.43333333333328</v>
      </c>
      <c r="Q325" s="2">
        <f t="shared" si="152"/>
        <v>641.05000000000007</v>
      </c>
      <c r="S325" t="str">
        <f t="shared" si="179"/>
        <v xml:space="preserve"> </v>
      </c>
      <c r="T325" t="str">
        <f t="shared" si="179"/>
        <v xml:space="preserve"> </v>
      </c>
      <c r="U325" t="str">
        <f t="shared" si="179"/>
        <v xml:space="preserve"> </v>
      </c>
      <c r="V325" t="str">
        <f t="shared" si="179"/>
        <v xml:space="preserve"> </v>
      </c>
      <c r="W325" t="str">
        <f t="shared" si="179"/>
        <v xml:space="preserve"> </v>
      </c>
      <c r="X325" t="str">
        <f t="shared" si="179"/>
        <v xml:space="preserve"> </v>
      </c>
      <c r="Y325" t="str">
        <f t="shared" si="179"/>
        <v xml:space="preserve"> </v>
      </c>
      <c r="Z325">
        <f t="shared" si="179"/>
        <v>61.1</v>
      </c>
      <c r="AA325" t="str">
        <f t="shared" si="179"/>
        <v xml:space="preserve"> </v>
      </c>
      <c r="AB325" t="str">
        <f t="shared" si="179"/>
        <v xml:space="preserve"> </v>
      </c>
      <c r="AC325" t="str">
        <f t="shared" si="179"/>
        <v xml:space="preserve"> </v>
      </c>
      <c r="AD325" t="str">
        <f t="shared" si="179"/>
        <v xml:space="preserve"> </v>
      </c>
      <c r="AF325" s="4" t="str">
        <f t="shared" si="174"/>
        <v xml:space="preserve"> </v>
      </c>
      <c r="AG325" s="4" t="str">
        <f t="shared" si="174"/>
        <v xml:space="preserve"> </v>
      </c>
      <c r="AH325" s="4" t="str">
        <f t="shared" si="174"/>
        <v xml:space="preserve"> </v>
      </c>
      <c r="AI325" s="4" t="str">
        <f t="shared" si="174"/>
        <v xml:space="preserve"> </v>
      </c>
      <c r="AJ325" s="4" t="str">
        <f t="shared" si="174"/>
        <v xml:space="preserve"> </v>
      </c>
      <c r="AK325" s="4" t="str">
        <f t="shared" si="174"/>
        <v xml:space="preserve"> </v>
      </c>
      <c r="AL325" s="4" t="str">
        <f t="shared" si="174"/>
        <v xml:space="preserve"> </v>
      </c>
      <c r="AM325" s="4">
        <f t="shared" si="174"/>
        <v>191.79999999999998</v>
      </c>
      <c r="AN325" s="4" t="str">
        <f t="shared" si="174"/>
        <v xml:space="preserve"> </v>
      </c>
      <c r="AO325" s="4" t="str">
        <f t="shared" si="174"/>
        <v xml:space="preserve"> </v>
      </c>
      <c r="AP325" s="4" t="str">
        <f t="shared" si="174"/>
        <v xml:space="preserve"> </v>
      </c>
      <c r="AQ325" s="4" t="str">
        <f t="shared" si="174"/>
        <v xml:space="preserve"> </v>
      </c>
      <c r="AS325" s="4" t="str">
        <f t="shared" si="175"/>
        <v xml:space="preserve"> </v>
      </c>
      <c r="AT325" s="4" t="str">
        <f t="shared" si="175"/>
        <v xml:space="preserve"> </v>
      </c>
      <c r="AU325" s="4" t="str">
        <f t="shared" si="175"/>
        <v xml:space="preserve"> </v>
      </c>
      <c r="AV325" s="4" t="str">
        <f t="shared" si="175"/>
        <v xml:space="preserve"> </v>
      </c>
      <c r="AW325" s="4" t="str">
        <f t="shared" si="175"/>
        <v xml:space="preserve"> </v>
      </c>
      <c r="AX325" s="4" t="str">
        <f t="shared" si="175"/>
        <v xml:space="preserve"> </v>
      </c>
      <c r="AY325" s="4" t="str">
        <f t="shared" si="175"/>
        <v xml:space="preserve"> </v>
      </c>
      <c r="AZ325" s="4">
        <f t="shared" si="175"/>
        <v>304.5</v>
      </c>
      <c r="BA325" s="4" t="str">
        <f t="shared" si="175"/>
        <v xml:space="preserve"> </v>
      </c>
      <c r="BB325" s="4" t="str">
        <f t="shared" si="175"/>
        <v xml:space="preserve"> </v>
      </c>
      <c r="BC325" s="4" t="str">
        <f t="shared" si="175"/>
        <v xml:space="preserve"> </v>
      </c>
      <c r="BD325" s="4" t="str">
        <f t="shared" si="175"/>
        <v xml:space="preserve"> </v>
      </c>
      <c r="BF325" s="4" t="str">
        <f t="shared" si="164"/>
        <v xml:space="preserve"> </v>
      </c>
      <c r="BG325" s="4" t="str">
        <f t="shared" si="180"/>
        <v xml:space="preserve"> </v>
      </c>
      <c r="BH325" s="4" t="str">
        <f t="shared" si="180"/>
        <v xml:space="preserve"> </v>
      </c>
      <c r="BI325" s="4" t="str">
        <f t="shared" si="180"/>
        <v xml:space="preserve"> </v>
      </c>
      <c r="BJ325" s="4" t="str">
        <f t="shared" si="180"/>
        <v xml:space="preserve"> </v>
      </c>
      <c r="BK325" s="4" t="str">
        <f t="shared" si="180"/>
        <v xml:space="preserve"> </v>
      </c>
      <c r="BL325" s="4" t="str">
        <f t="shared" si="180"/>
        <v xml:space="preserve"> </v>
      </c>
      <c r="BM325" s="4">
        <f t="shared" si="180"/>
        <v>630.6</v>
      </c>
      <c r="BN325" s="4" t="str">
        <f t="shared" si="180"/>
        <v xml:space="preserve"> </v>
      </c>
      <c r="BO325" s="4" t="str">
        <f t="shared" si="180"/>
        <v xml:space="preserve"> </v>
      </c>
      <c r="BP325" s="4" t="str">
        <f t="shared" si="180"/>
        <v xml:space="preserve"> </v>
      </c>
      <c r="BQ325" s="4" t="str">
        <f t="shared" si="180"/>
        <v xml:space="preserve"> </v>
      </c>
      <c r="BS325" s="13">
        <f t="shared" si="157"/>
        <v>952.9000000000002</v>
      </c>
    </row>
    <row r="326" spans="1:71" x14ac:dyDescent="0.15">
      <c r="A326">
        <v>2017</v>
      </c>
      <c r="B326" t="s">
        <v>14</v>
      </c>
      <c r="C326" t="str">
        <f t="shared" si="181"/>
        <v>2017 September</v>
      </c>
      <c r="D326" s="8">
        <v>41517</v>
      </c>
      <c r="E326" s="23">
        <f>[1]Rainfall!$D1763</f>
        <v>64.2</v>
      </c>
      <c r="F326" s="4"/>
      <c r="G326" s="2">
        <f t="shared" si="172"/>
        <v>216</v>
      </c>
      <c r="H326" s="2">
        <f t="shared" si="173"/>
        <v>332.6</v>
      </c>
      <c r="I326" s="2">
        <f t="shared" si="178"/>
        <v>614.9</v>
      </c>
      <c r="J326" s="2" t="str">
        <f t="shared" si="159"/>
        <v/>
      </c>
      <c r="K326" s="2" t="str">
        <f t="shared" si="160"/>
        <v/>
      </c>
      <c r="L326" s="2" t="str">
        <f t="shared" si="161"/>
        <v/>
      </c>
      <c r="M326" s="2"/>
      <c r="N326" t="str">
        <f t="shared" si="158"/>
        <v/>
      </c>
      <c r="O326" s="2">
        <f t="shared" si="150"/>
        <v>614.6</v>
      </c>
      <c r="P326" s="2">
        <f t="shared" si="151"/>
        <v>585.80000000000007</v>
      </c>
      <c r="Q326" s="2">
        <f t="shared" si="152"/>
        <v>629.51666666666677</v>
      </c>
      <c r="S326" t="str">
        <f t="shared" si="179"/>
        <v xml:space="preserve"> </v>
      </c>
      <c r="T326" t="str">
        <f t="shared" si="179"/>
        <v xml:space="preserve"> </v>
      </c>
      <c r="U326" t="str">
        <f t="shared" si="179"/>
        <v xml:space="preserve"> </v>
      </c>
      <c r="V326" t="str">
        <f t="shared" si="179"/>
        <v xml:space="preserve"> </v>
      </c>
      <c r="W326" t="str">
        <f t="shared" si="179"/>
        <v xml:space="preserve"> </v>
      </c>
      <c r="X326" t="str">
        <f t="shared" si="179"/>
        <v xml:space="preserve"> </v>
      </c>
      <c r="Y326" t="str">
        <f t="shared" si="179"/>
        <v xml:space="preserve"> </v>
      </c>
      <c r="Z326" t="str">
        <f t="shared" si="179"/>
        <v xml:space="preserve"> </v>
      </c>
      <c r="AA326">
        <f t="shared" si="179"/>
        <v>64.2</v>
      </c>
      <c r="AB326" t="str">
        <f t="shared" si="179"/>
        <v xml:space="preserve"> </v>
      </c>
      <c r="AC326" t="str">
        <f t="shared" si="179"/>
        <v xml:space="preserve"> </v>
      </c>
      <c r="AD326" t="str">
        <f t="shared" si="179"/>
        <v xml:space="preserve"> </v>
      </c>
      <c r="AF326" s="4" t="str">
        <f t="shared" si="174"/>
        <v xml:space="preserve"> </v>
      </c>
      <c r="AG326" s="4" t="str">
        <f t="shared" si="174"/>
        <v xml:space="preserve"> </v>
      </c>
      <c r="AH326" s="4" t="str">
        <f t="shared" si="174"/>
        <v xml:space="preserve"> </v>
      </c>
      <c r="AI326" s="4" t="str">
        <f t="shared" si="174"/>
        <v xml:space="preserve"> </v>
      </c>
      <c r="AJ326" s="4" t="str">
        <f t="shared" si="174"/>
        <v xml:space="preserve"> </v>
      </c>
      <c r="AK326" s="4" t="str">
        <f t="shared" si="174"/>
        <v xml:space="preserve"> </v>
      </c>
      <c r="AL326" s="4" t="str">
        <f t="shared" si="174"/>
        <v xml:space="preserve"> </v>
      </c>
      <c r="AM326" s="4" t="str">
        <f t="shared" si="174"/>
        <v xml:space="preserve"> </v>
      </c>
      <c r="AN326" s="4">
        <f t="shared" si="174"/>
        <v>216</v>
      </c>
      <c r="AO326" s="4" t="str">
        <f t="shared" si="174"/>
        <v xml:space="preserve"> </v>
      </c>
      <c r="AP326" s="4" t="str">
        <f t="shared" si="174"/>
        <v xml:space="preserve"> </v>
      </c>
      <c r="AQ326" s="4" t="str">
        <f t="shared" si="174"/>
        <v xml:space="preserve"> </v>
      </c>
      <c r="AS326" s="4" t="str">
        <f t="shared" si="175"/>
        <v xml:space="preserve"> </v>
      </c>
      <c r="AT326" s="4" t="str">
        <f t="shared" si="175"/>
        <v xml:space="preserve"> </v>
      </c>
      <c r="AU326" s="4" t="str">
        <f t="shared" si="175"/>
        <v xml:space="preserve"> </v>
      </c>
      <c r="AV326" s="4" t="str">
        <f t="shared" si="175"/>
        <v xml:space="preserve"> </v>
      </c>
      <c r="AW326" s="4" t="str">
        <f t="shared" si="175"/>
        <v xml:space="preserve"> </v>
      </c>
      <c r="AX326" s="4" t="str">
        <f t="shared" si="175"/>
        <v xml:space="preserve"> </v>
      </c>
      <c r="AY326" s="4" t="str">
        <f t="shared" si="175"/>
        <v xml:space="preserve"> </v>
      </c>
      <c r="AZ326" s="4" t="str">
        <f t="shared" si="175"/>
        <v xml:space="preserve"> </v>
      </c>
      <c r="BA326" s="4">
        <f t="shared" si="175"/>
        <v>332.6</v>
      </c>
      <c r="BB326" s="4" t="str">
        <f t="shared" si="175"/>
        <v xml:space="preserve"> </v>
      </c>
      <c r="BC326" s="4" t="str">
        <f t="shared" si="175"/>
        <v xml:space="preserve"> </v>
      </c>
      <c r="BD326" s="4" t="str">
        <f t="shared" si="175"/>
        <v xml:space="preserve"> </v>
      </c>
      <c r="BF326" s="4" t="str">
        <f t="shared" si="164"/>
        <v xml:space="preserve"> </v>
      </c>
      <c r="BG326" s="4" t="str">
        <f t="shared" si="180"/>
        <v xml:space="preserve"> </v>
      </c>
      <c r="BH326" s="4" t="str">
        <f t="shared" si="180"/>
        <v xml:space="preserve"> </v>
      </c>
      <c r="BI326" s="4" t="str">
        <f t="shared" si="180"/>
        <v xml:space="preserve"> </v>
      </c>
      <c r="BJ326" s="4" t="str">
        <f t="shared" si="180"/>
        <v xml:space="preserve"> </v>
      </c>
      <c r="BK326" s="4" t="str">
        <f t="shared" si="180"/>
        <v xml:space="preserve"> </v>
      </c>
      <c r="BL326" s="4" t="str">
        <f t="shared" si="180"/>
        <v xml:space="preserve"> </v>
      </c>
      <c r="BM326" s="4" t="str">
        <f t="shared" si="180"/>
        <v xml:space="preserve"> </v>
      </c>
      <c r="BN326" s="4">
        <f t="shared" si="180"/>
        <v>614.9</v>
      </c>
      <c r="BO326" s="4" t="str">
        <f t="shared" si="180"/>
        <v xml:space="preserve"> </v>
      </c>
      <c r="BP326" s="4" t="str">
        <f t="shared" si="180"/>
        <v xml:space="preserve"> </v>
      </c>
      <c r="BQ326" s="4" t="str">
        <f t="shared" si="180"/>
        <v xml:space="preserve"> </v>
      </c>
      <c r="BS326" s="13">
        <f t="shared" si="157"/>
        <v>939.30000000000018</v>
      </c>
    </row>
    <row r="327" spans="1:71" x14ac:dyDescent="0.15">
      <c r="A327">
        <v>2017</v>
      </c>
      <c r="B327" t="s">
        <v>15</v>
      </c>
      <c r="C327" t="str">
        <f t="shared" si="181"/>
        <v>2017 October</v>
      </c>
      <c r="D327" s="8">
        <v>41547</v>
      </c>
      <c r="E327" s="23">
        <f>[1]Rainfall!$D1764</f>
        <v>21.5</v>
      </c>
      <c r="F327" s="4"/>
      <c r="G327" s="2">
        <f t="shared" si="172"/>
        <v>146.80000000000001</v>
      </c>
      <c r="H327" s="2">
        <f t="shared" si="173"/>
        <v>345.2</v>
      </c>
      <c r="I327" s="2">
        <f t="shared" si="178"/>
        <v>608.5</v>
      </c>
      <c r="J327" s="2" t="str">
        <f t="shared" si="159"/>
        <v/>
      </c>
      <c r="K327" s="2" t="str">
        <f t="shared" si="160"/>
        <v/>
      </c>
      <c r="L327" s="2" t="str">
        <f t="shared" si="161"/>
        <v/>
      </c>
      <c r="M327" s="2"/>
      <c r="N327">
        <f t="shared" si="158"/>
        <v>608.5</v>
      </c>
      <c r="O327" s="2">
        <f t="shared" si="150"/>
        <v>618</v>
      </c>
      <c r="P327" s="2">
        <f t="shared" si="151"/>
        <v>593.25000000000011</v>
      </c>
      <c r="Q327" s="2">
        <f t="shared" si="152"/>
        <v>619.90833333333342</v>
      </c>
      <c r="S327" t="str">
        <f t="shared" si="179"/>
        <v xml:space="preserve"> </v>
      </c>
      <c r="T327" t="str">
        <f t="shared" si="179"/>
        <v xml:space="preserve"> </v>
      </c>
      <c r="U327" t="str">
        <f t="shared" si="179"/>
        <v xml:space="preserve"> </v>
      </c>
      <c r="V327" t="str">
        <f t="shared" si="179"/>
        <v xml:space="preserve"> </v>
      </c>
      <c r="W327" t="str">
        <f t="shared" si="179"/>
        <v xml:space="preserve"> </v>
      </c>
      <c r="X327" t="str">
        <f t="shared" si="179"/>
        <v xml:space="preserve"> </v>
      </c>
      <c r="Y327" t="str">
        <f t="shared" si="179"/>
        <v xml:space="preserve"> </v>
      </c>
      <c r="Z327" t="str">
        <f t="shared" si="179"/>
        <v xml:space="preserve"> </v>
      </c>
      <c r="AA327" t="str">
        <f t="shared" si="179"/>
        <v xml:space="preserve"> </v>
      </c>
      <c r="AB327">
        <f t="shared" si="179"/>
        <v>21.5</v>
      </c>
      <c r="AC327" t="str">
        <f t="shared" si="179"/>
        <v xml:space="preserve"> </v>
      </c>
      <c r="AD327" t="str">
        <f t="shared" si="179"/>
        <v xml:space="preserve"> </v>
      </c>
      <c r="AF327" s="4" t="str">
        <f t="shared" si="174"/>
        <v xml:space="preserve"> </v>
      </c>
      <c r="AG327" s="4" t="str">
        <f t="shared" si="174"/>
        <v xml:space="preserve"> </v>
      </c>
      <c r="AH327" s="4" t="str">
        <f t="shared" si="174"/>
        <v xml:space="preserve"> </v>
      </c>
      <c r="AI327" s="4" t="str">
        <f t="shared" si="174"/>
        <v xml:space="preserve"> </v>
      </c>
      <c r="AJ327" s="4" t="str">
        <f t="shared" si="174"/>
        <v xml:space="preserve"> </v>
      </c>
      <c r="AK327" s="4" t="str">
        <f t="shared" si="174"/>
        <v xml:space="preserve"> </v>
      </c>
      <c r="AL327" s="4" t="str">
        <f t="shared" si="174"/>
        <v xml:space="preserve"> </v>
      </c>
      <c r="AM327" s="4" t="str">
        <f t="shared" si="174"/>
        <v xml:space="preserve"> </v>
      </c>
      <c r="AN327" s="4" t="str">
        <f t="shared" si="174"/>
        <v xml:space="preserve"> </v>
      </c>
      <c r="AO327" s="4">
        <f t="shared" si="174"/>
        <v>146.80000000000001</v>
      </c>
      <c r="AP327" s="4" t="str">
        <f t="shared" si="174"/>
        <v xml:space="preserve"> </v>
      </c>
      <c r="AQ327" s="4" t="str">
        <f t="shared" si="174"/>
        <v xml:space="preserve"> </v>
      </c>
      <c r="AS327" s="4" t="str">
        <f t="shared" si="175"/>
        <v xml:space="preserve"> </v>
      </c>
      <c r="AT327" s="4" t="str">
        <f t="shared" si="175"/>
        <v xml:space="preserve"> </v>
      </c>
      <c r="AU327" s="4" t="str">
        <f t="shared" si="175"/>
        <v xml:space="preserve"> </v>
      </c>
      <c r="AV327" s="4" t="str">
        <f t="shared" si="175"/>
        <v xml:space="preserve"> </v>
      </c>
      <c r="AW327" s="4" t="str">
        <f t="shared" si="175"/>
        <v xml:space="preserve"> </v>
      </c>
      <c r="AX327" s="4" t="str">
        <f t="shared" si="175"/>
        <v xml:space="preserve"> </v>
      </c>
      <c r="AY327" s="4" t="str">
        <f t="shared" si="175"/>
        <v xml:space="preserve"> </v>
      </c>
      <c r="AZ327" s="4" t="str">
        <f t="shared" si="175"/>
        <v xml:space="preserve"> </v>
      </c>
      <c r="BA327" s="4" t="str">
        <f t="shared" si="175"/>
        <v xml:space="preserve"> </v>
      </c>
      <c r="BB327" s="4">
        <f t="shared" si="175"/>
        <v>345.2</v>
      </c>
      <c r="BC327" s="4" t="str">
        <f t="shared" si="175"/>
        <v xml:space="preserve"> </v>
      </c>
      <c r="BD327" s="4" t="str">
        <f t="shared" si="175"/>
        <v xml:space="preserve"> </v>
      </c>
      <c r="BF327" s="4" t="str">
        <f t="shared" si="164"/>
        <v xml:space="preserve"> </v>
      </c>
      <c r="BG327" s="4" t="str">
        <f t="shared" si="180"/>
        <v xml:space="preserve"> </v>
      </c>
      <c r="BH327" s="4" t="str">
        <f t="shared" si="180"/>
        <v xml:space="preserve"> </v>
      </c>
      <c r="BI327" s="4" t="str">
        <f t="shared" si="180"/>
        <v xml:space="preserve"> </v>
      </c>
      <c r="BJ327" s="4" t="str">
        <f t="shared" si="180"/>
        <v xml:space="preserve"> </v>
      </c>
      <c r="BK327" s="4" t="str">
        <f t="shared" si="180"/>
        <v xml:space="preserve"> </v>
      </c>
      <c r="BL327" s="4" t="str">
        <f t="shared" si="180"/>
        <v xml:space="preserve"> </v>
      </c>
      <c r="BM327" s="4" t="str">
        <f t="shared" si="180"/>
        <v xml:space="preserve"> </v>
      </c>
      <c r="BN327" s="4" t="str">
        <f t="shared" si="180"/>
        <v xml:space="preserve"> </v>
      </c>
      <c r="BO327" s="4">
        <f t="shared" si="180"/>
        <v>608.5</v>
      </c>
      <c r="BP327" s="4" t="str">
        <f t="shared" si="180"/>
        <v xml:space="preserve"> </v>
      </c>
      <c r="BQ327" s="4" t="str">
        <f t="shared" si="180"/>
        <v xml:space="preserve"> </v>
      </c>
      <c r="BS327" s="13">
        <f t="shared" si="157"/>
        <v>909.00000000000023</v>
      </c>
    </row>
    <row r="328" spans="1:71" x14ac:dyDescent="0.15">
      <c r="A328">
        <v>2017</v>
      </c>
      <c r="B328" t="s">
        <v>16</v>
      </c>
      <c r="C328" t="str">
        <f t="shared" si="181"/>
        <v>2017 November</v>
      </c>
      <c r="D328" s="8">
        <v>41578</v>
      </c>
      <c r="E328" s="23">
        <f>[1]Rainfall!$D1765</f>
        <v>47.4</v>
      </c>
      <c r="F328" s="4"/>
      <c r="G328" s="2">
        <f t="shared" si="172"/>
        <v>133.1</v>
      </c>
      <c r="H328" s="2">
        <f t="shared" si="173"/>
        <v>324.89999999999998</v>
      </c>
      <c r="I328" s="2">
        <f t="shared" si="178"/>
        <v>570.29999999999995</v>
      </c>
      <c r="J328" s="2" t="str">
        <f t="shared" si="159"/>
        <v/>
      </c>
      <c r="K328" s="2" t="str">
        <f t="shared" si="160"/>
        <v/>
      </c>
      <c r="L328" s="2" t="str">
        <f t="shared" si="161"/>
        <v/>
      </c>
      <c r="M328" s="2"/>
      <c r="N328" t="str">
        <f t="shared" si="158"/>
        <v/>
      </c>
      <c r="O328" s="2">
        <f t="shared" si="150"/>
        <v>597.9</v>
      </c>
      <c r="P328" s="2">
        <f t="shared" si="151"/>
        <v>591.2166666666667</v>
      </c>
      <c r="Q328" s="2">
        <f t="shared" si="152"/>
        <v>606.8416666666667</v>
      </c>
      <c r="S328" t="str">
        <f t="shared" si="179"/>
        <v xml:space="preserve"> </v>
      </c>
      <c r="T328" t="str">
        <f t="shared" si="179"/>
        <v xml:space="preserve"> </v>
      </c>
      <c r="U328" t="str">
        <f t="shared" si="179"/>
        <v xml:space="preserve"> </v>
      </c>
      <c r="V328" t="str">
        <f t="shared" si="179"/>
        <v xml:space="preserve"> </v>
      </c>
      <c r="W328" t="str">
        <f t="shared" si="179"/>
        <v xml:space="preserve"> </v>
      </c>
      <c r="X328" t="str">
        <f t="shared" si="179"/>
        <v xml:space="preserve"> </v>
      </c>
      <c r="Y328" t="str">
        <f t="shared" si="179"/>
        <v xml:space="preserve"> </v>
      </c>
      <c r="Z328" t="str">
        <f t="shared" si="179"/>
        <v xml:space="preserve"> </v>
      </c>
      <c r="AA328" t="str">
        <f t="shared" si="179"/>
        <v xml:space="preserve"> </v>
      </c>
      <c r="AB328" t="str">
        <f t="shared" si="179"/>
        <v xml:space="preserve"> </v>
      </c>
      <c r="AC328">
        <f t="shared" si="179"/>
        <v>47.4</v>
      </c>
      <c r="AD328" t="str">
        <f t="shared" si="179"/>
        <v xml:space="preserve"> </v>
      </c>
      <c r="AF328" s="4" t="str">
        <f t="shared" ref="AF328:AQ337" si="182">IF($B328=AF$4,$G328," ")</f>
        <v xml:space="preserve"> </v>
      </c>
      <c r="AG328" s="4" t="str">
        <f t="shared" si="182"/>
        <v xml:space="preserve"> </v>
      </c>
      <c r="AH328" s="4" t="str">
        <f t="shared" si="182"/>
        <v xml:space="preserve"> </v>
      </c>
      <c r="AI328" s="4" t="str">
        <f t="shared" si="182"/>
        <v xml:space="preserve"> </v>
      </c>
      <c r="AJ328" s="4" t="str">
        <f t="shared" si="182"/>
        <v xml:space="preserve"> </v>
      </c>
      <c r="AK328" s="4" t="str">
        <f t="shared" si="182"/>
        <v xml:space="preserve"> </v>
      </c>
      <c r="AL328" s="4" t="str">
        <f t="shared" si="182"/>
        <v xml:space="preserve"> </v>
      </c>
      <c r="AM328" s="4" t="str">
        <f t="shared" si="182"/>
        <v xml:space="preserve"> </v>
      </c>
      <c r="AN328" s="4" t="str">
        <f t="shared" si="182"/>
        <v xml:space="preserve"> </v>
      </c>
      <c r="AO328" s="4" t="str">
        <f t="shared" si="182"/>
        <v xml:space="preserve"> </v>
      </c>
      <c r="AP328" s="4">
        <f t="shared" si="182"/>
        <v>133.1</v>
      </c>
      <c r="AQ328" s="4" t="str">
        <f t="shared" si="182"/>
        <v xml:space="preserve"> </v>
      </c>
      <c r="AS328" s="4" t="str">
        <f t="shared" ref="AS328:BD337" si="183">IF($B328=AS$4,$H328," ")</f>
        <v xml:space="preserve"> </v>
      </c>
      <c r="AT328" s="4" t="str">
        <f t="shared" si="183"/>
        <v xml:space="preserve"> </v>
      </c>
      <c r="AU328" s="4" t="str">
        <f t="shared" si="183"/>
        <v xml:space="preserve"> </v>
      </c>
      <c r="AV328" s="4" t="str">
        <f t="shared" si="183"/>
        <v xml:space="preserve"> </v>
      </c>
      <c r="AW328" s="4" t="str">
        <f t="shared" si="183"/>
        <v xml:space="preserve"> </v>
      </c>
      <c r="AX328" s="4" t="str">
        <f t="shared" si="183"/>
        <v xml:space="preserve"> </v>
      </c>
      <c r="AY328" s="4" t="str">
        <f t="shared" si="183"/>
        <v xml:space="preserve"> </v>
      </c>
      <c r="AZ328" s="4" t="str">
        <f t="shared" si="183"/>
        <v xml:space="preserve"> </v>
      </c>
      <c r="BA328" s="4" t="str">
        <f t="shared" si="183"/>
        <v xml:space="preserve"> </v>
      </c>
      <c r="BB328" s="4" t="str">
        <f t="shared" si="183"/>
        <v xml:space="preserve"> </v>
      </c>
      <c r="BC328" s="4">
        <f t="shared" si="183"/>
        <v>324.89999999999998</v>
      </c>
      <c r="BD328" s="4" t="str">
        <f t="shared" si="183"/>
        <v xml:space="preserve"> </v>
      </c>
      <c r="BF328" s="4" t="str">
        <f t="shared" si="164"/>
        <v xml:space="preserve"> </v>
      </c>
      <c r="BG328" s="4" t="str">
        <f t="shared" si="180"/>
        <v xml:space="preserve"> </v>
      </c>
      <c r="BH328" s="4" t="str">
        <f t="shared" si="180"/>
        <v xml:space="preserve"> </v>
      </c>
      <c r="BI328" s="4" t="str">
        <f t="shared" si="180"/>
        <v xml:space="preserve"> </v>
      </c>
      <c r="BJ328" s="4" t="str">
        <f t="shared" si="180"/>
        <v xml:space="preserve"> </v>
      </c>
      <c r="BK328" s="4" t="str">
        <f t="shared" si="180"/>
        <v xml:space="preserve"> </v>
      </c>
      <c r="BL328" s="4" t="str">
        <f t="shared" si="180"/>
        <v xml:space="preserve"> </v>
      </c>
      <c r="BM328" s="4" t="str">
        <f t="shared" si="180"/>
        <v xml:space="preserve"> </v>
      </c>
      <c r="BN328" s="4" t="str">
        <f t="shared" si="180"/>
        <v xml:space="preserve"> </v>
      </c>
      <c r="BO328" s="4" t="str">
        <f t="shared" si="180"/>
        <v xml:space="preserve"> </v>
      </c>
      <c r="BP328" s="4">
        <f t="shared" si="180"/>
        <v>570.29999999999995</v>
      </c>
      <c r="BQ328" s="4" t="str">
        <f t="shared" si="180"/>
        <v xml:space="preserve"> </v>
      </c>
      <c r="BS328" s="13">
        <f t="shared" si="157"/>
        <v>907.4000000000002</v>
      </c>
    </row>
    <row r="329" spans="1:71" x14ac:dyDescent="0.15">
      <c r="A329">
        <v>2017</v>
      </c>
      <c r="B329" t="s">
        <v>17</v>
      </c>
      <c r="C329" t="str">
        <f t="shared" si="181"/>
        <v>2017 December</v>
      </c>
      <c r="D329" s="8">
        <v>41608</v>
      </c>
      <c r="E329" s="23">
        <f>[1]Rainfall!$D1766</f>
        <v>100.9</v>
      </c>
      <c r="F329" s="4"/>
      <c r="G329" s="2">
        <f t="shared" si="172"/>
        <v>169.8</v>
      </c>
      <c r="H329" s="2">
        <f t="shared" si="173"/>
        <v>385.79999999999995</v>
      </c>
      <c r="I329" s="2">
        <f t="shared" si="178"/>
        <v>647.9</v>
      </c>
      <c r="J329" s="2" t="str">
        <f t="shared" si="159"/>
        <v/>
      </c>
      <c r="K329" s="2" t="str">
        <f t="shared" si="160"/>
        <v/>
      </c>
      <c r="L329" s="2" t="str">
        <f t="shared" si="161"/>
        <v/>
      </c>
      <c r="M329" s="2"/>
      <c r="N329" t="str">
        <f t="shared" si="158"/>
        <v/>
      </c>
      <c r="O329" s="2">
        <f t="shared" si="150"/>
        <v>608.9</v>
      </c>
      <c r="P329" s="2">
        <f t="shared" si="151"/>
        <v>611.75000000000011</v>
      </c>
      <c r="Q329" s="2">
        <f t="shared" si="152"/>
        <v>604.26666666666665</v>
      </c>
      <c r="S329" t="str">
        <f t="shared" si="179"/>
        <v xml:space="preserve"> </v>
      </c>
      <c r="T329" t="str">
        <f t="shared" si="179"/>
        <v xml:space="preserve"> </v>
      </c>
      <c r="U329" t="str">
        <f t="shared" si="179"/>
        <v xml:space="preserve"> </v>
      </c>
      <c r="V329" t="str">
        <f t="shared" si="179"/>
        <v xml:space="preserve"> </v>
      </c>
      <c r="W329" t="str">
        <f t="shared" si="179"/>
        <v xml:space="preserve"> </v>
      </c>
      <c r="X329" t="str">
        <f t="shared" si="179"/>
        <v xml:space="preserve"> </v>
      </c>
      <c r="Y329" t="str">
        <f t="shared" si="179"/>
        <v xml:space="preserve"> </v>
      </c>
      <c r="Z329" t="str">
        <f t="shared" si="179"/>
        <v xml:space="preserve"> </v>
      </c>
      <c r="AA329" t="str">
        <f t="shared" si="179"/>
        <v xml:space="preserve"> </v>
      </c>
      <c r="AB329" t="str">
        <f t="shared" si="179"/>
        <v xml:space="preserve"> </v>
      </c>
      <c r="AC329" t="str">
        <f t="shared" si="179"/>
        <v xml:space="preserve"> </v>
      </c>
      <c r="AD329">
        <f t="shared" si="179"/>
        <v>100.9</v>
      </c>
      <c r="AF329" s="4" t="str">
        <f t="shared" si="182"/>
        <v xml:space="preserve"> </v>
      </c>
      <c r="AG329" s="4" t="str">
        <f t="shared" si="182"/>
        <v xml:space="preserve"> </v>
      </c>
      <c r="AH329" s="4" t="str">
        <f t="shared" si="182"/>
        <v xml:space="preserve"> </v>
      </c>
      <c r="AI329" s="4" t="str">
        <f t="shared" si="182"/>
        <v xml:space="preserve"> </v>
      </c>
      <c r="AJ329" s="4" t="str">
        <f t="shared" si="182"/>
        <v xml:space="preserve"> </v>
      </c>
      <c r="AK329" s="4" t="str">
        <f t="shared" si="182"/>
        <v xml:space="preserve"> </v>
      </c>
      <c r="AL329" s="4" t="str">
        <f t="shared" si="182"/>
        <v xml:space="preserve"> </v>
      </c>
      <c r="AM329" s="4" t="str">
        <f t="shared" si="182"/>
        <v xml:space="preserve"> </v>
      </c>
      <c r="AN329" s="4" t="str">
        <f t="shared" si="182"/>
        <v xml:space="preserve"> </v>
      </c>
      <c r="AO329" s="4" t="str">
        <f t="shared" si="182"/>
        <v xml:space="preserve"> </v>
      </c>
      <c r="AP329" s="4" t="str">
        <f t="shared" si="182"/>
        <v xml:space="preserve"> </v>
      </c>
      <c r="AQ329" s="4">
        <f t="shared" si="182"/>
        <v>169.8</v>
      </c>
      <c r="AS329" s="4" t="str">
        <f t="shared" si="183"/>
        <v xml:space="preserve"> </v>
      </c>
      <c r="AT329" s="4" t="str">
        <f t="shared" si="183"/>
        <v xml:space="preserve"> </v>
      </c>
      <c r="AU329" s="4" t="str">
        <f t="shared" si="183"/>
        <v xml:space="preserve"> </v>
      </c>
      <c r="AV329" s="4" t="str">
        <f t="shared" si="183"/>
        <v xml:space="preserve"> </v>
      </c>
      <c r="AW329" s="4" t="str">
        <f t="shared" si="183"/>
        <v xml:space="preserve"> </v>
      </c>
      <c r="AX329" s="4" t="str">
        <f t="shared" si="183"/>
        <v xml:space="preserve"> </v>
      </c>
      <c r="AY329" s="4" t="str">
        <f t="shared" si="183"/>
        <v xml:space="preserve"> </v>
      </c>
      <c r="AZ329" s="4" t="str">
        <f t="shared" si="183"/>
        <v xml:space="preserve"> </v>
      </c>
      <c r="BA329" s="4" t="str">
        <f t="shared" si="183"/>
        <v xml:space="preserve"> </v>
      </c>
      <c r="BB329" s="4" t="str">
        <f t="shared" si="183"/>
        <v xml:space="preserve"> </v>
      </c>
      <c r="BC329" s="4" t="str">
        <f t="shared" si="183"/>
        <v xml:space="preserve"> </v>
      </c>
      <c r="BD329" s="4">
        <f t="shared" si="183"/>
        <v>385.79999999999995</v>
      </c>
      <c r="BF329" s="4" t="str">
        <f t="shared" si="164"/>
        <v xml:space="preserve"> </v>
      </c>
      <c r="BG329" s="4" t="str">
        <f t="shared" si="180"/>
        <v xml:space="preserve"> </v>
      </c>
      <c r="BH329" s="4" t="str">
        <f t="shared" si="180"/>
        <v xml:space="preserve"> </v>
      </c>
      <c r="BI329" s="4" t="str">
        <f t="shared" si="180"/>
        <v xml:space="preserve"> </v>
      </c>
      <c r="BJ329" s="4" t="str">
        <f t="shared" si="180"/>
        <v xml:space="preserve"> </v>
      </c>
      <c r="BK329" s="4" t="str">
        <f t="shared" si="180"/>
        <v xml:space="preserve"> </v>
      </c>
      <c r="BL329" s="4" t="str">
        <f t="shared" si="180"/>
        <v xml:space="preserve"> </v>
      </c>
      <c r="BM329" s="4" t="str">
        <f t="shared" si="180"/>
        <v xml:space="preserve"> </v>
      </c>
      <c r="BN329" s="4" t="str">
        <f t="shared" si="180"/>
        <v xml:space="preserve"> </v>
      </c>
      <c r="BO329" s="4" t="str">
        <f t="shared" si="180"/>
        <v xml:space="preserve"> </v>
      </c>
      <c r="BP329" s="4" t="str">
        <f t="shared" si="180"/>
        <v xml:space="preserve"> </v>
      </c>
      <c r="BQ329" s="4">
        <f t="shared" si="180"/>
        <v>647.9</v>
      </c>
      <c r="BS329" s="13">
        <f t="shared" si="157"/>
        <v>910.50000000000011</v>
      </c>
    </row>
    <row r="330" spans="1:71" x14ac:dyDescent="0.15">
      <c r="A330">
        <v>2018</v>
      </c>
      <c r="B330" t="s">
        <v>6</v>
      </c>
      <c r="C330" t="str">
        <f t="shared" si="181"/>
        <v>2018 January</v>
      </c>
      <c r="D330" s="8">
        <v>41639</v>
      </c>
      <c r="E330" s="23">
        <f>[1]Rainfall!$D1767</f>
        <v>67.400000000000006</v>
      </c>
      <c r="F330" s="4"/>
      <c r="G330" s="2">
        <f t="shared" si="172"/>
        <v>215.70000000000002</v>
      </c>
      <c r="H330" s="2">
        <f t="shared" si="173"/>
        <v>362.5</v>
      </c>
      <c r="I330" s="2">
        <f t="shared" si="178"/>
        <v>643.6</v>
      </c>
      <c r="J330" s="2" t="str">
        <f t="shared" si="159"/>
        <v/>
      </c>
      <c r="K330" s="2" t="str">
        <f t="shared" si="160"/>
        <v/>
      </c>
      <c r="L330" s="2" t="str">
        <f t="shared" si="161"/>
        <v/>
      </c>
      <c r="M330" s="2"/>
      <c r="N330" t="str">
        <f t="shared" si="158"/>
        <v/>
      </c>
      <c r="O330" s="2">
        <f t="shared" si="150"/>
        <v>620.59999999999991</v>
      </c>
      <c r="P330" s="2">
        <f t="shared" si="151"/>
        <v>619.30000000000007</v>
      </c>
      <c r="Q330" s="2">
        <f t="shared" si="152"/>
        <v>603.35</v>
      </c>
      <c r="S330">
        <f t="shared" si="179"/>
        <v>67.400000000000006</v>
      </c>
      <c r="T330" t="str">
        <f t="shared" si="179"/>
        <v xml:space="preserve"> </v>
      </c>
      <c r="U330" t="str">
        <f t="shared" si="179"/>
        <v xml:space="preserve"> </v>
      </c>
      <c r="V330" t="str">
        <f t="shared" si="179"/>
        <v xml:space="preserve"> </v>
      </c>
      <c r="W330" t="str">
        <f t="shared" si="179"/>
        <v xml:space="preserve"> </v>
      </c>
      <c r="X330" t="str">
        <f t="shared" si="179"/>
        <v xml:space="preserve"> </v>
      </c>
      <c r="Y330" t="str">
        <f t="shared" si="179"/>
        <v xml:space="preserve"> </v>
      </c>
      <c r="Z330" t="str">
        <f t="shared" si="179"/>
        <v xml:space="preserve"> </v>
      </c>
      <c r="AA330" t="str">
        <f t="shared" si="179"/>
        <v xml:space="preserve"> </v>
      </c>
      <c r="AB330" t="str">
        <f t="shared" si="179"/>
        <v xml:space="preserve"> </v>
      </c>
      <c r="AC330" t="str">
        <f t="shared" si="179"/>
        <v xml:space="preserve"> </v>
      </c>
      <c r="AD330" t="str">
        <f t="shared" si="179"/>
        <v xml:space="preserve"> </v>
      </c>
      <c r="AF330" s="4">
        <f t="shared" si="182"/>
        <v>215.70000000000002</v>
      </c>
      <c r="AG330" s="4" t="str">
        <f t="shared" si="182"/>
        <v xml:space="preserve"> </v>
      </c>
      <c r="AH330" s="4" t="str">
        <f t="shared" si="182"/>
        <v xml:space="preserve"> </v>
      </c>
      <c r="AI330" s="4" t="str">
        <f t="shared" si="182"/>
        <v xml:space="preserve"> </v>
      </c>
      <c r="AJ330" s="4" t="str">
        <f t="shared" si="182"/>
        <v xml:space="preserve"> </v>
      </c>
      <c r="AK330" s="4" t="str">
        <f t="shared" si="182"/>
        <v xml:space="preserve"> </v>
      </c>
      <c r="AL330" s="4" t="str">
        <f t="shared" si="182"/>
        <v xml:space="preserve"> </v>
      </c>
      <c r="AM330" s="4" t="str">
        <f t="shared" si="182"/>
        <v xml:space="preserve"> </v>
      </c>
      <c r="AN330" s="4" t="str">
        <f t="shared" si="182"/>
        <v xml:space="preserve"> </v>
      </c>
      <c r="AO330" s="4" t="str">
        <f t="shared" si="182"/>
        <v xml:space="preserve"> </v>
      </c>
      <c r="AP330" s="4" t="str">
        <f t="shared" si="182"/>
        <v xml:space="preserve"> </v>
      </c>
      <c r="AQ330" s="4" t="str">
        <f t="shared" si="182"/>
        <v xml:space="preserve"> </v>
      </c>
      <c r="AS330" s="4">
        <f t="shared" si="183"/>
        <v>362.5</v>
      </c>
      <c r="AT330" s="4" t="str">
        <f t="shared" si="183"/>
        <v xml:space="preserve"> </v>
      </c>
      <c r="AU330" s="4" t="str">
        <f t="shared" si="183"/>
        <v xml:space="preserve"> </v>
      </c>
      <c r="AV330" s="4" t="str">
        <f t="shared" si="183"/>
        <v xml:space="preserve"> </v>
      </c>
      <c r="AW330" s="4" t="str">
        <f t="shared" si="183"/>
        <v xml:space="preserve"> </v>
      </c>
      <c r="AX330" s="4" t="str">
        <f t="shared" si="183"/>
        <v xml:space="preserve"> </v>
      </c>
      <c r="AY330" s="4" t="str">
        <f t="shared" si="183"/>
        <v xml:space="preserve"> </v>
      </c>
      <c r="AZ330" s="4" t="str">
        <f t="shared" si="183"/>
        <v xml:space="preserve"> </v>
      </c>
      <c r="BA330" s="4" t="str">
        <f t="shared" si="183"/>
        <v xml:space="preserve"> </v>
      </c>
      <c r="BB330" s="4" t="str">
        <f t="shared" si="183"/>
        <v xml:space="preserve"> </v>
      </c>
      <c r="BC330" s="4" t="str">
        <f t="shared" si="183"/>
        <v xml:space="preserve"> </v>
      </c>
      <c r="BD330" s="4" t="str">
        <f t="shared" si="183"/>
        <v xml:space="preserve"> </v>
      </c>
      <c r="BF330" s="4">
        <f t="shared" si="164"/>
        <v>643.6</v>
      </c>
      <c r="BG330" s="4" t="str">
        <f t="shared" si="180"/>
        <v xml:space="preserve"> </v>
      </c>
      <c r="BH330" s="4" t="str">
        <f t="shared" si="180"/>
        <v xml:space="preserve"> </v>
      </c>
      <c r="BI330" s="4" t="str">
        <f t="shared" si="180"/>
        <v xml:space="preserve"> </v>
      </c>
      <c r="BJ330" s="4" t="str">
        <f t="shared" si="180"/>
        <v xml:space="preserve"> </v>
      </c>
      <c r="BK330" s="4" t="str">
        <f t="shared" si="180"/>
        <v xml:space="preserve"> </v>
      </c>
      <c r="BL330" s="4" t="str">
        <f t="shared" si="180"/>
        <v xml:space="preserve"> </v>
      </c>
      <c r="BM330" s="4" t="str">
        <f t="shared" si="180"/>
        <v xml:space="preserve"> </v>
      </c>
      <c r="BN330" s="4" t="str">
        <f t="shared" si="180"/>
        <v xml:space="preserve"> </v>
      </c>
      <c r="BO330" s="4" t="str">
        <f t="shared" si="180"/>
        <v xml:space="preserve"> </v>
      </c>
      <c r="BP330" s="4" t="str">
        <f t="shared" si="180"/>
        <v xml:space="preserve"> </v>
      </c>
      <c r="BQ330" s="4" t="str">
        <f t="shared" si="180"/>
        <v xml:space="preserve"> </v>
      </c>
      <c r="BS330" s="13">
        <f t="shared" si="157"/>
        <v>960.8</v>
      </c>
    </row>
    <row r="331" spans="1:71" x14ac:dyDescent="0.15">
      <c r="A331">
        <v>2018</v>
      </c>
      <c r="B331" t="s">
        <v>7</v>
      </c>
      <c r="C331" t="str">
        <f t="shared" si="181"/>
        <v>2018 February</v>
      </c>
      <c r="D331" s="8">
        <v>41670</v>
      </c>
      <c r="E331" s="23">
        <f>[1]Rainfall!$D1768</f>
        <v>42.4</v>
      </c>
      <c r="F331" s="4"/>
      <c r="G331" s="2">
        <f t="shared" si="172"/>
        <v>210.70000000000002</v>
      </c>
      <c r="H331" s="2">
        <f t="shared" si="173"/>
        <v>343.79999999999995</v>
      </c>
      <c r="I331" s="2">
        <f t="shared" si="178"/>
        <v>648.29999999999995</v>
      </c>
      <c r="J331" s="2" t="str">
        <f t="shared" si="159"/>
        <v/>
      </c>
      <c r="K331" s="2" t="str">
        <f t="shared" si="160"/>
        <v/>
      </c>
      <c r="L331" s="2" t="str">
        <f t="shared" si="161"/>
        <v/>
      </c>
      <c r="M331" s="2"/>
      <c r="N331" t="str">
        <f t="shared" si="158"/>
        <v/>
      </c>
      <c r="O331" s="2">
        <f t="shared" ref="O331:O332" si="184">AVERAGE(I329:I331)</f>
        <v>646.6</v>
      </c>
      <c r="P331" s="2">
        <f t="shared" si="151"/>
        <v>622.25</v>
      </c>
      <c r="Q331" s="2">
        <f t="shared" si="152"/>
        <v>603.3416666666667</v>
      </c>
      <c r="S331" t="str">
        <f t="shared" si="179"/>
        <v xml:space="preserve"> </v>
      </c>
      <c r="T331">
        <f t="shared" si="179"/>
        <v>42.4</v>
      </c>
      <c r="U331" t="str">
        <f t="shared" si="179"/>
        <v xml:space="preserve"> </v>
      </c>
      <c r="V331" t="str">
        <f t="shared" si="179"/>
        <v xml:space="preserve"> </v>
      </c>
      <c r="W331" t="str">
        <f t="shared" si="179"/>
        <v xml:space="preserve"> </v>
      </c>
      <c r="X331" t="str">
        <f t="shared" si="179"/>
        <v xml:space="preserve"> </v>
      </c>
      <c r="Y331" t="str">
        <f t="shared" si="179"/>
        <v xml:space="preserve"> </v>
      </c>
      <c r="Z331" t="str">
        <f t="shared" si="179"/>
        <v xml:space="preserve"> </v>
      </c>
      <c r="AA331" t="str">
        <f t="shared" si="179"/>
        <v xml:space="preserve"> </v>
      </c>
      <c r="AB331" t="str">
        <f t="shared" si="179"/>
        <v xml:space="preserve"> </v>
      </c>
      <c r="AC331" t="str">
        <f t="shared" si="179"/>
        <v xml:space="preserve"> </v>
      </c>
      <c r="AD331" t="str">
        <f t="shared" si="179"/>
        <v xml:space="preserve"> </v>
      </c>
      <c r="AF331" s="4" t="str">
        <f t="shared" si="182"/>
        <v xml:space="preserve"> </v>
      </c>
      <c r="AG331" s="4">
        <f t="shared" si="182"/>
        <v>210.70000000000002</v>
      </c>
      <c r="AH331" s="4" t="str">
        <f t="shared" si="182"/>
        <v xml:space="preserve"> </v>
      </c>
      <c r="AI331" s="4" t="str">
        <f t="shared" si="182"/>
        <v xml:space="preserve"> </v>
      </c>
      <c r="AJ331" s="4" t="str">
        <f t="shared" si="182"/>
        <v xml:space="preserve"> </v>
      </c>
      <c r="AK331" s="4" t="str">
        <f t="shared" si="182"/>
        <v xml:space="preserve"> </v>
      </c>
      <c r="AL331" s="4" t="str">
        <f t="shared" si="182"/>
        <v xml:space="preserve"> </v>
      </c>
      <c r="AM331" s="4" t="str">
        <f t="shared" si="182"/>
        <v xml:space="preserve"> </v>
      </c>
      <c r="AN331" s="4" t="str">
        <f t="shared" si="182"/>
        <v xml:space="preserve"> </v>
      </c>
      <c r="AO331" s="4" t="str">
        <f t="shared" si="182"/>
        <v xml:space="preserve"> </v>
      </c>
      <c r="AP331" s="4" t="str">
        <f t="shared" si="182"/>
        <v xml:space="preserve"> </v>
      </c>
      <c r="AQ331" s="4" t="str">
        <f t="shared" si="182"/>
        <v xml:space="preserve"> </v>
      </c>
      <c r="AS331" s="4" t="str">
        <f t="shared" si="183"/>
        <v xml:space="preserve"> </v>
      </c>
      <c r="AT331" s="4">
        <f t="shared" si="183"/>
        <v>343.79999999999995</v>
      </c>
      <c r="AU331" s="4" t="str">
        <f t="shared" si="183"/>
        <v xml:space="preserve"> </v>
      </c>
      <c r="AV331" s="4" t="str">
        <f t="shared" si="183"/>
        <v xml:space="preserve"> </v>
      </c>
      <c r="AW331" s="4" t="str">
        <f t="shared" si="183"/>
        <v xml:space="preserve"> </v>
      </c>
      <c r="AX331" s="4" t="str">
        <f t="shared" si="183"/>
        <v xml:space="preserve"> </v>
      </c>
      <c r="AY331" s="4" t="str">
        <f t="shared" si="183"/>
        <v xml:space="preserve"> </v>
      </c>
      <c r="AZ331" s="4" t="str">
        <f t="shared" si="183"/>
        <v xml:space="preserve"> </v>
      </c>
      <c r="BA331" s="4" t="str">
        <f t="shared" si="183"/>
        <v xml:space="preserve"> </v>
      </c>
      <c r="BB331" s="4" t="str">
        <f t="shared" si="183"/>
        <v xml:space="preserve"> </v>
      </c>
      <c r="BC331" s="4" t="str">
        <f t="shared" si="183"/>
        <v xml:space="preserve"> </v>
      </c>
      <c r="BD331" s="4" t="str">
        <f t="shared" si="183"/>
        <v xml:space="preserve"> </v>
      </c>
      <c r="BF331" s="4" t="str">
        <f t="shared" si="164"/>
        <v xml:space="preserve"> </v>
      </c>
      <c r="BG331" s="4">
        <f t="shared" si="180"/>
        <v>648.29999999999995</v>
      </c>
      <c r="BH331" s="4" t="str">
        <f t="shared" si="180"/>
        <v xml:space="preserve"> </v>
      </c>
      <c r="BI331" s="4" t="str">
        <f t="shared" si="180"/>
        <v xml:space="preserve"> </v>
      </c>
      <c r="BJ331" s="4" t="str">
        <f t="shared" si="180"/>
        <v xml:space="preserve"> </v>
      </c>
      <c r="BK331" s="4" t="str">
        <f t="shared" si="180"/>
        <v xml:space="preserve"> </v>
      </c>
      <c r="BL331" s="4" t="str">
        <f t="shared" si="180"/>
        <v xml:space="preserve"> </v>
      </c>
      <c r="BM331" s="4" t="str">
        <f t="shared" si="180"/>
        <v xml:space="preserve"> </v>
      </c>
      <c r="BN331" s="4" t="str">
        <f t="shared" si="180"/>
        <v xml:space="preserve"> </v>
      </c>
      <c r="BO331" s="4" t="str">
        <f t="shared" si="180"/>
        <v xml:space="preserve"> </v>
      </c>
      <c r="BP331" s="4" t="str">
        <f t="shared" si="180"/>
        <v xml:space="preserve"> </v>
      </c>
      <c r="BQ331" s="4" t="str">
        <f t="shared" si="180"/>
        <v xml:space="preserve"> </v>
      </c>
      <c r="BS331" s="13">
        <f t="shared" si="157"/>
        <v>974.4</v>
      </c>
    </row>
    <row r="332" spans="1:71" x14ac:dyDescent="0.15">
      <c r="A332">
        <v>2018</v>
      </c>
      <c r="B332" t="s">
        <v>8</v>
      </c>
      <c r="C332" t="str">
        <f t="shared" si="181"/>
        <v>2018 March</v>
      </c>
      <c r="D332" s="8">
        <v>41698</v>
      </c>
      <c r="E332" s="23">
        <f>[1]Rainfall!$D1769</f>
        <v>83.4</v>
      </c>
      <c r="F332" s="4"/>
      <c r="G332" s="2">
        <f t="shared" si="172"/>
        <v>193.20000000000002</v>
      </c>
      <c r="H332" s="2">
        <f t="shared" si="173"/>
        <v>363</v>
      </c>
      <c r="I332" s="2">
        <f t="shared" si="178"/>
        <v>695.59999999999991</v>
      </c>
      <c r="J332" s="2" t="str">
        <f t="shared" si="159"/>
        <v/>
      </c>
      <c r="K332" s="2" t="str">
        <f t="shared" si="160"/>
        <v/>
      </c>
      <c r="L332" s="2" t="str">
        <f t="shared" si="161"/>
        <v/>
      </c>
      <c r="M332" s="2"/>
      <c r="N332" t="str">
        <f t="shared" si="158"/>
        <v/>
      </c>
      <c r="O332" s="2">
        <f t="shared" si="184"/>
        <v>662.5</v>
      </c>
      <c r="P332" s="2">
        <f t="shared" si="151"/>
        <v>635.69999999999993</v>
      </c>
      <c r="Q332" s="2">
        <f t="shared" si="152"/>
        <v>610.75</v>
      </c>
      <c r="S332" t="str">
        <f t="shared" si="179"/>
        <v xml:space="preserve"> </v>
      </c>
      <c r="T332" t="str">
        <f t="shared" si="179"/>
        <v xml:space="preserve"> </v>
      </c>
      <c r="U332">
        <f t="shared" si="179"/>
        <v>83.4</v>
      </c>
      <c r="V332" t="str">
        <f t="shared" si="179"/>
        <v xml:space="preserve"> </v>
      </c>
      <c r="W332" t="str">
        <f t="shared" si="179"/>
        <v xml:space="preserve"> </v>
      </c>
      <c r="X332" t="str">
        <f t="shared" si="179"/>
        <v xml:space="preserve"> </v>
      </c>
      <c r="Y332" t="str">
        <f t="shared" si="179"/>
        <v xml:space="preserve"> </v>
      </c>
      <c r="Z332" t="str">
        <f t="shared" si="179"/>
        <v xml:space="preserve"> </v>
      </c>
      <c r="AA332" t="str">
        <f t="shared" si="179"/>
        <v xml:space="preserve"> </v>
      </c>
      <c r="AB332" t="str">
        <f t="shared" si="179"/>
        <v xml:space="preserve"> </v>
      </c>
      <c r="AC332" t="str">
        <f t="shared" si="179"/>
        <v xml:space="preserve"> </v>
      </c>
      <c r="AD332" t="str">
        <f t="shared" si="179"/>
        <v xml:space="preserve"> </v>
      </c>
      <c r="AF332" s="4" t="str">
        <f t="shared" si="182"/>
        <v xml:space="preserve"> </v>
      </c>
      <c r="AG332" s="4" t="str">
        <f t="shared" si="182"/>
        <v xml:space="preserve"> </v>
      </c>
      <c r="AH332" s="4">
        <f t="shared" si="182"/>
        <v>193.20000000000002</v>
      </c>
      <c r="AI332" s="4" t="str">
        <f t="shared" si="182"/>
        <v xml:space="preserve"> </v>
      </c>
      <c r="AJ332" s="4" t="str">
        <f t="shared" si="182"/>
        <v xml:space="preserve"> </v>
      </c>
      <c r="AK332" s="4" t="str">
        <f t="shared" si="182"/>
        <v xml:space="preserve"> </v>
      </c>
      <c r="AL332" s="4" t="str">
        <f t="shared" si="182"/>
        <v xml:space="preserve"> </v>
      </c>
      <c r="AM332" s="4" t="str">
        <f t="shared" si="182"/>
        <v xml:space="preserve"> </v>
      </c>
      <c r="AN332" s="4" t="str">
        <f t="shared" si="182"/>
        <v xml:space="preserve"> </v>
      </c>
      <c r="AO332" s="4" t="str">
        <f t="shared" si="182"/>
        <v xml:space="preserve"> </v>
      </c>
      <c r="AP332" s="4" t="str">
        <f t="shared" si="182"/>
        <v xml:space="preserve"> </v>
      </c>
      <c r="AQ332" s="4" t="str">
        <f t="shared" si="182"/>
        <v xml:space="preserve"> </v>
      </c>
      <c r="AS332" s="4" t="str">
        <f t="shared" si="183"/>
        <v xml:space="preserve"> </v>
      </c>
      <c r="AT332" s="4" t="str">
        <f t="shared" si="183"/>
        <v xml:space="preserve"> </v>
      </c>
      <c r="AU332" s="4">
        <f t="shared" si="183"/>
        <v>363</v>
      </c>
      <c r="AV332" s="4" t="str">
        <f t="shared" si="183"/>
        <v xml:space="preserve"> </v>
      </c>
      <c r="AW332" s="4" t="str">
        <f t="shared" si="183"/>
        <v xml:space="preserve"> </v>
      </c>
      <c r="AX332" s="4" t="str">
        <f t="shared" si="183"/>
        <v xml:space="preserve"> </v>
      </c>
      <c r="AY332" s="4" t="str">
        <f t="shared" si="183"/>
        <v xml:space="preserve"> </v>
      </c>
      <c r="AZ332" s="4" t="str">
        <f t="shared" si="183"/>
        <v xml:space="preserve"> </v>
      </c>
      <c r="BA332" s="4" t="str">
        <f t="shared" si="183"/>
        <v xml:space="preserve"> </v>
      </c>
      <c r="BB332" s="4" t="str">
        <f t="shared" si="183"/>
        <v xml:space="preserve"> </v>
      </c>
      <c r="BC332" s="4" t="str">
        <f t="shared" si="183"/>
        <v xml:space="preserve"> </v>
      </c>
      <c r="BD332" s="4" t="str">
        <f t="shared" si="183"/>
        <v xml:space="preserve"> </v>
      </c>
      <c r="BF332" s="4" t="str">
        <f t="shared" si="164"/>
        <v xml:space="preserve"> </v>
      </c>
      <c r="BG332" s="4" t="str">
        <f t="shared" si="180"/>
        <v xml:space="preserve"> </v>
      </c>
      <c r="BH332" s="4">
        <f t="shared" si="180"/>
        <v>695.59999999999991</v>
      </c>
      <c r="BI332" s="4" t="str">
        <f t="shared" si="180"/>
        <v xml:space="preserve"> </v>
      </c>
      <c r="BJ332" s="4" t="str">
        <f t="shared" si="180"/>
        <v xml:space="preserve"> </v>
      </c>
      <c r="BK332" s="4" t="str">
        <f t="shared" si="180"/>
        <v xml:space="preserve"> </v>
      </c>
      <c r="BL332" s="4" t="str">
        <f t="shared" si="180"/>
        <v xml:space="preserve"> </v>
      </c>
      <c r="BM332" s="4" t="str">
        <f t="shared" si="180"/>
        <v xml:space="preserve"> </v>
      </c>
      <c r="BN332" s="4" t="str">
        <f t="shared" si="180"/>
        <v xml:space="preserve"> </v>
      </c>
      <c r="BO332" s="4" t="str">
        <f t="shared" si="180"/>
        <v xml:space="preserve"> </v>
      </c>
      <c r="BP332" s="4" t="str">
        <f t="shared" si="180"/>
        <v xml:space="preserve"> </v>
      </c>
      <c r="BQ332" s="4" t="str">
        <f t="shared" si="180"/>
        <v xml:space="preserve"> </v>
      </c>
      <c r="BS332" s="13">
        <f t="shared" si="157"/>
        <v>977.89999999999986</v>
      </c>
    </row>
    <row r="333" spans="1:71" x14ac:dyDescent="0.15">
      <c r="A333">
        <v>2018</v>
      </c>
      <c r="B333" t="s">
        <v>9</v>
      </c>
      <c r="C333" t="str">
        <f t="shared" si="181"/>
        <v>2018 April</v>
      </c>
      <c r="D333" s="8">
        <v>41729</v>
      </c>
      <c r="E333" s="23">
        <f>[1]Rainfall!$D1770</f>
        <v>63.4</v>
      </c>
      <c r="F333" s="4"/>
      <c r="G333" s="2">
        <f t="shared" si="172"/>
        <v>189.20000000000002</v>
      </c>
      <c r="H333" s="2">
        <f t="shared" si="173"/>
        <v>404.9</v>
      </c>
      <c r="I333" s="2">
        <f t="shared" si="178"/>
        <v>750.09999999999991</v>
      </c>
      <c r="J333" s="2" t="str">
        <f t="shared" si="159"/>
        <v/>
      </c>
      <c r="K333" s="2" t="str">
        <f t="shared" si="160"/>
        <v/>
      </c>
      <c r="L333" s="2" t="str">
        <f t="shared" si="161"/>
        <v/>
      </c>
      <c r="M333" s="2"/>
      <c r="N333" t="str">
        <f t="shared" si="158"/>
        <v/>
      </c>
      <c r="O333" s="2">
        <f t="shared" ref="O333:O338" si="185">AVERAGE(I331:I333)</f>
        <v>698</v>
      </c>
      <c r="P333" s="2">
        <f t="shared" si="151"/>
        <v>659.29999999999984</v>
      </c>
      <c r="Q333" s="2">
        <f t="shared" si="152"/>
        <v>626.27500000000009</v>
      </c>
      <c r="S333" t="str">
        <f t="shared" si="179"/>
        <v xml:space="preserve"> </v>
      </c>
      <c r="T333" t="str">
        <f t="shared" si="179"/>
        <v xml:space="preserve"> </v>
      </c>
      <c r="U333" t="str">
        <f t="shared" si="179"/>
        <v xml:space="preserve"> </v>
      </c>
      <c r="V333">
        <f t="shared" si="179"/>
        <v>63.4</v>
      </c>
      <c r="W333" t="str">
        <f t="shared" si="179"/>
        <v xml:space="preserve"> </v>
      </c>
      <c r="X333" t="str">
        <f t="shared" si="179"/>
        <v xml:space="preserve"> </v>
      </c>
      <c r="Y333" t="str">
        <f t="shared" si="179"/>
        <v xml:space="preserve"> </v>
      </c>
      <c r="Z333" t="str">
        <f t="shared" si="179"/>
        <v xml:space="preserve"> </v>
      </c>
      <c r="AA333" t="str">
        <f t="shared" si="179"/>
        <v xml:space="preserve"> </v>
      </c>
      <c r="AB333" t="str">
        <f t="shared" si="179"/>
        <v xml:space="preserve"> </v>
      </c>
      <c r="AC333" t="str">
        <f t="shared" si="179"/>
        <v xml:space="preserve"> </v>
      </c>
      <c r="AD333" t="str">
        <f t="shared" si="179"/>
        <v xml:space="preserve"> </v>
      </c>
      <c r="AF333" s="4" t="str">
        <f t="shared" si="182"/>
        <v xml:space="preserve"> </v>
      </c>
      <c r="AG333" s="4" t="str">
        <f t="shared" si="182"/>
        <v xml:space="preserve"> </v>
      </c>
      <c r="AH333" s="4" t="str">
        <f t="shared" si="182"/>
        <v xml:space="preserve"> </v>
      </c>
      <c r="AI333" s="4">
        <f t="shared" si="182"/>
        <v>189.20000000000002</v>
      </c>
      <c r="AJ333" s="4" t="str">
        <f t="shared" si="182"/>
        <v xml:space="preserve"> </v>
      </c>
      <c r="AK333" s="4" t="str">
        <f t="shared" si="182"/>
        <v xml:space="preserve"> </v>
      </c>
      <c r="AL333" s="4" t="str">
        <f t="shared" si="182"/>
        <v xml:space="preserve"> </v>
      </c>
      <c r="AM333" s="4" t="str">
        <f t="shared" si="182"/>
        <v xml:space="preserve"> </v>
      </c>
      <c r="AN333" s="4" t="str">
        <f t="shared" si="182"/>
        <v xml:space="preserve"> </v>
      </c>
      <c r="AO333" s="4" t="str">
        <f t="shared" si="182"/>
        <v xml:space="preserve"> </v>
      </c>
      <c r="AP333" s="4" t="str">
        <f t="shared" si="182"/>
        <v xml:space="preserve"> </v>
      </c>
      <c r="AQ333" s="4" t="str">
        <f t="shared" si="182"/>
        <v xml:space="preserve"> </v>
      </c>
      <c r="AS333" s="4" t="str">
        <f t="shared" si="183"/>
        <v xml:space="preserve"> </v>
      </c>
      <c r="AT333" s="4" t="str">
        <f t="shared" si="183"/>
        <v xml:space="preserve"> </v>
      </c>
      <c r="AU333" s="4" t="str">
        <f t="shared" si="183"/>
        <v xml:space="preserve"> </v>
      </c>
      <c r="AV333" s="4">
        <f t="shared" si="183"/>
        <v>404.9</v>
      </c>
      <c r="AW333" s="4" t="str">
        <f t="shared" si="183"/>
        <v xml:space="preserve"> </v>
      </c>
      <c r="AX333" s="4" t="str">
        <f t="shared" si="183"/>
        <v xml:space="preserve"> </v>
      </c>
      <c r="AY333" s="4" t="str">
        <f t="shared" si="183"/>
        <v xml:space="preserve"> </v>
      </c>
      <c r="AZ333" s="4" t="str">
        <f t="shared" si="183"/>
        <v xml:space="preserve"> </v>
      </c>
      <c r="BA333" s="4" t="str">
        <f t="shared" si="183"/>
        <v xml:space="preserve"> </v>
      </c>
      <c r="BB333" s="4" t="str">
        <f t="shared" si="183"/>
        <v xml:space="preserve"> </v>
      </c>
      <c r="BC333" s="4" t="str">
        <f t="shared" si="183"/>
        <v xml:space="preserve"> </v>
      </c>
      <c r="BD333" s="4" t="str">
        <f t="shared" si="183"/>
        <v xml:space="preserve"> </v>
      </c>
      <c r="BF333" s="4" t="str">
        <f t="shared" si="164"/>
        <v xml:space="preserve"> </v>
      </c>
      <c r="BG333" s="4" t="str">
        <f t="shared" si="180"/>
        <v xml:space="preserve"> </v>
      </c>
      <c r="BH333" s="4" t="str">
        <f t="shared" si="180"/>
        <v xml:space="preserve"> </v>
      </c>
      <c r="BI333" s="4">
        <f t="shared" si="180"/>
        <v>750.09999999999991</v>
      </c>
      <c r="BJ333" s="4" t="str">
        <f t="shared" si="180"/>
        <v xml:space="preserve"> </v>
      </c>
      <c r="BK333" s="4" t="str">
        <f t="shared" si="180"/>
        <v xml:space="preserve"> </v>
      </c>
      <c r="BL333" s="4" t="str">
        <f t="shared" si="180"/>
        <v xml:space="preserve"> </v>
      </c>
      <c r="BM333" s="4" t="str">
        <f t="shared" si="180"/>
        <v xml:space="preserve"> </v>
      </c>
      <c r="BN333" s="4" t="str">
        <f t="shared" si="180"/>
        <v xml:space="preserve"> </v>
      </c>
      <c r="BO333" s="4" t="str">
        <f t="shared" si="180"/>
        <v xml:space="preserve"> </v>
      </c>
      <c r="BP333" s="4" t="str">
        <f t="shared" si="180"/>
        <v xml:space="preserve"> </v>
      </c>
      <c r="BQ333" s="4" t="str">
        <f t="shared" si="180"/>
        <v xml:space="preserve"> </v>
      </c>
      <c r="BS333" s="13">
        <f t="shared" si="157"/>
        <v>1013.3999999999999</v>
      </c>
    </row>
    <row r="334" spans="1:71" x14ac:dyDescent="0.15">
      <c r="A334">
        <v>2018</v>
      </c>
      <c r="B334" t="s">
        <v>10</v>
      </c>
      <c r="C334" t="str">
        <f t="shared" si="181"/>
        <v>2018 May</v>
      </c>
      <c r="D334" s="8">
        <v>41759</v>
      </c>
      <c r="E334" s="23">
        <f>[1]Rainfall!$D1771</f>
        <v>61.7</v>
      </c>
      <c r="F334" s="4"/>
      <c r="G334" s="2">
        <f t="shared" si="172"/>
        <v>208.5</v>
      </c>
      <c r="H334" s="2">
        <f t="shared" si="173"/>
        <v>419.2</v>
      </c>
      <c r="I334" s="2">
        <f t="shared" si="178"/>
        <v>744.09999999999991</v>
      </c>
      <c r="J334" s="2">
        <f t="shared" si="159"/>
        <v>208.5</v>
      </c>
      <c r="K334" s="2">
        <f t="shared" si="160"/>
        <v>419.2</v>
      </c>
      <c r="L334" s="2">
        <f t="shared" si="161"/>
        <v>744.09999999999991</v>
      </c>
      <c r="M334" s="2"/>
      <c r="N334" t="str">
        <f t="shared" si="158"/>
        <v/>
      </c>
      <c r="O334" s="2">
        <f t="shared" si="185"/>
        <v>729.93333333333328</v>
      </c>
      <c r="P334" s="2">
        <f t="shared" si="151"/>
        <v>688.26666666666654</v>
      </c>
      <c r="Q334" s="2">
        <f t="shared" si="152"/>
        <v>639.74166666666679</v>
      </c>
      <c r="S334" t="str">
        <f t="shared" si="179"/>
        <v xml:space="preserve"> </v>
      </c>
      <c r="T334" t="str">
        <f t="shared" si="179"/>
        <v xml:space="preserve"> </v>
      </c>
      <c r="U334" t="str">
        <f t="shared" si="179"/>
        <v xml:space="preserve"> </v>
      </c>
      <c r="V334" t="str">
        <f t="shared" si="179"/>
        <v xml:space="preserve"> </v>
      </c>
      <c r="W334">
        <f t="shared" si="179"/>
        <v>61.7</v>
      </c>
      <c r="X334" t="str">
        <f t="shared" si="179"/>
        <v xml:space="preserve"> </v>
      </c>
      <c r="Y334" t="str">
        <f t="shared" si="179"/>
        <v xml:space="preserve"> </v>
      </c>
      <c r="Z334" t="str">
        <f t="shared" si="179"/>
        <v xml:space="preserve"> </v>
      </c>
      <c r="AA334" t="str">
        <f t="shared" si="179"/>
        <v xml:space="preserve"> </v>
      </c>
      <c r="AB334" t="str">
        <f t="shared" si="179"/>
        <v xml:space="preserve"> </v>
      </c>
      <c r="AC334" t="str">
        <f t="shared" si="179"/>
        <v xml:space="preserve"> </v>
      </c>
      <c r="AD334" t="str">
        <f t="shared" si="179"/>
        <v xml:space="preserve"> </v>
      </c>
      <c r="AF334" s="4" t="str">
        <f t="shared" si="182"/>
        <v xml:space="preserve"> </v>
      </c>
      <c r="AG334" s="4" t="str">
        <f t="shared" si="182"/>
        <v xml:space="preserve"> </v>
      </c>
      <c r="AH334" s="4" t="str">
        <f t="shared" si="182"/>
        <v xml:space="preserve"> </v>
      </c>
      <c r="AI334" s="4" t="str">
        <f t="shared" si="182"/>
        <v xml:space="preserve"> </v>
      </c>
      <c r="AJ334" s="4">
        <f t="shared" si="182"/>
        <v>208.5</v>
      </c>
      <c r="AK334" s="4" t="str">
        <f t="shared" si="182"/>
        <v xml:space="preserve"> </v>
      </c>
      <c r="AL334" s="4" t="str">
        <f t="shared" si="182"/>
        <v xml:space="preserve"> </v>
      </c>
      <c r="AM334" s="4" t="str">
        <f t="shared" si="182"/>
        <v xml:space="preserve"> </v>
      </c>
      <c r="AN334" s="4" t="str">
        <f t="shared" si="182"/>
        <v xml:space="preserve"> </v>
      </c>
      <c r="AO334" s="4" t="str">
        <f t="shared" si="182"/>
        <v xml:space="preserve"> </v>
      </c>
      <c r="AP334" s="4" t="str">
        <f t="shared" si="182"/>
        <v xml:space="preserve"> </v>
      </c>
      <c r="AQ334" s="4" t="str">
        <f t="shared" si="182"/>
        <v xml:space="preserve"> </v>
      </c>
      <c r="AS334" s="4" t="str">
        <f t="shared" si="183"/>
        <v xml:space="preserve"> </v>
      </c>
      <c r="AT334" s="4" t="str">
        <f t="shared" si="183"/>
        <v xml:space="preserve"> </v>
      </c>
      <c r="AU334" s="4" t="str">
        <f t="shared" si="183"/>
        <v xml:space="preserve"> </v>
      </c>
      <c r="AV334" s="4" t="str">
        <f t="shared" si="183"/>
        <v xml:space="preserve"> </v>
      </c>
      <c r="AW334" s="4">
        <f t="shared" si="183"/>
        <v>419.2</v>
      </c>
      <c r="AX334" s="4" t="str">
        <f t="shared" si="183"/>
        <v xml:space="preserve"> </v>
      </c>
      <c r="AY334" s="4" t="str">
        <f t="shared" si="183"/>
        <v xml:space="preserve"> </v>
      </c>
      <c r="AZ334" s="4" t="str">
        <f t="shared" si="183"/>
        <v xml:space="preserve"> </v>
      </c>
      <c r="BA334" s="4" t="str">
        <f t="shared" si="183"/>
        <v xml:space="preserve"> </v>
      </c>
      <c r="BB334" s="4" t="str">
        <f t="shared" si="183"/>
        <v xml:space="preserve"> </v>
      </c>
      <c r="BC334" s="4" t="str">
        <f t="shared" si="183"/>
        <v xml:space="preserve"> </v>
      </c>
      <c r="BD334" s="4" t="str">
        <f t="shared" si="183"/>
        <v xml:space="preserve"> </v>
      </c>
      <c r="BF334" s="4" t="str">
        <f t="shared" si="164"/>
        <v xml:space="preserve"> </v>
      </c>
      <c r="BG334" s="4" t="str">
        <f t="shared" si="180"/>
        <v xml:space="preserve"> </v>
      </c>
      <c r="BH334" s="4" t="str">
        <f t="shared" si="180"/>
        <v xml:space="preserve"> </v>
      </c>
      <c r="BI334" s="4" t="str">
        <f t="shared" si="180"/>
        <v xml:space="preserve"> </v>
      </c>
      <c r="BJ334" s="4">
        <f t="shared" si="180"/>
        <v>744.09999999999991</v>
      </c>
      <c r="BK334" s="4" t="str">
        <f t="shared" si="180"/>
        <v xml:space="preserve"> </v>
      </c>
      <c r="BL334" s="4" t="str">
        <f t="shared" si="180"/>
        <v xml:space="preserve"> </v>
      </c>
      <c r="BM334" s="4" t="str">
        <f t="shared" si="180"/>
        <v xml:space="preserve"> </v>
      </c>
      <c r="BN334" s="4" t="str">
        <f t="shared" si="180"/>
        <v xml:space="preserve"> </v>
      </c>
      <c r="BO334" s="4" t="str">
        <f t="shared" si="180"/>
        <v xml:space="preserve"> </v>
      </c>
      <c r="BP334" s="4" t="str">
        <f t="shared" si="180"/>
        <v xml:space="preserve"> </v>
      </c>
      <c r="BQ334" s="4" t="str">
        <f t="shared" si="180"/>
        <v xml:space="preserve"> </v>
      </c>
      <c r="BS334" s="13">
        <f t="shared" si="157"/>
        <v>989.49999999999989</v>
      </c>
    </row>
    <row r="335" spans="1:71" x14ac:dyDescent="0.15">
      <c r="A335">
        <v>2018</v>
      </c>
      <c r="B335" t="s">
        <v>11</v>
      </c>
      <c r="C335" t="str">
        <f t="shared" si="181"/>
        <v>2018 June</v>
      </c>
      <c r="D335" s="8">
        <v>41790</v>
      </c>
      <c r="E335" s="23">
        <f>[1]Rainfall!$D1772</f>
        <v>1.8</v>
      </c>
      <c r="F335" s="4"/>
      <c r="G335" s="2">
        <f t="shared" si="172"/>
        <v>126.89999999999999</v>
      </c>
      <c r="H335" s="2">
        <f t="shared" si="173"/>
        <v>320.10000000000002</v>
      </c>
      <c r="I335" s="2">
        <f t="shared" si="178"/>
        <v>705.89999999999986</v>
      </c>
      <c r="J335" s="2" t="str">
        <f t="shared" si="159"/>
        <v/>
      </c>
      <c r="K335" s="2" t="str">
        <f t="shared" si="160"/>
        <v/>
      </c>
      <c r="L335" s="2" t="str">
        <f t="shared" si="161"/>
        <v/>
      </c>
      <c r="M335" s="2"/>
      <c r="N335" t="str">
        <f t="shared" si="158"/>
        <v/>
      </c>
      <c r="O335" s="2">
        <f t="shared" si="185"/>
        <v>733.36666666666645</v>
      </c>
      <c r="P335" s="2">
        <f t="shared" si="151"/>
        <v>697.93333333333328</v>
      </c>
      <c r="Q335" s="2">
        <f t="shared" si="152"/>
        <v>654.8416666666667</v>
      </c>
      <c r="S335" t="str">
        <f t="shared" si="179"/>
        <v xml:space="preserve"> </v>
      </c>
      <c r="T335" t="str">
        <f t="shared" si="179"/>
        <v xml:space="preserve"> </v>
      </c>
      <c r="U335" t="str">
        <f t="shared" si="179"/>
        <v xml:space="preserve"> </v>
      </c>
      <c r="V335" t="str">
        <f t="shared" si="179"/>
        <v xml:space="preserve"> </v>
      </c>
      <c r="W335" t="str">
        <f t="shared" si="179"/>
        <v xml:space="preserve"> </v>
      </c>
      <c r="X335">
        <f t="shared" si="179"/>
        <v>1.8</v>
      </c>
      <c r="Y335" t="str">
        <f t="shared" si="179"/>
        <v xml:space="preserve"> </v>
      </c>
      <c r="Z335" t="str">
        <f t="shared" si="179"/>
        <v xml:space="preserve"> </v>
      </c>
      <c r="AA335" t="str">
        <f t="shared" si="179"/>
        <v xml:space="preserve"> </v>
      </c>
      <c r="AB335" t="str">
        <f t="shared" si="179"/>
        <v xml:space="preserve"> </v>
      </c>
      <c r="AC335" t="str">
        <f t="shared" si="179"/>
        <v xml:space="preserve"> </v>
      </c>
      <c r="AD335" t="str">
        <f t="shared" si="179"/>
        <v xml:space="preserve"> </v>
      </c>
      <c r="AF335" s="4" t="str">
        <f t="shared" si="182"/>
        <v xml:space="preserve"> </v>
      </c>
      <c r="AG335" s="4" t="str">
        <f t="shared" si="182"/>
        <v xml:space="preserve"> </v>
      </c>
      <c r="AH335" s="4" t="str">
        <f t="shared" si="182"/>
        <v xml:space="preserve"> </v>
      </c>
      <c r="AI335" s="4" t="str">
        <f t="shared" si="182"/>
        <v xml:space="preserve"> </v>
      </c>
      <c r="AJ335" s="4" t="str">
        <f t="shared" si="182"/>
        <v xml:space="preserve"> </v>
      </c>
      <c r="AK335" s="4">
        <f t="shared" si="182"/>
        <v>126.89999999999999</v>
      </c>
      <c r="AL335" s="4" t="str">
        <f t="shared" si="182"/>
        <v xml:space="preserve"> </v>
      </c>
      <c r="AM335" s="4" t="str">
        <f t="shared" si="182"/>
        <v xml:space="preserve"> </v>
      </c>
      <c r="AN335" s="4" t="str">
        <f t="shared" si="182"/>
        <v xml:space="preserve"> </v>
      </c>
      <c r="AO335" s="4" t="str">
        <f t="shared" si="182"/>
        <v xml:space="preserve"> </v>
      </c>
      <c r="AP335" s="4" t="str">
        <f t="shared" si="182"/>
        <v xml:space="preserve"> </v>
      </c>
      <c r="AQ335" s="4" t="str">
        <f t="shared" si="182"/>
        <v xml:space="preserve"> </v>
      </c>
      <c r="AS335" s="4" t="str">
        <f t="shared" si="183"/>
        <v xml:space="preserve"> </v>
      </c>
      <c r="AT335" s="4" t="str">
        <f t="shared" si="183"/>
        <v xml:space="preserve"> </v>
      </c>
      <c r="AU335" s="4" t="str">
        <f t="shared" si="183"/>
        <v xml:space="preserve"> </v>
      </c>
      <c r="AV335" s="4" t="str">
        <f t="shared" si="183"/>
        <v xml:space="preserve"> </v>
      </c>
      <c r="AW335" s="4" t="str">
        <f t="shared" si="183"/>
        <v xml:space="preserve"> </v>
      </c>
      <c r="AX335" s="4">
        <f t="shared" si="183"/>
        <v>320.10000000000002</v>
      </c>
      <c r="AY335" s="4" t="str">
        <f t="shared" si="183"/>
        <v xml:space="preserve"> </v>
      </c>
      <c r="AZ335" s="4" t="str">
        <f t="shared" si="183"/>
        <v xml:space="preserve"> </v>
      </c>
      <c r="BA335" s="4" t="str">
        <f t="shared" si="183"/>
        <v xml:space="preserve"> </v>
      </c>
      <c r="BB335" s="4" t="str">
        <f t="shared" si="183"/>
        <v xml:space="preserve"> </v>
      </c>
      <c r="BC335" s="4" t="str">
        <f t="shared" si="183"/>
        <v xml:space="preserve"> </v>
      </c>
      <c r="BD335" s="4" t="str">
        <f t="shared" si="183"/>
        <v xml:space="preserve"> </v>
      </c>
      <c r="BF335" s="4" t="str">
        <f t="shared" si="164"/>
        <v xml:space="preserve"> </v>
      </c>
      <c r="BG335" s="4" t="str">
        <f t="shared" si="180"/>
        <v xml:space="preserve"> </v>
      </c>
      <c r="BH335" s="4" t="str">
        <f t="shared" si="180"/>
        <v xml:space="preserve"> </v>
      </c>
      <c r="BI335" s="4" t="str">
        <f t="shared" si="180"/>
        <v xml:space="preserve"> </v>
      </c>
      <c r="BJ335" s="4" t="str">
        <f t="shared" si="180"/>
        <v xml:space="preserve"> </v>
      </c>
      <c r="BK335" s="4">
        <f t="shared" si="180"/>
        <v>705.89999999999986</v>
      </c>
      <c r="BL335" s="4" t="str">
        <f t="shared" si="180"/>
        <v xml:space="preserve"> </v>
      </c>
      <c r="BM335" s="4" t="str">
        <f t="shared" si="180"/>
        <v xml:space="preserve"> </v>
      </c>
      <c r="BN335" s="4" t="str">
        <f t="shared" si="180"/>
        <v xml:space="preserve"> </v>
      </c>
      <c r="BO335" s="4" t="str">
        <f t="shared" si="180"/>
        <v xml:space="preserve"> </v>
      </c>
      <c r="BP335" s="4" t="str">
        <f t="shared" si="180"/>
        <v xml:space="preserve"> </v>
      </c>
      <c r="BQ335" s="4" t="str">
        <f t="shared" si="180"/>
        <v xml:space="preserve"> </v>
      </c>
      <c r="BS335" s="13">
        <f t="shared" si="157"/>
        <v>967.99999999999989</v>
      </c>
    </row>
    <row r="336" spans="1:71" x14ac:dyDescent="0.15">
      <c r="A336">
        <v>2018</v>
      </c>
      <c r="B336" t="s">
        <v>12</v>
      </c>
      <c r="C336" t="str">
        <f t="shared" si="181"/>
        <v>2018 July</v>
      </c>
      <c r="D336" s="8">
        <v>41820</v>
      </c>
      <c r="E336" s="23">
        <f>[1]Rainfall!$D1773</f>
        <v>13.5</v>
      </c>
      <c r="F336" s="4"/>
      <c r="G336" s="2">
        <f t="shared" si="172"/>
        <v>77</v>
      </c>
      <c r="H336" s="2">
        <f t="shared" si="173"/>
        <v>266.20000000000005</v>
      </c>
      <c r="I336" s="2">
        <f t="shared" si="178"/>
        <v>628.69999999999993</v>
      </c>
      <c r="J336" s="2" t="str">
        <f t="shared" si="159"/>
        <v/>
      </c>
      <c r="K336" s="2" t="str">
        <f t="shared" si="160"/>
        <v/>
      </c>
      <c r="L336" s="2" t="str">
        <f t="shared" si="161"/>
        <v/>
      </c>
      <c r="M336" s="2"/>
      <c r="N336" t="str">
        <f t="shared" si="158"/>
        <v/>
      </c>
      <c r="O336" s="2">
        <f t="shared" si="185"/>
        <v>692.9</v>
      </c>
      <c r="P336" s="2">
        <f t="shared" si="151"/>
        <v>695.44999999999993</v>
      </c>
      <c r="Q336" s="2">
        <f t="shared" si="152"/>
        <v>657.37500000000011</v>
      </c>
      <c r="S336" t="str">
        <f t="shared" si="179"/>
        <v xml:space="preserve"> </v>
      </c>
      <c r="T336" t="str">
        <f t="shared" si="179"/>
        <v xml:space="preserve"> </v>
      </c>
      <c r="U336" t="str">
        <f t="shared" si="179"/>
        <v xml:space="preserve"> </v>
      </c>
      <c r="V336" t="str">
        <f t="shared" si="179"/>
        <v xml:space="preserve"> </v>
      </c>
      <c r="W336" t="str">
        <f t="shared" si="179"/>
        <v xml:space="preserve"> </v>
      </c>
      <c r="X336" t="str">
        <f t="shared" si="179"/>
        <v xml:space="preserve"> </v>
      </c>
      <c r="Y336">
        <f t="shared" si="179"/>
        <v>13.5</v>
      </c>
      <c r="Z336" t="str">
        <f t="shared" si="179"/>
        <v xml:space="preserve"> </v>
      </c>
      <c r="AA336" t="str">
        <f t="shared" si="179"/>
        <v xml:space="preserve"> </v>
      </c>
      <c r="AB336" t="str">
        <f t="shared" si="179"/>
        <v xml:space="preserve"> </v>
      </c>
      <c r="AC336" t="str">
        <f t="shared" si="179"/>
        <v xml:space="preserve"> </v>
      </c>
      <c r="AD336" t="str">
        <f t="shared" si="179"/>
        <v xml:space="preserve"> </v>
      </c>
      <c r="AF336" s="4" t="str">
        <f t="shared" si="182"/>
        <v xml:space="preserve"> </v>
      </c>
      <c r="AG336" s="4" t="str">
        <f t="shared" si="182"/>
        <v xml:space="preserve"> </v>
      </c>
      <c r="AH336" s="4" t="str">
        <f t="shared" si="182"/>
        <v xml:space="preserve"> </v>
      </c>
      <c r="AI336" s="4" t="str">
        <f t="shared" si="182"/>
        <v xml:space="preserve"> </v>
      </c>
      <c r="AJ336" s="4" t="str">
        <f t="shared" si="182"/>
        <v xml:space="preserve"> </v>
      </c>
      <c r="AK336" s="4" t="str">
        <f t="shared" si="182"/>
        <v xml:space="preserve"> </v>
      </c>
      <c r="AL336" s="4">
        <f t="shared" si="182"/>
        <v>77</v>
      </c>
      <c r="AM336" s="4" t="str">
        <f t="shared" si="182"/>
        <v xml:space="preserve"> </v>
      </c>
      <c r="AN336" s="4" t="str">
        <f t="shared" si="182"/>
        <v xml:space="preserve"> </v>
      </c>
      <c r="AO336" s="4" t="str">
        <f t="shared" si="182"/>
        <v xml:space="preserve"> </v>
      </c>
      <c r="AP336" s="4" t="str">
        <f t="shared" si="182"/>
        <v xml:space="preserve"> </v>
      </c>
      <c r="AQ336" s="4" t="str">
        <f t="shared" si="182"/>
        <v xml:space="preserve"> </v>
      </c>
      <c r="AS336" s="4" t="str">
        <f t="shared" si="183"/>
        <v xml:space="preserve"> </v>
      </c>
      <c r="AT336" s="4" t="str">
        <f t="shared" si="183"/>
        <v xml:space="preserve"> </v>
      </c>
      <c r="AU336" s="4" t="str">
        <f t="shared" si="183"/>
        <v xml:space="preserve"> </v>
      </c>
      <c r="AV336" s="4" t="str">
        <f t="shared" si="183"/>
        <v xml:space="preserve"> </v>
      </c>
      <c r="AW336" s="4" t="str">
        <f t="shared" si="183"/>
        <v xml:space="preserve"> </v>
      </c>
      <c r="AX336" s="4" t="str">
        <f t="shared" si="183"/>
        <v xml:space="preserve"> </v>
      </c>
      <c r="AY336" s="4">
        <f t="shared" si="183"/>
        <v>266.20000000000005</v>
      </c>
      <c r="AZ336" s="4" t="str">
        <f t="shared" si="183"/>
        <v xml:space="preserve"> </v>
      </c>
      <c r="BA336" s="4" t="str">
        <f t="shared" si="183"/>
        <v xml:space="preserve"> </v>
      </c>
      <c r="BB336" s="4" t="str">
        <f t="shared" si="183"/>
        <v xml:space="preserve"> </v>
      </c>
      <c r="BC336" s="4" t="str">
        <f t="shared" si="183"/>
        <v xml:space="preserve"> </v>
      </c>
      <c r="BD336" s="4" t="str">
        <f t="shared" si="183"/>
        <v xml:space="preserve"> </v>
      </c>
      <c r="BF336" s="4" t="str">
        <f t="shared" si="164"/>
        <v xml:space="preserve"> </v>
      </c>
      <c r="BG336" s="4" t="str">
        <f t="shared" si="180"/>
        <v xml:space="preserve"> </v>
      </c>
      <c r="BH336" s="4" t="str">
        <f t="shared" si="180"/>
        <v xml:space="preserve"> </v>
      </c>
      <c r="BI336" s="4" t="str">
        <f t="shared" si="180"/>
        <v xml:space="preserve"> </v>
      </c>
      <c r="BJ336" s="4" t="str">
        <f t="shared" si="180"/>
        <v xml:space="preserve"> </v>
      </c>
      <c r="BK336" s="4" t="str">
        <f t="shared" si="180"/>
        <v xml:space="preserve"> </v>
      </c>
      <c r="BL336" s="4">
        <f t="shared" si="180"/>
        <v>628.69999999999993</v>
      </c>
      <c r="BM336" s="4" t="str">
        <f t="shared" si="180"/>
        <v xml:space="preserve"> </v>
      </c>
      <c r="BN336" s="4" t="str">
        <f t="shared" si="180"/>
        <v xml:space="preserve"> </v>
      </c>
      <c r="BO336" s="4" t="str">
        <f t="shared" si="180"/>
        <v xml:space="preserve"> </v>
      </c>
      <c r="BP336" s="4" t="str">
        <f t="shared" si="180"/>
        <v xml:space="preserve"> </v>
      </c>
      <c r="BQ336" s="4" t="str">
        <f t="shared" si="180"/>
        <v xml:space="preserve"> </v>
      </c>
      <c r="BS336" s="13">
        <f t="shared" si="157"/>
        <v>909.8</v>
      </c>
    </row>
    <row r="337" spans="1:71" x14ac:dyDescent="0.15">
      <c r="A337">
        <v>2018</v>
      </c>
      <c r="B337" t="s">
        <v>13</v>
      </c>
      <c r="C337" t="str">
        <f t="shared" ref="C337:C440" si="186">A337&amp;" "&amp;B337</f>
        <v>2018 August</v>
      </c>
      <c r="D337" s="8">
        <v>41851</v>
      </c>
      <c r="E337" s="23">
        <f>[1]Rainfall!$D1774</f>
        <v>59.3</v>
      </c>
      <c r="F337" s="4"/>
      <c r="G337" s="2">
        <f t="shared" si="172"/>
        <v>74.599999999999994</v>
      </c>
      <c r="H337" s="2">
        <f t="shared" si="173"/>
        <v>283.10000000000002</v>
      </c>
      <c r="I337" s="2">
        <f t="shared" si="178"/>
        <v>626.89999999999986</v>
      </c>
      <c r="J337" s="2" t="str">
        <f t="shared" si="159"/>
        <v/>
      </c>
      <c r="K337" s="2" t="str">
        <f t="shared" si="160"/>
        <v/>
      </c>
      <c r="L337" s="2" t="str">
        <f t="shared" si="161"/>
        <v/>
      </c>
      <c r="M337" s="2"/>
      <c r="N337" t="str">
        <f t="shared" si="158"/>
        <v/>
      </c>
      <c r="O337" s="2">
        <f t="shared" si="185"/>
        <v>653.83333333333326</v>
      </c>
      <c r="P337" s="2">
        <f t="shared" si="151"/>
        <v>691.88333333333321</v>
      </c>
      <c r="Q337" s="2">
        <f t="shared" si="152"/>
        <v>657.06666666666672</v>
      </c>
      <c r="S337" t="str">
        <f t="shared" si="179"/>
        <v xml:space="preserve"> </v>
      </c>
      <c r="T337" t="str">
        <f t="shared" si="179"/>
        <v xml:space="preserve"> </v>
      </c>
      <c r="U337" t="str">
        <f t="shared" si="179"/>
        <v xml:space="preserve"> </v>
      </c>
      <c r="V337" t="str">
        <f t="shared" si="179"/>
        <v xml:space="preserve"> </v>
      </c>
      <c r="W337" t="str">
        <f t="shared" si="179"/>
        <v xml:space="preserve"> </v>
      </c>
      <c r="X337" t="str">
        <f t="shared" si="179"/>
        <v xml:space="preserve"> </v>
      </c>
      <c r="Y337" t="str">
        <f t="shared" si="179"/>
        <v xml:space="preserve"> </v>
      </c>
      <c r="Z337">
        <f t="shared" si="179"/>
        <v>59.3</v>
      </c>
      <c r="AA337" t="str">
        <f t="shared" si="179"/>
        <v xml:space="preserve"> </v>
      </c>
      <c r="AB337" t="str">
        <f t="shared" si="179"/>
        <v xml:space="preserve"> </v>
      </c>
      <c r="AC337" t="str">
        <f t="shared" si="179"/>
        <v xml:space="preserve"> </v>
      </c>
      <c r="AD337" t="str">
        <f t="shared" si="179"/>
        <v xml:space="preserve"> </v>
      </c>
      <c r="AF337" s="4" t="str">
        <f t="shared" si="182"/>
        <v xml:space="preserve"> </v>
      </c>
      <c r="AG337" s="4" t="str">
        <f t="shared" si="182"/>
        <v xml:space="preserve"> </v>
      </c>
      <c r="AH337" s="4" t="str">
        <f t="shared" si="182"/>
        <v xml:space="preserve"> </v>
      </c>
      <c r="AI337" s="4" t="str">
        <f t="shared" si="182"/>
        <v xml:space="preserve"> </v>
      </c>
      <c r="AJ337" s="4" t="str">
        <f t="shared" si="182"/>
        <v xml:space="preserve"> </v>
      </c>
      <c r="AK337" s="4" t="str">
        <f t="shared" si="182"/>
        <v xml:space="preserve"> </v>
      </c>
      <c r="AL337" s="4" t="str">
        <f t="shared" si="182"/>
        <v xml:space="preserve"> </v>
      </c>
      <c r="AM337" s="4">
        <f t="shared" si="182"/>
        <v>74.599999999999994</v>
      </c>
      <c r="AN337" s="4" t="str">
        <f t="shared" si="182"/>
        <v xml:space="preserve"> </v>
      </c>
      <c r="AO337" s="4" t="str">
        <f t="shared" si="182"/>
        <v xml:space="preserve"> </v>
      </c>
      <c r="AP337" s="4" t="str">
        <f t="shared" si="182"/>
        <v xml:space="preserve"> </v>
      </c>
      <c r="AQ337" s="4" t="str">
        <f t="shared" si="182"/>
        <v xml:space="preserve"> </v>
      </c>
      <c r="AS337" s="4" t="str">
        <f t="shared" si="183"/>
        <v xml:space="preserve"> </v>
      </c>
      <c r="AT337" s="4" t="str">
        <f t="shared" si="183"/>
        <v xml:space="preserve"> </v>
      </c>
      <c r="AU337" s="4" t="str">
        <f t="shared" si="183"/>
        <v xml:space="preserve"> </v>
      </c>
      <c r="AV337" s="4" t="str">
        <f t="shared" si="183"/>
        <v xml:space="preserve"> </v>
      </c>
      <c r="AW337" s="4" t="str">
        <f t="shared" si="183"/>
        <v xml:space="preserve"> </v>
      </c>
      <c r="AX337" s="4" t="str">
        <f t="shared" si="183"/>
        <v xml:space="preserve"> </v>
      </c>
      <c r="AY337" s="4" t="str">
        <f t="shared" si="183"/>
        <v xml:space="preserve"> </v>
      </c>
      <c r="AZ337" s="4">
        <f t="shared" si="183"/>
        <v>283.10000000000002</v>
      </c>
      <c r="BA337" s="4" t="str">
        <f t="shared" si="183"/>
        <v xml:space="preserve"> </v>
      </c>
      <c r="BB337" s="4" t="str">
        <f t="shared" si="183"/>
        <v xml:space="preserve"> </v>
      </c>
      <c r="BC337" s="4" t="str">
        <f t="shared" si="183"/>
        <v xml:space="preserve"> </v>
      </c>
      <c r="BD337" s="4" t="str">
        <f t="shared" si="183"/>
        <v xml:space="preserve"> </v>
      </c>
      <c r="BF337" s="4" t="str">
        <f t="shared" si="164"/>
        <v xml:space="preserve"> </v>
      </c>
      <c r="BG337" s="4" t="str">
        <f t="shared" si="180"/>
        <v xml:space="preserve"> </v>
      </c>
      <c r="BH337" s="4" t="str">
        <f t="shared" si="180"/>
        <v xml:space="preserve"> </v>
      </c>
      <c r="BI337" s="4" t="str">
        <f t="shared" si="180"/>
        <v xml:space="preserve"> </v>
      </c>
      <c r="BJ337" s="4" t="str">
        <f t="shared" si="180"/>
        <v xml:space="preserve"> </v>
      </c>
      <c r="BK337" s="4" t="str">
        <f t="shared" si="180"/>
        <v xml:space="preserve"> </v>
      </c>
      <c r="BL337" s="4" t="str">
        <f t="shared" si="180"/>
        <v xml:space="preserve"> </v>
      </c>
      <c r="BM337" s="4">
        <f t="shared" si="180"/>
        <v>626.89999999999986</v>
      </c>
      <c r="BN337" s="4" t="str">
        <f t="shared" si="180"/>
        <v xml:space="preserve"> </v>
      </c>
      <c r="BO337" s="4" t="str">
        <f t="shared" si="180"/>
        <v xml:space="preserve"> </v>
      </c>
      <c r="BP337" s="4" t="str">
        <f t="shared" si="180"/>
        <v xml:space="preserve"> </v>
      </c>
      <c r="BQ337" s="4" t="str">
        <f t="shared" si="180"/>
        <v xml:space="preserve"> </v>
      </c>
      <c r="BS337" s="13">
        <f t="shared" si="157"/>
        <v>931.39999999999986</v>
      </c>
    </row>
    <row r="338" spans="1:71" x14ac:dyDescent="0.15">
      <c r="A338">
        <v>2018</v>
      </c>
      <c r="B338" t="s">
        <v>14</v>
      </c>
      <c r="C338" t="str">
        <f t="shared" si="186"/>
        <v>2018 September</v>
      </c>
      <c r="D338" s="8">
        <v>41882</v>
      </c>
      <c r="E338" s="23">
        <f>[1]Rainfall!$D1775</f>
        <v>41</v>
      </c>
      <c r="F338" s="4"/>
      <c r="G338" s="2">
        <f t="shared" si="172"/>
        <v>113.8</v>
      </c>
      <c r="H338" s="2">
        <f t="shared" si="173"/>
        <v>240.7</v>
      </c>
      <c r="I338" s="2">
        <f t="shared" si="178"/>
        <v>603.69999999999993</v>
      </c>
      <c r="J338" s="2" t="str">
        <f t="shared" si="159"/>
        <v/>
      </c>
      <c r="K338" s="2" t="str">
        <f t="shared" si="160"/>
        <v/>
      </c>
      <c r="L338" s="2" t="str">
        <f t="shared" si="161"/>
        <v/>
      </c>
      <c r="M338" s="2"/>
      <c r="N338" t="str">
        <f t="shared" si="158"/>
        <v/>
      </c>
      <c r="O338" s="2">
        <f t="shared" si="185"/>
        <v>619.76666666666654</v>
      </c>
      <c r="P338" s="2">
        <f t="shared" si="151"/>
        <v>676.56666666666649</v>
      </c>
      <c r="Q338" s="2">
        <f t="shared" si="152"/>
        <v>656.13333333333321</v>
      </c>
      <c r="S338" t="str">
        <f t="shared" si="179"/>
        <v xml:space="preserve"> </v>
      </c>
      <c r="T338" t="str">
        <f t="shared" si="179"/>
        <v xml:space="preserve"> </v>
      </c>
      <c r="U338" t="str">
        <f t="shared" si="179"/>
        <v xml:space="preserve"> </v>
      </c>
      <c r="V338" t="str">
        <f t="shared" si="179"/>
        <v xml:space="preserve"> </v>
      </c>
      <c r="W338" t="str">
        <f t="shared" si="179"/>
        <v xml:space="preserve"> </v>
      </c>
      <c r="X338" t="str">
        <f t="shared" si="179"/>
        <v xml:space="preserve"> </v>
      </c>
      <c r="Y338" t="str">
        <f t="shared" si="179"/>
        <v xml:space="preserve"> </v>
      </c>
      <c r="Z338" t="str">
        <f t="shared" si="179"/>
        <v xml:space="preserve"> </v>
      </c>
      <c r="AA338">
        <f t="shared" si="179"/>
        <v>41</v>
      </c>
      <c r="AB338" t="str">
        <f t="shared" si="179"/>
        <v xml:space="preserve"> </v>
      </c>
      <c r="AC338" t="str">
        <f t="shared" si="179"/>
        <v xml:space="preserve"> </v>
      </c>
      <c r="AD338" t="str">
        <f t="shared" si="179"/>
        <v xml:space="preserve"> </v>
      </c>
      <c r="AF338" s="4" t="str">
        <f t="shared" ref="AF338:AQ347" si="187">IF($B338=AF$4,$G338," ")</f>
        <v xml:space="preserve"> </v>
      </c>
      <c r="AG338" s="4" t="str">
        <f t="shared" si="187"/>
        <v xml:space="preserve"> </v>
      </c>
      <c r="AH338" s="4" t="str">
        <f t="shared" si="187"/>
        <v xml:space="preserve"> </v>
      </c>
      <c r="AI338" s="4" t="str">
        <f t="shared" si="187"/>
        <v xml:space="preserve"> </v>
      </c>
      <c r="AJ338" s="4" t="str">
        <f t="shared" si="187"/>
        <v xml:space="preserve"> </v>
      </c>
      <c r="AK338" s="4" t="str">
        <f t="shared" si="187"/>
        <v xml:space="preserve"> </v>
      </c>
      <c r="AL338" s="4" t="str">
        <f t="shared" si="187"/>
        <v xml:space="preserve"> </v>
      </c>
      <c r="AM338" s="4" t="str">
        <f t="shared" si="187"/>
        <v xml:space="preserve"> </v>
      </c>
      <c r="AN338" s="4">
        <f t="shared" si="187"/>
        <v>113.8</v>
      </c>
      <c r="AO338" s="4" t="str">
        <f t="shared" si="187"/>
        <v xml:space="preserve"> </v>
      </c>
      <c r="AP338" s="4" t="str">
        <f t="shared" si="187"/>
        <v xml:space="preserve"> </v>
      </c>
      <c r="AQ338" s="4" t="str">
        <f t="shared" si="187"/>
        <v xml:space="preserve"> </v>
      </c>
      <c r="AS338" s="4" t="str">
        <f t="shared" ref="AS338:BD347" si="188">IF($B338=AS$4,$H338," ")</f>
        <v xml:space="preserve"> </v>
      </c>
      <c r="AT338" s="4" t="str">
        <f t="shared" si="188"/>
        <v xml:space="preserve"> </v>
      </c>
      <c r="AU338" s="4" t="str">
        <f t="shared" si="188"/>
        <v xml:space="preserve"> </v>
      </c>
      <c r="AV338" s="4" t="str">
        <f t="shared" si="188"/>
        <v xml:space="preserve"> </v>
      </c>
      <c r="AW338" s="4" t="str">
        <f t="shared" si="188"/>
        <v xml:space="preserve"> </v>
      </c>
      <c r="AX338" s="4" t="str">
        <f t="shared" si="188"/>
        <v xml:space="preserve"> </v>
      </c>
      <c r="AY338" s="4" t="str">
        <f t="shared" si="188"/>
        <v xml:space="preserve"> </v>
      </c>
      <c r="AZ338" s="4" t="str">
        <f t="shared" si="188"/>
        <v xml:space="preserve"> </v>
      </c>
      <c r="BA338" s="4">
        <f t="shared" si="188"/>
        <v>240.7</v>
      </c>
      <c r="BB338" s="4" t="str">
        <f t="shared" si="188"/>
        <v xml:space="preserve"> </v>
      </c>
      <c r="BC338" s="4" t="str">
        <f t="shared" si="188"/>
        <v xml:space="preserve"> </v>
      </c>
      <c r="BD338" s="4" t="str">
        <f t="shared" si="188"/>
        <v xml:space="preserve"> </v>
      </c>
      <c r="BF338" s="4" t="str">
        <f t="shared" si="164"/>
        <v xml:space="preserve"> </v>
      </c>
      <c r="BG338" s="4" t="str">
        <f t="shared" si="180"/>
        <v xml:space="preserve"> </v>
      </c>
      <c r="BH338" s="4" t="str">
        <f t="shared" si="180"/>
        <v xml:space="preserve"> </v>
      </c>
      <c r="BI338" s="4" t="str">
        <f t="shared" si="180"/>
        <v xml:space="preserve"> </v>
      </c>
      <c r="BJ338" s="4" t="str">
        <f t="shared" si="180"/>
        <v xml:space="preserve"> </v>
      </c>
      <c r="BK338" s="4" t="str">
        <f t="shared" si="180"/>
        <v xml:space="preserve"> </v>
      </c>
      <c r="BL338" s="4" t="str">
        <f t="shared" si="180"/>
        <v xml:space="preserve"> </v>
      </c>
      <c r="BM338" s="4" t="str">
        <f t="shared" si="180"/>
        <v xml:space="preserve"> </v>
      </c>
      <c r="BN338" s="4">
        <f t="shared" si="180"/>
        <v>603.69999999999993</v>
      </c>
      <c r="BO338" s="4" t="str">
        <f t="shared" si="180"/>
        <v xml:space="preserve"> </v>
      </c>
      <c r="BP338" s="4" t="str">
        <f t="shared" si="180"/>
        <v xml:space="preserve"> </v>
      </c>
      <c r="BQ338" s="4" t="str">
        <f t="shared" si="180"/>
        <v xml:space="preserve"> </v>
      </c>
      <c r="BS338" s="13">
        <f t="shared" si="157"/>
        <v>936.29999999999984</v>
      </c>
    </row>
    <row r="339" spans="1:71" x14ac:dyDescent="0.15">
      <c r="A339">
        <v>2018</v>
      </c>
      <c r="B339" t="s">
        <v>15</v>
      </c>
      <c r="C339" t="s">
        <v>21</v>
      </c>
      <c r="D339" s="8">
        <v>41912</v>
      </c>
      <c r="E339" s="23">
        <f>[1]Rainfall!$D1776</f>
        <v>69.2</v>
      </c>
      <c r="F339" s="4"/>
      <c r="G339" s="2">
        <f t="shared" si="172"/>
        <v>169.5</v>
      </c>
      <c r="H339" s="2">
        <f t="shared" si="173"/>
        <v>246.5</v>
      </c>
      <c r="I339" s="2">
        <f t="shared" si="178"/>
        <v>651.4</v>
      </c>
      <c r="J339" s="2" t="str">
        <f t="shared" si="159"/>
        <v/>
      </c>
      <c r="K339" s="2" t="str">
        <f t="shared" si="160"/>
        <v/>
      </c>
      <c r="L339" s="2" t="str">
        <f t="shared" si="161"/>
        <v/>
      </c>
      <c r="M339" s="2"/>
      <c r="N339">
        <f t="shared" si="158"/>
        <v>651.4</v>
      </c>
      <c r="O339" s="2">
        <f t="shared" ref="O339:O343" si="189">AVERAGE(I337:I339)</f>
        <v>627.33333333333337</v>
      </c>
      <c r="P339" s="2">
        <f t="shared" si="151"/>
        <v>660.11666666666656</v>
      </c>
      <c r="Q339" s="2">
        <f t="shared" si="152"/>
        <v>659.70833333333314</v>
      </c>
      <c r="S339" t="str">
        <f t="shared" ref="S339:AD354" si="190">IF($B339=S$4,$E339," ")</f>
        <v xml:space="preserve"> </v>
      </c>
      <c r="T339" t="str">
        <f t="shared" si="190"/>
        <v xml:space="preserve"> </v>
      </c>
      <c r="U339" t="str">
        <f t="shared" si="190"/>
        <v xml:space="preserve"> </v>
      </c>
      <c r="V339" t="str">
        <f t="shared" si="190"/>
        <v xml:space="preserve"> </v>
      </c>
      <c r="W339" t="str">
        <f t="shared" si="190"/>
        <v xml:space="preserve"> </v>
      </c>
      <c r="X339" t="str">
        <f t="shared" si="190"/>
        <v xml:space="preserve"> </v>
      </c>
      <c r="Y339" t="str">
        <f t="shared" si="190"/>
        <v xml:space="preserve"> </v>
      </c>
      <c r="Z339" t="str">
        <f t="shared" si="190"/>
        <v xml:space="preserve"> </v>
      </c>
      <c r="AA339" t="str">
        <f t="shared" si="190"/>
        <v xml:space="preserve"> </v>
      </c>
      <c r="AB339">
        <f t="shared" si="190"/>
        <v>69.2</v>
      </c>
      <c r="AC339" t="str">
        <f t="shared" si="190"/>
        <v xml:space="preserve"> </v>
      </c>
      <c r="AD339" t="str">
        <f t="shared" si="190"/>
        <v xml:space="preserve"> </v>
      </c>
      <c r="AF339" s="4" t="str">
        <f t="shared" si="187"/>
        <v xml:space="preserve"> </v>
      </c>
      <c r="AG339" s="4" t="str">
        <f t="shared" si="187"/>
        <v xml:space="preserve"> </v>
      </c>
      <c r="AH339" s="4" t="str">
        <f t="shared" si="187"/>
        <v xml:space="preserve"> </v>
      </c>
      <c r="AI339" s="4" t="str">
        <f t="shared" si="187"/>
        <v xml:space="preserve"> </v>
      </c>
      <c r="AJ339" s="4" t="str">
        <f t="shared" si="187"/>
        <v xml:space="preserve"> </v>
      </c>
      <c r="AK339" s="4" t="str">
        <f t="shared" si="187"/>
        <v xml:space="preserve"> </v>
      </c>
      <c r="AL339" s="4" t="str">
        <f t="shared" si="187"/>
        <v xml:space="preserve"> </v>
      </c>
      <c r="AM339" s="4" t="str">
        <f t="shared" si="187"/>
        <v xml:space="preserve"> </v>
      </c>
      <c r="AN339" s="4" t="str">
        <f t="shared" si="187"/>
        <v xml:space="preserve"> </v>
      </c>
      <c r="AO339" s="4">
        <f t="shared" si="187"/>
        <v>169.5</v>
      </c>
      <c r="AP339" s="4" t="str">
        <f t="shared" si="187"/>
        <v xml:space="preserve"> </v>
      </c>
      <c r="AQ339" s="4" t="str">
        <f t="shared" si="187"/>
        <v xml:space="preserve"> </v>
      </c>
      <c r="AS339" s="4" t="str">
        <f t="shared" si="188"/>
        <v xml:space="preserve"> </v>
      </c>
      <c r="AT339" s="4" t="str">
        <f t="shared" si="188"/>
        <v xml:space="preserve"> </v>
      </c>
      <c r="AU339" s="4" t="str">
        <f t="shared" si="188"/>
        <v xml:space="preserve"> </v>
      </c>
      <c r="AV339" s="4" t="str">
        <f t="shared" si="188"/>
        <v xml:space="preserve"> </v>
      </c>
      <c r="AW339" s="4" t="str">
        <f t="shared" si="188"/>
        <v xml:space="preserve"> </v>
      </c>
      <c r="AX339" s="4" t="str">
        <f t="shared" si="188"/>
        <v xml:space="preserve"> </v>
      </c>
      <c r="AY339" s="4" t="str">
        <f t="shared" si="188"/>
        <v xml:space="preserve"> </v>
      </c>
      <c r="AZ339" s="4" t="str">
        <f t="shared" si="188"/>
        <v xml:space="preserve"> </v>
      </c>
      <c r="BA339" s="4" t="str">
        <f t="shared" si="188"/>
        <v xml:space="preserve"> </v>
      </c>
      <c r="BB339" s="4">
        <f t="shared" si="188"/>
        <v>246.5</v>
      </c>
      <c r="BC339" s="4" t="str">
        <f t="shared" si="188"/>
        <v xml:space="preserve"> </v>
      </c>
      <c r="BD339" s="4" t="str">
        <f t="shared" si="188"/>
        <v xml:space="preserve"> </v>
      </c>
      <c r="BF339" s="4" t="str">
        <f t="shared" si="164"/>
        <v xml:space="preserve"> </v>
      </c>
      <c r="BG339" s="4" t="str">
        <f t="shared" ref="BG339:BQ353" si="191">IF($B339=BG$4,$I339," ")</f>
        <v xml:space="preserve"> </v>
      </c>
      <c r="BH339" s="4" t="str">
        <f t="shared" si="191"/>
        <v xml:space="preserve"> </v>
      </c>
      <c r="BI339" s="4" t="str">
        <f t="shared" si="191"/>
        <v xml:space="preserve"> </v>
      </c>
      <c r="BJ339" s="4" t="str">
        <f t="shared" si="191"/>
        <v xml:space="preserve"> </v>
      </c>
      <c r="BK339" s="4" t="str">
        <f t="shared" si="191"/>
        <v xml:space="preserve"> </v>
      </c>
      <c r="BL339" s="4" t="str">
        <f t="shared" si="191"/>
        <v xml:space="preserve"> </v>
      </c>
      <c r="BM339" s="4" t="str">
        <f t="shared" si="191"/>
        <v xml:space="preserve"> </v>
      </c>
      <c r="BN339" s="4" t="str">
        <f t="shared" si="191"/>
        <v xml:space="preserve"> </v>
      </c>
      <c r="BO339" s="4">
        <f t="shared" si="191"/>
        <v>651.4</v>
      </c>
      <c r="BP339" s="4" t="str">
        <f t="shared" si="191"/>
        <v xml:space="preserve"> </v>
      </c>
      <c r="BQ339" s="4" t="str">
        <f t="shared" si="191"/>
        <v xml:space="preserve"> </v>
      </c>
      <c r="BS339" s="13">
        <f t="shared" si="157"/>
        <v>996.59999999999991</v>
      </c>
    </row>
    <row r="340" spans="1:71" x14ac:dyDescent="0.15">
      <c r="A340">
        <v>2018</v>
      </c>
      <c r="B340" t="s">
        <v>16</v>
      </c>
      <c r="C340" t="s">
        <v>22</v>
      </c>
      <c r="D340" s="8">
        <v>41943</v>
      </c>
      <c r="E340" s="23">
        <f>[1]Rainfall!$D1777</f>
        <v>70.3</v>
      </c>
      <c r="F340" s="4"/>
      <c r="G340" s="2">
        <f t="shared" si="172"/>
        <v>180.5</v>
      </c>
      <c r="H340" s="2">
        <f t="shared" si="173"/>
        <v>255.10000000000002</v>
      </c>
      <c r="I340" s="2">
        <f t="shared" si="178"/>
        <v>674.3</v>
      </c>
      <c r="J340" s="2" t="str">
        <f t="shared" si="159"/>
        <v/>
      </c>
      <c r="K340" s="2" t="str">
        <f t="shared" si="160"/>
        <v/>
      </c>
      <c r="L340" s="2" t="str">
        <f t="shared" si="161"/>
        <v/>
      </c>
      <c r="M340" s="2"/>
      <c r="N340" t="str">
        <f t="shared" si="158"/>
        <v/>
      </c>
      <c r="O340" s="2">
        <f t="shared" si="189"/>
        <v>643.13333333333333</v>
      </c>
      <c r="P340" s="2">
        <f t="shared" ref="P340:P406" si="192">AVERAGE($I335:$I340)</f>
        <v>648.48333333333323</v>
      </c>
      <c r="Q340" s="2">
        <f t="shared" ref="Q340:Q406" si="193">AVERAGE($I329:$I340)</f>
        <v>668.37499999999989</v>
      </c>
      <c r="S340" t="str">
        <f t="shared" si="190"/>
        <v xml:space="preserve"> </v>
      </c>
      <c r="T340" t="str">
        <f t="shared" si="190"/>
        <v xml:space="preserve"> </v>
      </c>
      <c r="U340" t="str">
        <f t="shared" si="190"/>
        <v xml:space="preserve"> </v>
      </c>
      <c r="V340" t="str">
        <f t="shared" si="190"/>
        <v xml:space="preserve"> </v>
      </c>
      <c r="W340" t="str">
        <f t="shared" si="190"/>
        <v xml:space="preserve"> </v>
      </c>
      <c r="X340" t="str">
        <f t="shared" si="190"/>
        <v xml:space="preserve"> </v>
      </c>
      <c r="Y340" t="str">
        <f t="shared" si="190"/>
        <v xml:space="preserve"> </v>
      </c>
      <c r="Z340" t="str">
        <f t="shared" si="190"/>
        <v xml:space="preserve"> </v>
      </c>
      <c r="AA340" t="str">
        <f t="shared" si="190"/>
        <v xml:space="preserve"> </v>
      </c>
      <c r="AB340" t="str">
        <f t="shared" si="190"/>
        <v xml:space="preserve"> </v>
      </c>
      <c r="AC340">
        <f t="shared" si="190"/>
        <v>70.3</v>
      </c>
      <c r="AD340" t="str">
        <f t="shared" si="190"/>
        <v xml:space="preserve"> </v>
      </c>
      <c r="AF340" s="4" t="str">
        <f t="shared" si="187"/>
        <v xml:space="preserve"> </v>
      </c>
      <c r="AG340" s="4" t="str">
        <f t="shared" si="187"/>
        <v xml:space="preserve"> </v>
      </c>
      <c r="AH340" s="4" t="str">
        <f t="shared" si="187"/>
        <v xml:space="preserve"> </v>
      </c>
      <c r="AI340" s="4" t="str">
        <f t="shared" si="187"/>
        <v xml:space="preserve"> </v>
      </c>
      <c r="AJ340" s="4" t="str">
        <f t="shared" si="187"/>
        <v xml:space="preserve"> </v>
      </c>
      <c r="AK340" s="4" t="str">
        <f t="shared" si="187"/>
        <v xml:space="preserve"> </v>
      </c>
      <c r="AL340" s="4" t="str">
        <f t="shared" si="187"/>
        <v xml:space="preserve"> </v>
      </c>
      <c r="AM340" s="4" t="str">
        <f t="shared" si="187"/>
        <v xml:space="preserve"> </v>
      </c>
      <c r="AN340" s="4" t="str">
        <f t="shared" si="187"/>
        <v xml:space="preserve"> </v>
      </c>
      <c r="AO340" s="4" t="str">
        <f t="shared" si="187"/>
        <v xml:space="preserve"> </v>
      </c>
      <c r="AP340" s="4">
        <f t="shared" si="187"/>
        <v>180.5</v>
      </c>
      <c r="AQ340" s="4" t="str">
        <f t="shared" si="187"/>
        <v xml:space="preserve"> </v>
      </c>
      <c r="AS340" s="4" t="str">
        <f t="shared" si="188"/>
        <v xml:space="preserve"> </v>
      </c>
      <c r="AT340" s="4" t="str">
        <f t="shared" si="188"/>
        <v xml:space="preserve"> </v>
      </c>
      <c r="AU340" s="4" t="str">
        <f t="shared" si="188"/>
        <v xml:space="preserve"> </v>
      </c>
      <c r="AV340" s="4" t="str">
        <f t="shared" si="188"/>
        <v xml:space="preserve"> </v>
      </c>
      <c r="AW340" s="4" t="str">
        <f t="shared" si="188"/>
        <v xml:space="preserve"> </v>
      </c>
      <c r="AX340" s="4" t="str">
        <f t="shared" si="188"/>
        <v xml:space="preserve"> </v>
      </c>
      <c r="AY340" s="4" t="str">
        <f t="shared" si="188"/>
        <v xml:space="preserve"> </v>
      </c>
      <c r="AZ340" s="4" t="str">
        <f t="shared" si="188"/>
        <v xml:space="preserve"> </v>
      </c>
      <c r="BA340" s="4" t="str">
        <f t="shared" si="188"/>
        <v xml:space="preserve"> </v>
      </c>
      <c r="BB340" s="4" t="str">
        <f t="shared" si="188"/>
        <v xml:space="preserve"> </v>
      </c>
      <c r="BC340" s="4">
        <f t="shared" si="188"/>
        <v>255.10000000000002</v>
      </c>
      <c r="BD340" s="4" t="str">
        <f t="shared" si="188"/>
        <v xml:space="preserve"> </v>
      </c>
      <c r="BF340" s="4" t="str">
        <f t="shared" si="164"/>
        <v xml:space="preserve"> </v>
      </c>
      <c r="BG340" s="4" t="str">
        <f t="shared" si="191"/>
        <v xml:space="preserve"> </v>
      </c>
      <c r="BH340" s="4" t="str">
        <f t="shared" si="191"/>
        <v xml:space="preserve"> </v>
      </c>
      <c r="BI340" s="4" t="str">
        <f t="shared" si="191"/>
        <v xml:space="preserve"> </v>
      </c>
      <c r="BJ340" s="4" t="str">
        <f t="shared" si="191"/>
        <v xml:space="preserve"> </v>
      </c>
      <c r="BK340" s="4" t="str">
        <f t="shared" si="191"/>
        <v xml:space="preserve"> </v>
      </c>
      <c r="BL340" s="4" t="str">
        <f t="shared" si="191"/>
        <v xml:space="preserve"> </v>
      </c>
      <c r="BM340" s="4" t="str">
        <f t="shared" si="191"/>
        <v xml:space="preserve"> </v>
      </c>
      <c r="BN340" s="4" t="str">
        <f t="shared" si="191"/>
        <v xml:space="preserve"> </v>
      </c>
      <c r="BO340" s="4" t="str">
        <f t="shared" si="191"/>
        <v xml:space="preserve"> </v>
      </c>
      <c r="BP340" s="4">
        <f t="shared" si="191"/>
        <v>674.3</v>
      </c>
      <c r="BQ340" s="4" t="str">
        <f t="shared" si="191"/>
        <v xml:space="preserve"> </v>
      </c>
      <c r="BS340" s="13">
        <f t="shared" si="157"/>
        <v>999.19999999999982</v>
      </c>
    </row>
    <row r="341" spans="1:71" x14ac:dyDescent="0.15">
      <c r="A341">
        <v>2018</v>
      </c>
      <c r="B341" t="s">
        <v>17</v>
      </c>
      <c r="C341" t="s">
        <v>23</v>
      </c>
      <c r="D341" s="8">
        <v>41973</v>
      </c>
      <c r="E341" s="23">
        <f>[1]Rainfall!$D1778</f>
        <v>79</v>
      </c>
      <c r="F341" s="4"/>
      <c r="G341" s="2">
        <f t="shared" si="172"/>
        <v>218.5</v>
      </c>
      <c r="H341" s="2">
        <f t="shared" si="173"/>
        <v>332.3</v>
      </c>
      <c r="I341" s="2">
        <f t="shared" si="178"/>
        <v>652.4</v>
      </c>
      <c r="J341" s="2" t="str">
        <f t="shared" si="159"/>
        <v/>
      </c>
      <c r="K341" s="2" t="str">
        <f t="shared" si="160"/>
        <v/>
      </c>
      <c r="L341" s="2" t="str">
        <f t="shared" si="161"/>
        <v/>
      </c>
      <c r="M341" s="2"/>
      <c r="N341" t="str">
        <f t="shared" si="158"/>
        <v/>
      </c>
      <c r="O341" s="2">
        <f t="shared" si="189"/>
        <v>659.36666666666667</v>
      </c>
      <c r="P341" s="2">
        <f t="shared" si="192"/>
        <v>639.56666666666672</v>
      </c>
      <c r="Q341" s="2">
        <f t="shared" si="193"/>
        <v>668.74999999999989</v>
      </c>
      <c r="S341" t="str">
        <f t="shared" si="190"/>
        <v xml:space="preserve"> </v>
      </c>
      <c r="T341" t="str">
        <f t="shared" si="190"/>
        <v xml:space="preserve"> </v>
      </c>
      <c r="U341" t="str">
        <f t="shared" si="190"/>
        <v xml:space="preserve"> </v>
      </c>
      <c r="V341" t="str">
        <f t="shared" si="190"/>
        <v xml:space="preserve"> </v>
      </c>
      <c r="W341" t="str">
        <f t="shared" si="190"/>
        <v xml:space="preserve"> </v>
      </c>
      <c r="X341" t="str">
        <f t="shared" si="190"/>
        <v xml:space="preserve"> </v>
      </c>
      <c r="Y341" t="str">
        <f t="shared" si="190"/>
        <v xml:space="preserve"> </v>
      </c>
      <c r="Z341" t="str">
        <f t="shared" si="190"/>
        <v xml:space="preserve"> </v>
      </c>
      <c r="AA341" t="str">
        <f t="shared" si="190"/>
        <v xml:space="preserve"> </v>
      </c>
      <c r="AB341" t="str">
        <f t="shared" si="190"/>
        <v xml:space="preserve"> </v>
      </c>
      <c r="AC341" t="str">
        <f t="shared" si="190"/>
        <v xml:space="preserve"> </v>
      </c>
      <c r="AD341">
        <f t="shared" si="190"/>
        <v>79</v>
      </c>
      <c r="AF341" s="4" t="str">
        <f t="shared" si="187"/>
        <v xml:space="preserve"> </v>
      </c>
      <c r="AG341" s="4" t="str">
        <f t="shared" si="187"/>
        <v xml:space="preserve"> </v>
      </c>
      <c r="AH341" s="4" t="str">
        <f t="shared" si="187"/>
        <v xml:space="preserve"> </v>
      </c>
      <c r="AI341" s="4" t="str">
        <f t="shared" si="187"/>
        <v xml:space="preserve"> </v>
      </c>
      <c r="AJ341" s="4" t="str">
        <f t="shared" si="187"/>
        <v xml:space="preserve"> </v>
      </c>
      <c r="AK341" s="4" t="str">
        <f t="shared" si="187"/>
        <v xml:space="preserve"> </v>
      </c>
      <c r="AL341" s="4" t="str">
        <f t="shared" si="187"/>
        <v xml:space="preserve"> </v>
      </c>
      <c r="AM341" s="4" t="str">
        <f t="shared" si="187"/>
        <v xml:space="preserve"> </v>
      </c>
      <c r="AN341" s="4" t="str">
        <f t="shared" si="187"/>
        <v xml:space="preserve"> </v>
      </c>
      <c r="AO341" s="4" t="str">
        <f t="shared" si="187"/>
        <v xml:space="preserve"> </v>
      </c>
      <c r="AP341" s="4" t="str">
        <f t="shared" si="187"/>
        <v xml:space="preserve"> </v>
      </c>
      <c r="AQ341" s="4">
        <f t="shared" si="187"/>
        <v>218.5</v>
      </c>
      <c r="AS341" s="4" t="str">
        <f t="shared" si="188"/>
        <v xml:space="preserve"> </v>
      </c>
      <c r="AT341" s="4" t="str">
        <f t="shared" si="188"/>
        <v xml:space="preserve"> </v>
      </c>
      <c r="AU341" s="4" t="str">
        <f t="shared" si="188"/>
        <v xml:space="preserve"> </v>
      </c>
      <c r="AV341" s="4" t="str">
        <f t="shared" si="188"/>
        <v xml:space="preserve"> </v>
      </c>
      <c r="AW341" s="4" t="str">
        <f t="shared" si="188"/>
        <v xml:space="preserve"> </v>
      </c>
      <c r="AX341" s="4" t="str">
        <f t="shared" si="188"/>
        <v xml:space="preserve"> </v>
      </c>
      <c r="AY341" s="4" t="str">
        <f t="shared" si="188"/>
        <v xml:space="preserve"> </v>
      </c>
      <c r="AZ341" s="4" t="str">
        <f t="shared" si="188"/>
        <v xml:space="preserve"> </v>
      </c>
      <c r="BA341" s="4" t="str">
        <f t="shared" si="188"/>
        <v xml:space="preserve"> </v>
      </c>
      <c r="BB341" s="4" t="str">
        <f t="shared" si="188"/>
        <v xml:space="preserve"> </v>
      </c>
      <c r="BC341" s="4" t="str">
        <f t="shared" si="188"/>
        <v xml:space="preserve"> </v>
      </c>
      <c r="BD341" s="4">
        <f t="shared" si="188"/>
        <v>332.3</v>
      </c>
      <c r="BF341" s="4" t="str">
        <f t="shared" si="164"/>
        <v xml:space="preserve"> </v>
      </c>
      <c r="BG341" s="4" t="str">
        <f t="shared" si="191"/>
        <v xml:space="preserve"> </v>
      </c>
      <c r="BH341" s="4" t="str">
        <f t="shared" si="191"/>
        <v xml:space="preserve"> </v>
      </c>
      <c r="BI341" s="4" t="str">
        <f t="shared" si="191"/>
        <v xml:space="preserve"> </v>
      </c>
      <c r="BJ341" s="4" t="str">
        <f t="shared" si="191"/>
        <v xml:space="preserve"> </v>
      </c>
      <c r="BK341" s="4" t="str">
        <f t="shared" si="191"/>
        <v xml:space="preserve"> </v>
      </c>
      <c r="BL341" s="4" t="str">
        <f t="shared" si="191"/>
        <v xml:space="preserve"> </v>
      </c>
      <c r="BM341" s="4" t="str">
        <f t="shared" si="191"/>
        <v xml:space="preserve"> </v>
      </c>
      <c r="BN341" s="4" t="str">
        <f t="shared" si="191"/>
        <v xml:space="preserve"> </v>
      </c>
      <c r="BO341" s="4" t="str">
        <f t="shared" si="191"/>
        <v xml:space="preserve"> </v>
      </c>
      <c r="BP341" s="4" t="str">
        <f t="shared" si="191"/>
        <v xml:space="preserve"> </v>
      </c>
      <c r="BQ341" s="4">
        <f t="shared" si="191"/>
        <v>652.4</v>
      </c>
      <c r="BS341" s="13">
        <f t="shared" si="157"/>
        <v>1038.1999999999998</v>
      </c>
    </row>
    <row r="342" spans="1:71" x14ac:dyDescent="0.15">
      <c r="A342">
        <v>2019</v>
      </c>
      <c r="B342" t="s">
        <v>6</v>
      </c>
      <c r="C342" t="s">
        <v>24</v>
      </c>
      <c r="D342" s="8">
        <v>42004</v>
      </c>
      <c r="E342" s="23">
        <f>[1]Rainfall!$D1779</f>
        <v>36.6</v>
      </c>
      <c r="F342" s="4"/>
      <c r="G342" s="2">
        <f t="shared" si="172"/>
        <v>185.9</v>
      </c>
      <c r="H342" s="2">
        <f t="shared" si="173"/>
        <v>355.40000000000003</v>
      </c>
      <c r="I342" s="2">
        <f t="shared" si="178"/>
        <v>621.6</v>
      </c>
      <c r="J342" s="2" t="str">
        <f t="shared" si="159"/>
        <v/>
      </c>
      <c r="K342" s="2" t="str">
        <f t="shared" si="160"/>
        <v/>
      </c>
      <c r="L342" s="2" t="str">
        <f t="shared" si="161"/>
        <v/>
      </c>
      <c r="M342" s="2"/>
      <c r="N342" t="str">
        <f t="shared" si="158"/>
        <v/>
      </c>
      <c r="O342" s="2">
        <f t="shared" si="189"/>
        <v>649.43333333333328</v>
      </c>
      <c r="P342" s="2">
        <f t="shared" si="192"/>
        <v>638.38333333333333</v>
      </c>
      <c r="Q342" s="2">
        <f t="shared" si="193"/>
        <v>666.91666666666663</v>
      </c>
      <c r="S342">
        <f t="shared" si="190"/>
        <v>36.6</v>
      </c>
      <c r="T342" t="str">
        <f t="shared" si="190"/>
        <v xml:space="preserve"> </v>
      </c>
      <c r="U342" t="str">
        <f t="shared" si="190"/>
        <v xml:space="preserve"> </v>
      </c>
      <c r="V342" t="str">
        <f t="shared" si="190"/>
        <v xml:space="preserve"> </v>
      </c>
      <c r="W342" t="str">
        <f t="shared" si="190"/>
        <v xml:space="preserve"> </v>
      </c>
      <c r="X342" t="str">
        <f t="shared" si="190"/>
        <v xml:space="preserve"> </v>
      </c>
      <c r="Y342" t="str">
        <f t="shared" si="190"/>
        <v xml:space="preserve"> </v>
      </c>
      <c r="Z342" t="str">
        <f t="shared" si="190"/>
        <v xml:space="preserve"> </v>
      </c>
      <c r="AA342" t="str">
        <f t="shared" si="190"/>
        <v xml:space="preserve"> </v>
      </c>
      <c r="AB342" t="str">
        <f t="shared" si="190"/>
        <v xml:space="preserve"> </v>
      </c>
      <c r="AC342" t="str">
        <f t="shared" si="190"/>
        <v xml:space="preserve"> </v>
      </c>
      <c r="AD342" t="str">
        <f t="shared" si="190"/>
        <v xml:space="preserve"> </v>
      </c>
      <c r="AF342" s="4">
        <f t="shared" si="187"/>
        <v>185.9</v>
      </c>
      <c r="AG342" s="4" t="str">
        <f t="shared" si="187"/>
        <v xml:space="preserve"> </v>
      </c>
      <c r="AH342" s="4" t="str">
        <f t="shared" si="187"/>
        <v xml:space="preserve"> </v>
      </c>
      <c r="AI342" s="4" t="str">
        <f t="shared" si="187"/>
        <v xml:space="preserve"> </v>
      </c>
      <c r="AJ342" s="4" t="str">
        <f t="shared" si="187"/>
        <v xml:space="preserve"> </v>
      </c>
      <c r="AK342" s="4" t="str">
        <f t="shared" si="187"/>
        <v xml:space="preserve"> </v>
      </c>
      <c r="AL342" s="4" t="str">
        <f t="shared" si="187"/>
        <v xml:space="preserve"> </v>
      </c>
      <c r="AM342" s="4" t="str">
        <f t="shared" si="187"/>
        <v xml:space="preserve"> </v>
      </c>
      <c r="AN342" s="4" t="str">
        <f t="shared" si="187"/>
        <v xml:space="preserve"> </v>
      </c>
      <c r="AO342" s="4" t="str">
        <f t="shared" si="187"/>
        <v xml:space="preserve"> </v>
      </c>
      <c r="AP342" s="4" t="str">
        <f t="shared" si="187"/>
        <v xml:space="preserve"> </v>
      </c>
      <c r="AQ342" s="4" t="str">
        <f t="shared" si="187"/>
        <v xml:space="preserve"> </v>
      </c>
      <c r="AS342" s="4">
        <f t="shared" si="188"/>
        <v>355.40000000000003</v>
      </c>
      <c r="AT342" s="4" t="str">
        <f t="shared" si="188"/>
        <v xml:space="preserve"> </v>
      </c>
      <c r="AU342" s="4" t="str">
        <f t="shared" si="188"/>
        <v xml:space="preserve"> </v>
      </c>
      <c r="AV342" s="4" t="str">
        <f t="shared" si="188"/>
        <v xml:space="preserve"> </v>
      </c>
      <c r="AW342" s="4" t="str">
        <f t="shared" si="188"/>
        <v xml:space="preserve"> </v>
      </c>
      <c r="AX342" s="4" t="str">
        <f t="shared" si="188"/>
        <v xml:space="preserve"> </v>
      </c>
      <c r="AY342" s="4" t="str">
        <f t="shared" si="188"/>
        <v xml:space="preserve"> </v>
      </c>
      <c r="AZ342" s="4" t="str">
        <f t="shared" si="188"/>
        <v xml:space="preserve"> </v>
      </c>
      <c r="BA342" s="4" t="str">
        <f t="shared" si="188"/>
        <v xml:space="preserve"> </v>
      </c>
      <c r="BB342" s="4" t="str">
        <f t="shared" si="188"/>
        <v xml:space="preserve"> </v>
      </c>
      <c r="BC342" s="4" t="str">
        <f t="shared" si="188"/>
        <v xml:space="preserve"> </v>
      </c>
      <c r="BD342" s="4" t="str">
        <f t="shared" si="188"/>
        <v xml:space="preserve"> </v>
      </c>
      <c r="BF342" s="4">
        <f t="shared" si="164"/>
        <v>621.6</v>
      </c>
      <c r="BG342" s="4" t="str">
        <f t="shared" si="191"/>
        <v xml:space="preserve"> </v>
      </c>
      <c r="BH342" s="4" t="str">
        <f t="shared" si="191"/>
        <v xml:space="preserve"> </v>
      </c>
      <c r="BI342" s="4" t="str">
        <f t="shared" si="191"/>
        <v xml:space="preserve"> </v>
      </c>
      <c r="BJ342" s="4" t="str">
        <f t="shared" si="191"/>
        <v xml:space="preserve"> </v>
      </c>
      <c r="BK342" s="4" t="str">
        <f t="shared" si="191"/>
        <v xml:space="preserve"> </v>
      </c>
      <c r="BL342" s="4" t="str">
        <f t="shared" si="191"/>
        <v xml:space="preserve"> </v>
      </c>
      <c r="BM342" s="4" t="str">
        <f t="shared" si="191"/>
        <v xml:space="preserve"> </v>
      </c>
      <c r="BN342" s="4" t="str">
        <f t="shared" si="191"/>
        <v xml:space="preserve"> </v>
      </c>
      <c r="BO342" s="4" t="str">
        <f t="shared" si="191"/>
        <v xml:space="preserve"> </v>
      </c>
      <c r="BP342" s="4" t="str">
        <f t="shared" si="191"/>
        <v xml:space="preserve"> </v>
      </c>
      <c r="BQ342" s="4" t="str">
        <f t="shared" si="191"/>
        <v xml:space="preserve"> </v>
      </c>
      <c r="BS342" s="13">
        <f t="shared" si="157"/>
        <v>984.09999999999991</v>
      </c>
    </row>
    <row r="343" spans="1:71" x14ac:dyDescent="0.15">
      <c r="A343">
        <v>2019</v>
      </c>
      <c r="B343" t="s">
        <v>7</v>
      </c>
      <c r="C343" t="s">
        <v>25</v>
      </c>
      <c r="D343" s="8">
        <v>42035</v>
      </c>
      <c r="E343" s="23">
        <f>[1]Rainfall!$D1780</f>
        <v>43.3</v>
      </c>
      <c r="F343" s="4"/>
      <c r="G343" s="2">
        <f t="shared" si="172"/>
        <v>158.89999999999998</v>
      </c>
      <c r="H343" s="2">
        <f t="shared" si="173"/>
        <v>339.40000000000003</v>
      </c>
      <c r="I343" s="2">
        <f t="shared" si="178"/>
        <v>622.5</v>
      </c>
      <c r="J343" s="2" t="str">
        <f t="shared" si="159"/>
        <v/>
      </c>
      <c r="K343" s="2" t="str">
        <f t="shared" si="160"/>
        <v/>
      </c>
      <c r="L343" s="2" t="str">
        <f t="shared" si="161"/>
        <v/>
      </c>
      <c r="M343" s="2"/>
      <c r="N343" t="str">
        <f t="shared" si="158"/>
        <v/>
      </c>
      <c r="O343" s="2">
        <f t="shared" si="189"/>
        <v>632.16666666666663</v>
      </c>
      <c r="P343" s="2">
        <f t="shared" si="192"/>
        <v>637.65</v>
      </c>
      <c r="Q343" s="2">
        <f t="shared" si="193"/>
        <v>664.76666666666654</v>
      </c>
      <c r="S343" t="str">
        <f t="shared" si="190"/>
        <v xml:space="preserve"> </v>
      </c>
      <c r="T343">
        <f t="shared" si="190"/>
        <v>43.3</v>
      </c>
      <c r="U343" t="str">
        <f t="shared" si="190"/>
        <v xml:space="preserve"> </v>
      </c>
      <c r="V343" t="str">
        <f t="shared" si="190"/>
        <v xml:space="preserve"> </v>
      </c>
      <c r="W343" t="str">
        <f t="shared" si="190"/>
        <v xml:space="preserve"> </v>
      </c>
      <c r="X343" t="str">
        <f t="shared" si="190"/>
        <v xml:space="preserve"> </v>
      </c>
      <c r="Y343" t="str">
        <f t="shared" si="190"/>
        <v xml:space="preserve"> </v>
      </c>
      <c r="Z343" t="str">
        <f t="shared" si="190"/>
        <v xml:space="preserve"> </v>
      </c>
      <c r="AA343" t="str">
        <f t="shared" si="190"/>
        <v xml:space="preserve"> </v>
      </c>
      <c r="AB343" t="str">
        <f t="shared" si="190"/>
        <v xml:space="preserve"> </v>
      </c>
      <c r="AC343" t="str">
        <f t="shared" si="190"/>
        <v xml:space="preserve"> </v>
      </c>
      <c r="AD343" t="str">
        <f t="shared" si="190"/>
        <v xml:space="preserve"> </v>
      </c>
      <c r="AF343" s="4" t="str">
        <f t="shared" si="187"/>
        <v xml:space="preserve"> </v>
      </c>
      <c r="AG343" s="4">
        <f t="shared" si="187"/>
        <v>158.89999999999998</v>
      </c>
      <c r="AH343" s="4" t="str">
        <f t="shared" si="187"/>
        <v xml:space="preserve"> </v>
      </c>
      <c r="AI343" s="4" t="str">
        <f t="shared" si="187"/>
        <v xml:space="preserve"> </v>
      </c>
      <c r="AJ343" s="4" t="str">
        <f t="shared" si="187"/>
        <v xml:space="preserve"> </v>
      </c>
      <c r="AK343" s="4" t="str">
        <f t="shared" si="187"/>
        <v xml:space="preserve"> </v>
      </c>
      <c r="AL343" s="4" t="str">
        <f t="shared" si="187"/>
        <v xml:space="preserve"> </v>
      </c>
      <c r="AM343" s="4" t="str">
        <f t="shared" si="187"/>
        <v xml:space="preserve"> </v>
      </c>
      <c r="AN343" s="4" t="str">
        <f t="shared" si="187"/>
        <v xml:space="preserve"> </v>
      </c>
      <c r="AO343" s="4" t="str">
        <f t="shared" si="187"/>
        <v xml:space="preserve"> </v>
      </c>
      <c r="AP343" s="4" t="str">
        <f t="shared" si="187"/>
        <v xml:space="preserve"> </v>
      </c>
      <c r="AQ343" s="4" t="str">
        <f t="shared" si="187"/>
        <v xml:space="preserve"> </v>
      </c>
      <c r="AS343" s="4" t="str">
        <f t="shared" si="188"/>
        <v xml:space="preserve"> </v>
      </c>
      <c r="AT343" s="4">
        <f t="shared" si="188"/>
        <v>339.40000000000003</v>
      </c>
      <c r="AU343" s="4" t="str">
        <f t="shared" si="188"/>
        <v xml:space="preserve"> </v>
      </c>
      <c r="AV343" s="4" t="str">
        <f t="shared" si="188"/>
        <v xml:space="preserve"> </v>
      </c>
      <c r="AW343" s="4" t="str">
        <f t="shared" si="188"/>
        <v xml:space="preserve"> </v>
      </c>
      <c r="AX343" s="4" t="str">
        <f t="shared" si="188"/>
        <v xml:space="preserve"> </v>
      </c>
      <c r="AY343" s="4" t="str">
        <f t="shared" si="188"/>
        <v xml:space="preserve"> </v>
      </c>
      <c r="AZ343" s="4" t="str">
        <f t="shared" si="188"/>
        <v xml:space="preserve"> </v>
      </c>
      <c r="BA343" s="4" t="str">
        <f t="shared" si="188"/>
        <v xml:space="preserve"> </v>
      </c>
      <c r="BB343" s="4" t="str">
        <f t="shared" si="188"/>
        <v xml:space="preserve"> </v>
      </c>
      <c r="BC343" s="4" t="str">
        <f t="shared" si="188"/>
        <v xml:space="preserve"> </v>
      </c>
      <c r="BD343" s="4" t="str">
        <f t="shared" si="188"/>
        <v xml:space="preserve"> </v>
      </c>
      <c r="BF343" s="4" t="str">
        <f t="shared" si="164"/>
        <v xml:space="preserve"> </v>
      </c>
      <c r="BG343" s="4">
        <f t="shared" si="191"/>
        <v>622.5</v>
      </c>
      <c r="BH343" s="4" t="str">
        <f t="shared" si="191"/>
        <v xml:space="preserve"> </v>
      </c>
      <c r="BI343" s="4" t="str">
        <f t="shared" si="191"/>
        <v xml:space="preserve"> </v>
      </c>
      <c r="BJ343" s="4" t="str">
        <f t="shared" si="191"/>
        <v xml:space="preserve"> </v>
      </c>
      <c r="BK343" s="4" t="str">
        <f t="shared" si="191"/>
        <v xml:space="preserve"> </v>
      </c>
      <c r="BL343" s="4" t="str">
        <f t="shared" si="191"/>
        <v xml:space="preserve"> </v>
      </c>
      <c r="BM343" s="4" t="str">
        <f t="shared" si="191"/>
        <v xml:space="preserve"> </v>
      </c>
      <c r="BN343" s="4" t="str">
        <f t="shared" si="191"/>
        <v xml:space="preserve"> </v>
      </c>
      <c r="BO343" s="4" t="str">
        <f t="shared" si="191"/>
        <v xml:space="preserve"> </v>
      </c>
      <c r="BP343" s="4" t="str">
        <f t="shared" si="191"/>
        <v xml:space="preserve"> </v>
      </c>
      <c r="BQ343" s="4" t="str">
        <f t="shared" si="191"/>
        <v xml:space="preserve"> </v>
      </c>
      <c r="BS343" s="13">
        <f t="shared" ref="BS343:BS406" si="194">SUM(E326:E343)</f>
        <v>966.29999999999984</v>
      </c>
    </row>
    <row r="344" spans="1:71" x14ac:dyDescent="0.15">
      <c r="A344">
        <v>2019</v>
      </c>
      <c r="B344" t="s">
        <v>8</v>
      </c>
      <c r="C344" t="s">
        <v>26</v>
      </c>
      <c r="D344" s="8">
        <v>42063</v>
      </c>
      <c r="E344" s="23">
        <f>[1]Rainfall!$D1781</f>
        <v>56.2</v>
      </c>
      <c r="F344" s="4"/>
      <c r="G344" s="2">
        <f t="shared" si="172"/>
        <v>136.10000000000002</v>
      </c>
      <c r="H344" s="2">
        <f t="shared" si="173"/>
        <v>354.59999999999997</v>
      </c>
      <c r="I344" s="2">
        <f t="shared" si="178"/>
        <v>595.30000000000007</v>
      </c>
      <c r="J344" s="2" t="str">
        <f t="shared" si="159"/>
        <v/>
      </c>
      <c r="K344" s="2" t="str">
        <f t="shared" si="160"/>
        <v/>
      </c>
      <c r="L344" s="2" t="str">
        <f t="shared" si="161"/>
        <v/>
      </c>
      <c r="M344" s="2"/>
      <c r="N344" t="str">
        <f t="shared" si="158"/>
        <v/>
      </c>
      <c r="O344" s="2">
        <f t="shared" ref="O344:O347" si="195">AVERAGE(I342:I344)</f>
        <v>613.13333333333333</v>
      </c>
      <c r="P344" s="2">
        <f t="shared" si="192"/>
        <v>636.25</v>
      </c>
      <c r="Q344" s="2">
        <f t="shared" si="193"/>
        <v>656.40833333333319</v>
      </c>
      <c r="S344" t="str">
        <f t="shared" si="190"/>
        <v xml:space="preserve"> </v>
      </c>
      <c r="T344" t="str">
        <f t="shared" si="190"/>
        <v xml:space="preserve"> </v>
      </c>
      <c r="U344">
        <f t="shared" si="190"/>
        <v>56.2</v>
      </c>
      <c r="V344" t="str">
        <f t="shared" si="190"/>
        <v xml:space="preserve"> </v>
      </c>
      <c r="W344" t="str">
        <f t="shared" si="190"/>
        <v xml:space="preserve"> </v>
      </c>
      <c r="X344" t="str">
        <f t="shared" si="190"/>
        <v xml:space="preserve"> </v>
      </c>
      <c r="Y344" t="str">
        <f t="shared" si="190"/>
        <v xml:space="preserve"> </v>
      </c>
      <c r="Z344" t="str">
        <f t="shared" si="190"/>
        <v xml:space="preserve"> </v>
      </c>
      <c r="AA344" t="str">
        <f t="shared" si="190"/>
        <v xml:space="preserve"> </v>
      </c>
      <c r="AB344" t="str">
        <f t="shared" si="190"/>
        <v xml:space="preserve"> </v>
      </c>
      <c r="AC344" t="str">
        <f t="shared" si="190"/>
        <v xml:space="preserve"> </v>
      </c>
      <c r="AD344" t="str">
        <f t="shared" si="190"/>
        <v xml:space="preserve"> </v>
      </c>
      <c r="AF344" s="4" t="str">
        <f t="shared" si="187"/>
        <v xml:space="preserve"> </v>
      </c>
      <c r="AG344" s="4" t="str">
        <f t="shared" si="187"/>
        <v xml:space="preserve"> </v>
      </c>
      <c r="AH344" s="4">
        <f t="shared" si="187"/>
        <v>136.10000000000002</v>
      </c>
      <c r="AI344" s="4" t="str">
        <f t="shared" si="187"/>
        <v xml:space="preserve"> </v>
      </c>
      <c r="AJ344" s="4" t="str">
        <f t="shared" si="187"/>
        <v xml:space="preserve"> </v>
      </c>
      <c r="AK344" s="4" t="str">
        <f t="shared" si="187"/>
        <v xml:space="preserve"> </v>
      </c>
      <c r="AL344" s="4" t="str">
        <f t="shared" si="187"/>
        <v xml:space="preserve"> </v>
      </c>
      <c r="AM344" s="4" t="str">
        <f t="shared" si="187"/>
        <v xml:space="preserve"> </v>
      </c>
      <c r="AN344" s="4" t="str">
        <f t="shared" si="187"/>
        <v xml:space="preserve"> </v>
      </c>
      <c r="AO344" s="4" t="str">
        <f t="shared" si="187"/>
        <v xml:space="preserve"> </v>
      </c>
      <c r="AP344" s="4" t="str">
        <f t="shared" si="187"/>
        <v xml:space="preserve"> </v>
      </c>
      <c r="AQ344" s="4" t="str">
        <f t="shared" si="187"/>
        <v xml:space="preserve"> </v>
      </c>
      <c r="AS344" s="4" t="str">
        <f t="shared" si="188"/>
        <v xml:space="preserve"> </v>
      </c>
      <c r="AT344" s="4" t="str">
        <f t="shared" si="188"/>
        <v xml:space="preserve"> </v>
      </c>
      <c r="AU344" s="4">
        <f t="shared" si="188"/>
        <v>354.59999999999997</v>
      </c>
      <c r="AV344" s="4" t="str">
        <f t="shared" si="188"/>
        <v xml:space="preserve"> </v>
      </c>
      <c r="AW344" s="4" t="str">
        <f t="shared" si="188"/>
        <v xml:space="preserve"> </v>
      </c>
      <c r="AX344" s="4" t="str">
        <f t="shared" si="188"/>
        <v xml:space="preserve"> </v>
      </c>
      <c r="AY344" s="4" t="str">
        <f t="shared" si="188"/>
        <v xml:space="preserve"> </v>
      </c>
      <c r="AZ344" s="4" t="str">
        <f t="shared" si="188"/>
        <v xml:space="preserve"> </v>
      </c>
      <c r="BA344" s="4" t="str">
        <f t="shared" si="188"/>
        <v xml:space="preserve"> </v>
      </c>
      <c r="BB344" s="4" t="str">
        <f t="shared" si="188"/>
        <v xml:space="preserve"> </v>
      </c>
      <c r="BC344" s="4" t="str">
        <f t="shared" si="188"/>
        <v xml:space="preserve"> </v>
      </c>
      <c r="BD344" s="4" t="str">
        <f t="shared" si="188"/>
        <v xml:space="preserve"> </v>
      </c>
      <c r="BF344" s="4" t="str">
        <f t="shared" si="164"/>
        <v xml:space="preserve"> </v>
      </c>
      <c r="BG344" s="4" t="str">
        <f t="shared" si="191"/>
        <v xml:space="preserve"> </v>
      </c>
      <c r="BH344" s="4">
        <f t="shared" si="191"/>
        <v>595.30000000000007</v>
      </c>
      <c r="BI344" s="4" t="str">
        <f t="shared" si="191"/>
        <v xml:space="preserve"> </v>
      </c>
      <c r="BJ344" s="4" t="str">
        <f t="shared" si="191"/>
        <v xml:space="preserve"> </v>
      </c>
      <c r="BK344" s="4" t="str">
        <f t="shared" si="191"/>
        <v xml:space="preserve"> </v>
      </c>
      <c r="BL344" s="4" t="str">
        <f t="shared" si="191"/>
        <v xml:space="preserve"> </v>
      </c>
      <c r="BM344" s="4" t="str">
        <f t="shared" si="191"/>
        <v xml:space="preserve"> </v>
      </c>
      <c r="BN344" s="4" t="str">
        <f t="shared" si="191"/>
        <v xml:space="preserve"> </v>
      </c>
      <c r="BO344" s="4" t="str">
        <f t="shared" si="191"/>
        <v xml:space="preserve"> </v>
      </c>
      <c r="BP344" s="4" t="str">
        <f t="shared" si="191"/>
        <v xml:space="preserve"> </v>
      </c>
      <c r="BQ344" s="4" t="str">
        <f t="shared" si="191"/>
        <v xml:space="preserve"> </v>
      </c>
      <c r="BS344" s="13">
        <f t="shared" si="194"/>
        <v>958.3</v>
      </c>
    </row>
    <row r="345" spans="1:71" x14ac:dyDescent="0.15">
      <c r="A345">
        <v>2019</v>
      </c>
      <c r="B345" t="s">
        <v>9</v>
      </c>
      <c r="C345" t="s">
        <v>27</v>
      </c>
      <c r="D345" s="8">
        <v>42094</v>
      </c>
      <c r="E345" s="23">
        <f>[1]Rainfall!$D1782</f>
        <v>16</v>
      </c>
      <c r="F345" s="4"/>
      <c r="G345" s="2">
        <f t="shared" si="172"/>
        <v>115.5</v>
      </c>
      <c r="H345" s="2">
        <f t="shared" si="173"/>
        <v>301.39999999999998</v>
      </c>
      <c r="I345" s="2">
        <f t="shared" si="178"/>
        <v>547.90000000000009</v>
      </c>
      <c r="J345" s="2" t="str">
        <f t="shared" si="159"/>
        <v/>
      </c>
      <c r="K345" s="2" t="str">
        <f t="shared" si="160"/>
        <v/>
      </c>
      <c r="L345" s="2" t="str">
        <f t="shared" si="161"/>
        <v/>
      </c>
      <c r="M345" s="2"/>
      <c r="N345" t="str">
        <f t="shared" ref="N345:N412" si="196">IF(B345=B$27,I345,"")</f>
        <v/>
      </c>
      <c r="O345" s="2">
        <f t="shared" si="195"/>
        <v>588.56666666666672</v>
      </c>
      <c r="P345" s="2">
        <f t="shared" si="192"/>
        <v>619</v>
      </c>
      <c r="Q345" s="2">
        <f t="shared" si="193"/>
        <v>639.55833333333328</v>
      </c>
      <c r="S345" t="str">
        <f t="shared" si="190"/>
        <v xml:space="preserve"> </v>
      </c>
      <c r="T345" t="str">
        <f t="shared" si="190"/>
        <v xml:space="preserve"> </v>
      </c>
      <c r="U345" t="str">
        <f t="shared" si="190"/>
        <v xml:space="preserve"> </v>
      </c>
      <c r="V345">
        <f t="shared" si="190"/>
        <v>16</v>
      </c>
      <c r="W345" t="str">
        <f t="shared" si="190"/>
        <v xml:space="preserve"> </v>
      </c>
      <c r="X345" t="str">
        <f t="shared" si="190"/>
        <v xml:space="preserve"> </v>
      </c>
      <c r="Y345" t="str">
        <f t="shared" si="190"/>
        <v xml:space="preserve"> </v>
      </c>
      <c r="Z345" t="str">
        <f t="shared" si="190"/>
        <v xml:space="preserve"> </v>
      </c>
      <c r="AA345" t="str">
        <f t="shared" si="190"/>
        <v xml:space="preserve"> </v>
      </c>
      <c r="AB345" t="str">
        <f t="shared" si="190"/>
        <v xml:space="preserve"> </v>
      </c>
      <c r="AC345" t="str">
        <f t="shared" si="190"/>
        <v xml:space="preserve"> </v>
      </c>
      <c r="AD345" t="str">
        <f t="shared" si="190"/>
        <v xml:space="preserve"> </v>
      </c>
      <c r="AF345" s="4" t="str">
        <f t="shared" si="187"/>
        <v xml:space="preserve"> </v>
      </c>
      <c r="AG345" s="4" t="str">
        <f t="shared" si="187"/>
        <v xml:space="preserve"> </v>
      </c>
      <c r="AH345" s="4" t="str">
        <f t="shared" si="187"/>
        <v xml:space="preserve"> </v>
      </c>
      <c r="AI345" s="4">
        <f t="shared" si="187"/>
        <v>115.5</v>
      </c>
      <c r="AJ345" s="4" t="str">
        <f t="shared" si="187"/>
        <v xml:space="preserve"> </v>
      </c>
      <c r="AK345" s="4" t="str">
        <f t="shared" si="187"/>
        <v xml:space="preserve"> </v>
      </c>
      <c r="AL345" s="4" t="str">
        <f t="shared" si="187"/>
        <v xml:space="preserve"> </v>
      </c>
      <c r="AM345" s="4" t="str">
        <f t="shared" si="187"/>
        <v xml:space="preserve"> </v>
      </c>
      <c r="AN345" s="4" t="str">
        <f t="shared" si="187"/>
        <v xml:space="preserve"> </v>
      </c>
      <c r="AO345" s="4" t="str">
        <f t="shared" si="187"/>
        <v xml:space="preserve"> </v>
      </c>
      <c r="AP345" s="4" t="str">
        <f t="shared" si="187"/>
        <v xml:space="preserve"> </v>
      </c>
      <c r="AQ345" s="4" t="str">
        <f t="shared" si="187"/>
        <v xml:space="preserve"> </v>
      </c>
      <c r="AS345" s="4" t="str">
        <f t="shared" si="188"/>
        <v xml:space="preserve"> </v>
      </c>
      <c r="AT345" s="4" t="str">
        <f t="shared" si="188"/>
        <v xml:space="preserve"> </v>
      </c>
      <c r="AU345" s="4" t="str">
        <f t="shared" si="188"/>
        <v xml:space="preserve"> </v>
      </c>
      <c r="AV345" s="4">
        <f t="shared" si="188"/>
        <v>301.39999999999998</v>
      </c>
      <c r="AW345" s="4" t="str">
        <f t="shared" si="188"/>
        <v xml:space="preserve"> </v>
      </c>
      <c r="AX345" s="4" t="str">
        <f t="shared" si="188"/>
        <v xml:space="preserve"> </v>
      </c>
      <c r="AY345" s="4" t="str">
        <f t="shared" si="188"/>
        <v xml:space="preserve"> </v>
      </c>
      <c r="AZ345" s="4" t="str">
        <f t="shared" si="188"/>
        <v xml:space="preserve"> </v>
      </c>
      <c r="BA345" s="4" t="str">
        <f t="shared" si="188"/>
        <v xml:space="preserve"> </v>
      </c>
      <c r="BB345" s="4" t="str">
        <f t="shared" si="188"/>
        <v xml:space="preserve"> </v>
      </c>
      <c r="BC345" s="4" t="str">
        <f t="shared" si="188"/>
        <v xml:space="preserve"> </v>
      </c>
      <c r="BD345" s="4" t="str">
        <f t="shared" si="188"/>
        <v xml:space="preserve"> </v>
      </c>
      <c r="BF345" s="4" t="str">
        <f t="shared" si="164"/>
        <v xml:space="preserve"> </v>
      </c>
      <c r="BG345" s="4" t="str">
        <f t="shared" si="191"/>
        <v xml:space="preserve"> </v>
      </c>
      <c r="BH345" s="4" t="str">
        <f t="shared" si="191"/>
        <v xml:space="preserve"> </v>
      </c>
      <c r="BI345" s="4">
        <f t="shared" si="191"/>
        <v>547.90000000000009</v>
      </c>
      <c r="BJ345" s="4" t="str">
        <f t="shared" si="191"/>
        <v xml:space="preserve"> </v>
      </c>
      <c r="BK345" s="4" t="str">
        <f t="shared" si="191"/>
        <v xml:space="preserve"> </v>
      </c>
      <c r="BL345" s="4" t="str">
        <f t="shared" si="191"/>
        <v xml:space="preserve"> </v>
      </c>
      <c r="BM345" s="4" t="str">
        <f t="shared" si="191"/>
        <v xml:space="preserve"> </v>
      </c>
      <c r="BN345" s="4" t="str">
        <f t="shared" si="191"/>
        <v xml:space="preserve"> </v>
      </c>
      <c r="BO345" s="4" t="str">
        <f t="shared" si="191"/>
        <v xml:space="preserve"> </v>
      </c>
      <c r="BP345" s="4" t="str">
        <f t="shared" si="191"/>
        <v xml:space="preserve"> </v>
      </c>
      <c r="BQ345" s="4" t="str">
        <f t="shared" si="191"/>
        <v xml:space="preserve"> </v>
      </c>
      <c r="BS345" s="13">
        <f t="shared" si="194"/>
        <v>952.8</v>
      </c>
    </row>
    <row r="346" spans="1:71" x14ac:dyDescent="0.15">
      <c r="A346">
        <v>2019</v>
      </c>
      <c r="B346" t="s">
        <v>10</v>
      </c>
      <c r="C346" t="s">
        <v>28</v>
      </c>
      <c r="D346" s="8">
        <v>42124</v>
      </c>
      <c r="E346" s="23">
        <f>[1]Rainfall!$D1783</f>
        <v>37</v>
      </c>
      <c r="F346" s="4"/>
      <c r="G346" s="2">
        <f t="shared" si="172"/>
        <v>109.2</v>
      </c>
      <c r="H346" s="2">
        <f t="shared" si="173"/>
        <v>268.09999999999997</v>
      </c>
      <c r="I346" s="2">
        <f t="shared" si="178"/>
        <v>523.20000000000005</v>
      </c>
      <c r="J346" s="2">
        <f t="shared" ref="J346:J409" si="197">IF($B346="May",G346,"")</f>
        <v>109.2</v>
      </c>
      <c r="K346" s="2">
        <f t="shared" ref="K346:K409" si="198">IF($B346="May",H346,"")</f>
        <v>268.09999999999997</v>
      </c>
      <c r="L346" s="2">
        <f t="shared" ref="L346:L409" si="199">IF($B346="May",I346,"")</f>
        <v>523.20000000000005</v>
      </c>
      <c r="M346" s="2"/>
      <c r="N346" t="str">
        <f t="shared" si="196"/>
        <v/>
      </c>
      <c r="O346" s="2">
        <f t="shared" si="195"/>
        <v>555.46666666666681</v>
      </c>
      <c r="P346" s="2">
        <f t="shared" si="192"/>
        <v>593.81666666666672</v>
      </c>
      <c r="Q346" s="2">
        <f t="shared" si="193"/>
        <v>621.15</v>
      </c>
      <c r="S346" t="str">
        <f t="shared" si="190"/>
        <v xml:space="preserve"> </v>
      </c>
      <c r="T346" t="str">
        <f t="shared" si="190"/>
        <v xml:space="preserve"> </v>
      </c>
      <c r="U346" t="str">
        <f t="shared" si="190"/>
        <v xml:space="preserve"> </v>
      </c>
      <c r="V346" t="str">
        <f t="shared" si="190"/>
        <v xml:space="preserve"> </v>
      </c>
      <c r="W346">
        <f t="shared" si="190"/>
        <v>37</v>
      </c>
      <c r="X346" t="str">
        <f t="shared" si="190"/>
        <v xml:space="preserve"> </v>
      </c>
      <c r="Y346" t="str">
        <f t="shared" si="190"/>
        <v xml:space="preserve"> </v>
      </c>
      <c r="Z346" t="str">
        <f t="shared" si="190"/>
        <v xml:space="preserve"> </v>
      </c>
      <c r="AA346" t="str">
        <f t="shared" si="190"/>
        <v xml:space="preserve"> </v>
      </c>
      <c r="AB346" t="str">
        <f t="shared" si="190"/>
        <v xml:space="preserve"> </v>
      </c>
      <c r="AC346" t="str">
        <f t="shared" si="190"/>
        <v xml:space="preserve"> </v>
      </c>
      <c r="AD346" t="str">
        <f t="shared" si="190"/>
        <v xml:space="preserve"> </v>
      </c>
      <c r="AF346" s="4" t="str">
        <f t="shared" si="187"/>
        <v xml:space="preserve"> </v>
      </c>
      <c r="AG346" s="4" t="str">
        <f t="shared" si="187"/>
        <v xml:space="preserve"> </v>
      </c>
      <c r="AH346" s="4" t="str">
        <f t="shared" si="187"/>
        <v xml:space="preserve"> </v>
      </c>
      <c r="AI346" s="4" t="str">
        <f t="shared" si="187"/>
        <v xml:space="preserve"> </v>
      </c>
      <c r="AJ346" s="4">
        <f t="shared" si="187"/>
        <v>109.2</v>
      </c>
      <c r="AK346" s="4" t="str">
        <f t="shared" si="187"/>
        <v xml:space="preserve"> </v>
      </c>
      <c r="AL346" s="4" t="str">
        <f t="shared" si="187"/>
        <v xml:space="preserve"> </v>
      </c>
      <c r="AM346" s="4" t="str">
        <f t="shared" si="187"/>
        <v xml:space="preserve"> </v>
      </c>
      <c r="AN346" s="4" t="str">
        <f t="shared" si="187"/>
        <v xml:space="preserve"> </v>
      </c>
      <c r="AO346" s="4" t="str">
        <f t="shared" si="187"/>
        <v xml:space="preserve"> </v>
      </c>
      <c r="AP346" s="4" t="str">
        <f t="shared" si="187"/>
        <v xml:space="preserve"> </v>
      </c>
      <c r="AQ346" s="4" t="str">
        <f t="shared" si="187"/>
        <v xml:space="preserve"> </v>
      </c>
      <c r="AS346" s="4" t="str">
        <f t="shared" si="188"/>
        <v xml:space="preserve"> </v>
      </c>
      <c r="AT346" s="4" t="str">
        <f t="shared" si="188"/>
        <v xml:space="preserve"> </v>
      </c>
      <c r="AU346" s="4" t="str">
        <f t="shared" si="188"/>
        <v xml:space="preserve"> </v>
      </c>
      <c r="AV346" s="4" t="str">
        <f t="shared" si="188"/>
        <v xml:space="preserve"> </v>
      </c>
      <c r="AW346" s="4">
        <f t="shared" si="188"/>
        <v>268.09999999999997</v>
      </c>
      <c r="AX346" s="4" t="str">
        <f t="shared" si="188"/>
        <v xml:space="preserve"> </v>
      </c>
      <c r="AY346" s="4" t="str">
        <f t="shared" si="188"/>
        <v xml:space="preserve"> </v>
      </c>
      <c r="AZ346" s="4" t="str">
        <f t="shared" si="188"/>
        <v xml:space="preserve"> </v>
      </c>
      <c r="BA346" s="4" t="str">
        <f t="shared" si="188"/>
        <v xml:space="preserve"> </v>
      </c>
      <c r="BB346" s="4" t="str">
        <f t="shared" si="188"/>
        <v xml:space="preserve"> </v>
      </c>
      <c r="BC346" s="4" t="str">
        <f t="shared" si="188"/>
        <v xml:space="preserve"> </v>
      </c>
      <c r="BD346" s="4" t="str">
        <f t="shared" si="188"/>
        <v xml:space="preserve"> </v>
      </c>
      <c r="BF346" s="4" t="str">
        <f t="shared" si="164"/>
        <v xml:space="preserve"> </v>
      </c>
      <c r="BG346" s="4" t="str">
        <f t="shared" si="191"/>
        <v xml:space="preserve"> </v>
      </c>
      <c r="BH346" s="4" t="str">
        <f t="shared" si="191"/>
        <v xml:space="preserve"> </v>
      </c>
      <c r="BI346" s="4" t="str">
        <f t="shared" si="191"/>
        <v xml:space="preserve"> </v>
      </c>
      <c r="BJ346" s="4">
        <f t="shared" si="191"/>
        <v>523.20000000000005</v>
      </c>
      <c r="BK346" s="4" t="str">
        <f t="shared" si="191"/>
        <v xml:space="preserve"> </v>
      </c>
      <c r="BL346" s="4" t="str">
        <f t="shared" si="191"/>
        <v xml:space="preserve"> </v>
      </c>
      <c r="BM346" s="4" t="str">
        <f t="shared" si="191"/>
        <v xml:space="preserve"> </v>
      </c>
      <c r="BN346" s="4" t="str">
        <f t="shared" si="191"/>
        <v xml:space="preserve"> </v>
      </c>
      <c r="BO346" s="4" t="str">
        <f t="shared" si="191"/>
        <v xml:space="preserve"> </v>
      </c>
      <c r="BP346" s="4" t="str">
        <f t="shared" si="191"/>
        <v xml:space="preserve"> </v>
      </c>
      <c r="BQ346" s="4" t="str">
        <f t="shared" si="191"/>
        <v xml:space="preserve"> </v>
      </c>
      <c r="BS346" s="13">
        <f t="shared" si="194"/>
        <v>942.4</v>
      </c>
    </row>
    <row r="347" spans="1:71" x14ac:dyDescent="0.15">
      <c r="A347">
        <v>2019</v>
      </c>
      <c r="B347" t="s">
        <v>11</v>
      </c>
      <c r="C347" t="s">
        <v>29</v>
      </c>
      <c r="D347" s="8">
        <v>42155</v>
      </c>
      <c r="E347" s="23">
        <f>[1]Rainfall!$D1784</f>
        <v>74.900000000000006</v>
      </c>
      <c r="F347" s="4"/>
      <c r="G347" s="2">
        <f t="shared" si="172"/>
        <v>127.9</v>
      </c>
      <c r="H347" s="2">
        <f t="shared" si="173"/>
        <v>264</v>
      </c>
      <c r="I347" s="2">
        <f t="shared" si="178"/>
        <v>596.30000000000007</v>
      </c>
      <c r="J347" s="2" t="str">
        <f t="shared" si="197"/>
        <v/>
      </c>
      <c r="K347" s="2" t="str">
        <f t="shared" si="198"/>
        <v/>
      </c>
      <c r="L347" s="2" t="str">
        <f t="shared" si="199"/>
        <v/>
      </c>
      <c r="M347" s="2"/>
      <c r="N347" t="str">
        <f t="shared" si="196"/>
        <v/>
      </c>
      <c r="O347" s="2">
        <f t="shared" si="195"/>
        <v>555.80000000000007</v>
      </c>
      <c r="P347" s="2">
        <f t="shared" si="192"/>
        <v>584.4666666666667</v>
      </c>
      <c r="Q347" s="2">
        <f t="shared" si="193"/>
        <v>612.01666666666677</v>
      </c>
      <c r="S347" t="str">
        <f t="shared" si="190"/>
        <v xml:space="preserve"> </v>
      </c>
      <c r="T347" t="str">
        <f t="shared" si="190"/>
        <v xml:space="preserve"> </v>
      </c>
      <c r="U347" t="str">
        <f t="shared" si="190"/>
        <v xml:space="preserve"> </v>
      </c>
      <c r="V347" t="str">
        <f t="shared" si="190"/>
        <v xml:space="preserve"> </v>
      </c>
      <c r="W347" t="str">
        <f t="shared" si="190"/>
        <v xml:space="preserve"> </v>
      </c>
      <c r="X347">
        <f t="shared" si="190"/>
        <v>74.900000000000006</v>
      </c>
      <c r="Y347" t="str">
        <f t="shared" si="190"/>
        <v xml:space="preserve"> </v>
      </c>
      <c r="Z347" t="str">
        <f t="shared" si="190"/>
        <v xml:space="preserve"> </v>
      </c>
      <c r="AA347" t="str">
        <f t="shared" si="190"/>
        <v xml:space="preserve"> </v>
      </c>
      <c r="AB347" t="str">
        <f t="shared" si="190"/>
        <v xml:space="preserve"> </v>
      </c>
      <c r="AC347" t="str">
        <f t="shared" si="190"/>
        <v xml:space="preserve"> </v>
      </c>
      <c r="AD347" t="str">
        <f t="shared" si="190"/>
        <v xml:space="preserve"> </v>
      </c>
      <c r="AF347" s="4" t="str">
        <f t="shared" si="187"/>
        <v xml:space="preserve"> </v>
      </c>
      <c r="AG347" s="4" t="str">
        <f t="shared" si="187"/>
        <v xml:space="preserve"> </v>
      </c>
      <c r="AH347" s="4" t="str">
        <f t="shared" si="187"/>
        <v xml:space="preserve"> </v>
      </c>
      <c r="AI347" s="4" t="str">
        <f t="shared" si="187"/>
        <v xml:space="preserve"> </v>
      </c>
      <c r="AJ347" s="4" t="str">
        <f t="shared" si="187"/>
        <v xml:space="preserve"> </v>
      </c>
      <c r="AK347" s="4">
        <f t="shared" si="187"/>
        <v>127.9</v>
      </c>
      <c r="AL347" s="4" t="str">
        <f t="shared" si="187"/>
        <v xml:space="preserve"> </v>
      </c>
      <c r="AM347" s="4" t="str">
        <f t="shared" si="187"/>
        <v xml:space="preserve"> </v>
      </c>
      <c r="AN347" s="4" t="str">
        <f t="shared" si="187"/>
        <v xml:space="preserve"> </v>
      </c>
      <c r="AO347" s="4" t="str">
        <f t="shared" si="187"/>
        <v xml:space="preserve"> </v>
      </c>
      <c r="AP347" s="4" t="str">
        <f t="shared" si="187"/>
        <v xml:space="preserve"> </v>
      </c>
      <c r="AQ347" s="4" t="str">
        <f t="shared" si="187"/>
        <v xml:space="preserve"> </v>
      </c>
      <c r="AS347" s="4" t="str">
        <f t="shared" si="188"/>
        <v xml:space="preserve"> </v>
      </c>
      <c r="AT347" s="4" t="str">
        <f t="shared" si="188"/>
        <v xml:space="preserve"> </v>
      </c>
      <c r="AU347" s="4" t="str">
        <f t="shared" si="188"/>
        <v xml:space="preserve"> </v>
      </c>
      <c r="AV347" s="4" t="str">
        <f t="shared" si="188"/>
        <v xml:space="preserve"> </v>
      </c>
      <c r="AW347" s="4" t="str">
        <f t="shared" si="188"/>
        <v xml:space="preserve"> </v>
      </c>
      <c r="AX347" s="4">
        <f t="shared" si="188"/>
        <v>264</v>
      </c>
      <c r="AY347" s="4" t="str">
        <f t="shared" si="188"/>
        <v xml:space="preserve"> </v>
      </c>
      <c r="AZ347" s="4" t="str">
        <f t="shared" si="188"/>
        <v xml:space="preserve"> </v>
      </c>
      <c r="BA347" s="4" t="str">
        <f t="shared" si="188"/>
        <v xml:space="preserve"> </v>
      </c>
      <c r="BB347" s="4" t="str">
        <f t="shared" si="188"/>
        <v xml:space="preserve"> </v>
      </c>
      <c r="BC347" s="4" t="str">
        <f t="shared" si="188"/>
        <v xml:space="preserve"> </v>
      </c>
      <c r="BD347" s="4" t="str">
        <f t="shared" si="188"/>
        <v xml:space="preserve"> </v>
      </c>
      <c r="BF347" s="4" t="str">
        <f t="shared" si="164"/>
        <v xml:space="preserve"> </v>
      </c>
      <c r="BG347" s="4" t="str">
        <f t="shared" si="191"/>
        <v xml:space="preserve"> </v>
      </c>
      <c r="BH347" s="4" t="str">
        <f t="shared" si="191"/>
        <v xml:space="preserve"> </v>
      </c>
      <c r="BI347" s="4" t="str">
        <f t="shared" si="191"/>
        <v xml:space="preserve"> </v>
      </c>
      <c r="BJ347" s="4" t="str">
        <f t="shared" si="191"/>
        <v xml:space="preserve"> </v>
      </c>
      <c r="BK347" s="4">
        <f t="shared" si="191"/>
        <v>596.30000000000007</v>
      </c>
      <c r="BL347" s="4" t="str">
        <f t="shared" si="191"/>
        <v xml:space="preserve"> </v>
      </c>
      <c r="BM347" s="4" t="str">
        <f t="shared" si="191"/>
        <v xml:space="preserve"> </v>
      </c>
      <c r="BN347" s="4" t="str">
        <f t="shared" si="191"/>
        <v xml:space="preserve"> </v>
      </c>
      <c r="BO347" s="4" t="str">
        <f t="shared" si="191"/>
        <v xml:space="preserve"> </v>
      </c>
      <c r="BP347" s="4" t="str">
        <f t="shared" si="191"/>
        <v xml:space="preserve"> </v>
      </c>
      <c r="BQ347" s="4" t="str">
        <f t="shared" si="191"/>
        <v xml:space="preserve"> </v>
      </c>
      <c r="BS347" s="13">
        <f t="shared" si="194"/>
        <v>916.4</v>
      </c>
    </row>
    <row r="348" spans="1:71" x14ac:dyDescent="0.15">
      <c r="A348">
        <v>2019</v>
      </c>
      <c r="B348" t="s">
        <v>12</v>
      </c>
      <c r="C348" t="s">
        <v>30</v>
      </c>
      <c r="D348" s="8">
        <v>42185</v>
      </c>
      <c r="E348" s="23">
        <f>[1]Rainfall!$D1785</f>
        <v>45</v>
      </c>
      <c r="F348" s="4"/>
      <c r="G348" s="2">
        <f t="shared" si="172"/>
        <v>156.9</v>
      </c>
      <c r="H348" s="2">
        <f t="shared" si="173"/>
        <v>272.39999999999998</v>
      </c>
      <c r="I348" s="2">
        <f t="shared" si="178"/>
        <v>627.80000000000007</v>
      </c>
      <c r="J348" s="2" t="str">
        <f t="shared" si="197"/>
        <v/>
      </c>
      <c r="K348" s="2" t="str">
        <f t="shared" si="198"/>
        <v/>
      </c>
      <c r="L348" s="2" t="str">
        <f t="shared" si="199"/>
        <v/>
      </c>
      <c r="M348" s="2"/>
      <c r="N348" t="str">
        <f t="shared" si="196"/>
        <v/>
      </c>
      <c r="O348" s="2">
        <f t="shared" ref="O348:O350" si="200">AVERAGE(I346:I348)</f>
        <v>582.43333333333339</v>
      </c>
      <c r="P348" s="2">
        <f t="shared" si="192"/>
        <v>585.50000000000011</v>
      </c>
      <c r="Q348" s="2">
        <f t="shared" si="193"/>
        <v>611.94166666666672</v>
      </c>
      <c r="S348" t="str">
        <f t="shared" si="190"/>
        <v xml:space="preserve"> </v>
      </c>
      <c r="T348" t="str">
        <f t="shared" si="190"/>
        <v xml:space="preserve"> </v>
      </c>
      <c r="U348" t="str">
        <f t="shared" si="190"/>
        <v xml:space="preserve"> </v>
      </c>
      <c r="V348" t="str">
        <f t="shared" si="190"/>
        <v xml:space="preserve"> </v>
      </c>
      <c r="W348" t="str">
        <f t="shared" si="190"/>
        <v xml:space="preserve"> </v>
      </c>
      <c r="X348" t="str">
        <f t="shared" si="190"/>
        <v xml:space="preserve"> </v>
      </c>
      <c r="Y348">
        <f t="shared" si="190"/>
        <v>45</v>
      </c>
      <c r="Z348" t="str">
        <f t="shared" si="190"/>
        <v xml:space="preserve"> </v>
      </c>
      <c r="AA348" t="str">
        <f t="shared" si="190"/>
        <v xml:space="preserve"> </v>
      </c>
      <c r="AB348" t="str">
        <f t="shared" si="190"/>
        <v xml:space="preserve"> </v>
      </c>
      <c r="AC348" t="str">
        <f t="shared" si="190"/>
        <v xml:space="preserve"> </v>
      </c>
      <c r="AD348" t="str">
        <f t="shared" si="190"/>
        <v xml:space="preserve"> </v>
      </c>
      <c r="AF348" s="4" t="str">
        <f t="shared" ref="AF348:AQ357" si="201">IF($B348=AF$4,$G348," ")</f>
        <v xml:space="preserve"> </v>
      </c>
      <c r="AG348" s="4" t="str">
        <f t="shared" si="201"/>
        <v xml:space="preserve"> </v>
      </c>
      <c r="AH348" s="4" t="str">
        <f t="shared" si="201"/>
        <v xml:space="preserve"> </v>
      </c>
      <c r="AI348" s="4" t="str">
        <f t="shared" si="201"/>
        <v xml:space="preserve"> </v>
      </c>
      <c r="AJ348" s="4" t="str">
        <f t="shared" si="201"/>
        <v xml:space="preserve"> </v>
      </c>
      <c r="AK348" s="4" t="str">
        <f t="shared" si="201"/>
        <v xml:space="preserve"> </v>
      </c>
      <c r="AL348" s="4">
        <f t="shared" si="201"/>
        <v>156.9</v>
      </c>
      <c r="AM348" s="4" t="str">
        <f t="shared" si="201"/>
        <v xml:space="preserve"> </v>
      </c>
      <c r="AN348" s="4" t="str">
        <f t="shared" si="201"/>
        <v xml:space="preserve"> </v>
      </c>
      <c r="AO348" s="4" t="str">
        <f t="shared" si="201"/>
        <v xml:space="preserve"> </v>
      </c>
      <c r="AP348" s="4" t="str">
        <f t="shared" si="201"/>
        <v xml:space="preserve"> </v>
      </c>
      <c r="AQ348" s="4" t="str">
        <f t="shared" si="201"/>
        <v xml:space="preserve"> </v>
      </c>
      <c r="AS348" s="4" t="str">
        <f t="shared" ref="AS348:BD357" si="202">IF($B348=AS$4,$H348," ")</f>
        <v xml:space="preserve"> </v>
      </c>
      <c r="AT348" s="4" t="str">
        <f t="shared" si="202"/>
        <v xml:space="preserve"> </v>
      </c>
      <c r="AU348" s="4" t="str">
        <f t="shared" si="202"/>
        <v xml:space="preserve"> </v>
      </c>
      <c r="AV348" s="4" t="str">
        <f t="shared" si="202"/>
        <v xml:space="preserve"> </v>
      </c>
      <c r="AW348" s="4" t="str">
        <f t="shared" si="202"/>
        <v xml:space="preserve"> </v>
      </c>
      <c r="AX348" s="4" t="str">
        <f t="shared" si="202"/>
        <v xml:space="preserve"> </v>
      </c>
      <c r="AY348" s="4">
        <f t="shared" si="202"/>
        <v>272.39999999999998</v>
      </c>
      <c r="AZ348" s="4" t="str">
        <f t="shared" si="202"/>
        <v xml:space="preserve"> </v>
      </c>
      <c r="BA348" s="4" t="str">
        <f t="shared" si="202"/>
        <v xml:space="preserve"> </v>
      </c>
      <c r="BB348" s="4" t="str">
        <f t="shared" si="202"/>
        <v xml:space="preserve"> </v>
      </c>
      <c r="BC348" s="4" t="str">
        <f t="shared" si="202"/>
        <v xml:space="preserve"> </v>
      </c>
      <c r="BD348" s="4" t="str">
        <f t="shared" si="202"/>
        <v xml:space="preserve"> </v>
      </c>
      <c r="BF348" s="4" t="str">
        <f t="shared" si="164"/>
        <v xml:space="preserve"> </v>
      </c>
      <c r="BG348" s="4" t="str">
        <f t="shared" si="191"/>
        <v xml:space="preserve"> </v>
      </c>
      <c r="BH348" s="4" t="str">
        <f t="shared" si="191"/>
        <v xml:space="preserve"> </v>
      </c>
      <c r="BI348" s="4" t="str">
        <f t="shared" si="191"/>
        <v xml:space="preserve"> </v>
      </c>
      <c r="BJ348" s="4" t="str">
        <f t="shared" si="191"/>
        <v xml:space="preserve"> </v>
      </c>
      <c r="BK348" s="4" t="str">
        <f t="shared" si="191"/>
        <v xml:space="preserve"> </v>
      </c>
      <c r="BL348" s="4">
        <f t="shared" si="191"/>
        <v>627.80000000000007</v>
      </c>
      <c r="BM348" s="4" t="str">
        <f t="shared" si="191"/>
        <v xml:space="preserve"> </v>
      </c>
      <c r="BN348" s="4" t="str">
        <f t="shared" si="191"/>
        <v xml:space="preserve"> </v>
      </c>
      <c r="BO348" s="4" t="str">
        <f t="shared" si="191"/>
        <v xml:space="preserve"> </v>
      </c>
      <c r="BP348" s="4" t="str">
        <f t="shared" si="191"/>
        <v xml:space="preserve"> </v>
      </c>
      <c r="BQ348" s="4" t="str">
        <f t="shared" si="191"/>
        <v xml:space="preserve"> </v>
      </c>
      <c r="BS348" s="13">
        <f t="shared" si="194"/>
        <v>894</v>
      </c>
    </row>
    <row r="349" spans="1:71" x14ac:dyDescent="0.15">
      <c r="A349">
        <v>2019</v>
      </c>
      <c r="B349" t="s">
        <v>13</v>
      </c>
      <c r="C349" t="s">
        <v>31</v>
      </c>
      <c r="D349" s="8">
        <v>42216</v>
      </c>
      <c r="E349" s="23">
        <f>[1]Rainfall!$D1786</f>
        <v>48</v>
      </c>
      <c r="F349" s="4"/>
      <c r="G349" s="2">
        <f t="shared" si="172"/>
        <v>167.9</v>
      </c>
      <c r="H349" s="2">
        <f t="shared" si="173"/>
        <v>277.10000000000002</v>
      </c>
      <c r="I349" s="2">
        <f t="shared" si="178"/>
        <v>616.5</v>
      </c>
      <c r="J349" s="2" t="str">
        <f t="shared" si="197"/>
        <v/>
      </c>
      <c r="K349" s="2" t="str">
        <f t="shared" si="198"/>
        <v/>
      </c>
      <c r="L349" s="2" t="str">
        <f t="shared" si="199"/>
        <v/>
      </c>
      <c r="M349" s="2"/>
      <c r="N349" t="str">
        <f t="shared" si="196"/>
        <v/>
      </c>
      <c r="O349" s="2">
        <f t="shared" si="200"/>
        <v>613.53333333333342</v>
      </c>
      <c r="P349" s="2">
        <f t="shared" si="192"/>
        <v>584.50000000000011</v>
      </c>
      <c r="Q349" s="2">
        <f t="shared" si="193"/>
        <v>611.07500000000005</v>
      </c>
      <c r="S349" t="str">
        <f t="shared" si="190"/>
        <v xml:space="preserve"> </v>
      </c>
      <c r="T349" t="str">
        <f t="shared" si="190"/>
        <v xml:space="preserve"> </v>
      </c>
      <c r="U349" t="str">
        <f t="shared" si="190"/>
        <v xml:space="preserve"> </v>
      </c>
      <c r="V349" t="str">
        <f t="shared" si="190"/>
        <v xml:space="preserve"> </v>
      </c>
      <c r="W349" t="str">
        <f t="shared" si="190"/>
        <v xml:space="preserve"> </v>
      </c>
      <c r="X349" t="str">
        <f t="shared" si="190"/>
        <v xml:space="preserve"> </v>
      </c>
      <c r="Y349" t="str">
        <f t="shared" si="190"/>
        <v xml:space="preserve"> </v>
      </c>
      <c r="Z349">
        <f t="shared" si="190"/>
        <v>48</v>
      </c>
      <c r="AA349" t="str">
        <f t="shared" si="190"/>
        <v xml:space="preserve"> </v>
      </c>
      <c r="AB349" t="str">
        <f t="shared" si="190"/>
        <v xml:space="preserve"> </v>
      </c>
      <c r="AC349" t="str">
        <f t="shared" si="190"/>
        <v xml:space="preserve"> </v>
      </c>
      <c r="AD349" t="str">
        <f t="shared" si="190"/>
        <v xml:space="preserve"> </v>
      </c>
      <c r="AF349" s="4" t="str">
        <f t="shared" si="201"/>
        <v xml:space="preserve"> </v>
      </c>
      <c r="AG349" s="4" t="str">
        <f t="shared" si="201"/>
        <v xml:space="preserve"> </v>
      </c>
      <c r="AH349" s="4" t="str">
        <f t="shared" si="201"/>
        <v xml:space="preserve"> </v>
      </c>
      <c r="AI349" s="4" t="str">
        <f t="shared" si="201"/>
        <v xml:space="preserve"> </v>
      </c>
      <c r="AJ349" s="4" t="str">
        <f t="shared" si="201"/>
        <v xml:space="preserve"> </v>
      </c>
      <c r="AK349" s="4" t="str">
        <f t="shared" si="201"/>
        <v xml:space="preserve"> </v>
      </c>
      <c r="AL349" s="4" t="str">
        <f t="shared" si="201"/>
        <v xml:space="preserve"> </v>
      </c>
      <c r="AM349" s="4">
        <f t="shared" si="201"/>
        <v>167.9</v>
      </c>
      <c r="AN349" s="4" t="str">
        <f t="shared" si="201"/>
        <v xml:space="preserve"> </v>
      </c>
      <c r="AO349" s="4" t="str">
        <f t="shared" si="201"/>
        <v xml:space="preserve"> </v>
      </c>
      <c r="AP349" s="4" t="str">
        <f t="shared" si="201"/>
        <v xml:space="preserve"> </v>
      </c>
      <c r="AQ349" s="4" t="str">
        <f t="shared" si="201"/>
        <v xml:space="preserve"> </v>
      </c>
      <c r="AS349" s="4" t="str">
        <f t="shared" si="202"/>
        <v xml:space="preserve"> </v>
      </c>
      <c r="AT349" s="4" t="str">
        <f t="shared" si="202"/>
        <v xml:space="preserve"> </v>
      </c>
      <c r="AU349" s="4" t="str">
        <f t="shared" si="202"/>
        <v xml:space="preserve"> </v>
      </c>
      <c r="AV349" s="4" t="str">
        <f t="shared" si="202"/>
        <v xml:space="preserve"> </v>
      </c>
      <c r="AW349" s="4" t="str">
        <f t="shared" si="202"/>
        <v xml:space="preserve"> </v>
      </c>
      <c r="AX349" s="4" t="str">
        <f t="shared" si="202"/>
        <v xml:space="preserve"> </v>
      </c>
      <c r="AY349" s="4" t="str">
        <f t="shared" si="202"/>
        <v xml:space="preserve"> </v>
      </c>
      <c r="AZ349" s="4">
        <f t="shared" si="202"/>
        <v>277.10000000000002</v>
      </c>
      <c r="BA349" s="4" t="str">
        <f t="shared" si="202"/>
        <v xml:space="preserve"> </v>
      </c>
      <c r="BB349" s="4" t="str">
        <f t="shared" si="202"/>
        <v xml:space="preserve"> </v>
      </c>
      <c r="BC349" s="4" t="str">
        <f t="shared" si="202"/>
        <v xml:space="preserve"> </v>
      </c>
      <c r="BD349" s="4" t="str">
        <f t="shared" si="202"/>
        <v xml:space="preserve"> </v>
      </c>
      <c r="BF349" s="4" t="str">
        <f t="shared" si="164"/>
        <v xml:space="preserve"> </v>
      </c>
      <c r="BG349" s="4" t="str">
        <f t="shared" si="191"/>
        <v xml:space="preserve"> </v>
      </c>
      <c r="BH349" s="4" t="str">
        <f t="shared" si="191"/>
        <v xml:space="preserve"> </v>
      </c>
      <c r="BI349" s="4" t="str">
        <f t="shared" si="191"/>
        <v xml:space="preserve"> </v>
      </c>
      <c r="BJ349" s="4" t="str">
        <f t="shared" si="191"/>
        <v xml:space="preserve"> </v>
      </c>
      <c r="BK349" s="4" t="str">
        <f t="shared" si="191"/>
        <v xml:space="preserve"> </v>
      </c>
      <c r="BL349" s="4" t="str">
        <f t="shared" si="191"/>
        <v xml:space="preserve"> </v>
      </c>
      <c r="BM349" s="4">
        <f t="shared" si="191"/>
        <v>616.5</v>
      </c>
      <c r="BN349" s="4" t="str">
        <f t="shared" si="191"/>
        <v xml:space="preserve"> </v>
      </c>
      <c r="BO349" s="4" t="str">
        <f t="shared" si="191"/>
        <v xml:space="preserve"> </v>
      </c>
      <c r="BP349" s="4" t="str">
        <f t="shared" si="191"/>
        <v xml:space="preserve"> </v>
      </c>
      <c r="BQ349" s="4" t="str">
        <f t="shared" si="191"/>
        <v xml:space="preserve"> </v>
      </c>
      <c r="BS349" s="13">
        <f t="shared" si="194"/>
        <v>899.6</v>
      </c>
    </row>
    <row r="350" spans="1:71" x14ac:dyDescent="0.15">
      <c r="A350">
        <v>2019</v>
      </c>
      <c r="B350" t="s">
        <v>14</v>
      </c>
      <c r="C350" t="s">
        <v>43</v>
      </c>
      <c r="D350" s="8">
        <v>42247</v>
      </c>
      <c r="E350" s="23">
        <f>[1]Rainfall!$D1787</f>
        <v>77.599999999999994</v>
      </c>
      <c r="F350" s="4"/>
      <c r="G350" s="2">
        <f t="shared" si="172"/>
        <v>170.6</v>
      </c>
      <c r="H350" s="2">
        <f t="shared" si="173"/>
        <v>298.5</v>
      </c>
      <c r="I350" s="2">
        <f t="shared" si="178"/>
        <v>653.1</v>
      </c>
      <c r="J350" s="2" t="str">
        <f t="shared" si="197"/>
        <v/>
      </c>
      <c r="K350" s="2" t="str">
        <f t="shared" si="198"/>
        <v/>
      </c>
      <c r="L350" s="2" t="str">
        <f t="shared" si="199"/>
        <v/>
      </c>
      <c r="M350" s="2"/>
      <c r="N350" t="str">
        <f t="shared" si="196"/>
        <v/>
      </c>
      <c r="O350" s="2">
        <f t="shared" si="200"/>
        <v>632.4666666666667</v>
      </c>
      <c r="P350" s="2">
        <f t="shared" si="192"/>
        <v>594.13333333333333</v>
      </c>
      <c r="Q350" s="2">
        <f t="shared" si="193"/>
        <v>615.19166666666672</v>
      </c>
      <c r="S350" t="str">
        <f t="shared" si="190"/>
        <v xml:space="preserve"> </v>
      </c>
      <c r="T350" t="str">
        <f t="shared" si="190"/>
        <v xml:space="preserve"> </v>
      </c>
      <c r="U350" t="str">
        <f t="shared" si="190"/>
        <v xml:space="preserve"> </v>
      </c>
      <c r="V350" t="str">
        <f t="shared" si="190"/>
        <v xml:space="preserve"> </v>
      </c>
      <c r="W350" t="str">
        <f t="shared" si="190"/>
        <v xml:space="preserve"> </v>
      </c>
      <c r="X350" t="str">
        <f t="shared" si="190"/>
        <v xml:space="preserve"> </v>
      </c>
      <c r="Y350" t="str">
        <f t="shared" si="190"/>
        <v xml:space="preserve"> </v>
      </c>
      <c r="Z350" t="str">
        <f t="shared" si="190"/>
        <v xml:space="preserve"> </v>
      </c>
      <c r="AA350">
        <f t="shared" si="190"/>
        <v>77.599999999999994</v>
      </c>
      <c r="AB350" t="str">
        <f t="shared" si="190"/>
        <v xml:space="preserve"> </v>
      </c>
      <c r="AC350" t="str">
        <f t="shared" si="190"/>
        <v xml:space="preserve"> </v>
      </c>
      <c r="AD350" t="str">
        <f t="shared" si="190"/>
        <v xml:space="preserve"> </v>
      </c>
      <c r="AF350" s="4" t="str">
        <f t="shared" si="201"/>
        <v xml:space="preserve"> </v>
      </c>
      <c r="AG350" s="4" t="str">
        <f t="shared" si="201"/>
        <v xml:space="preserve"> </v>
      </c>
      <c r="AH350" s="4" t="str">
        <f t="shared" si="201"/>
        <v xml:space="preserve"> </v>
      </c>
      <c r="AI350" s="4" t="str">
        <f t="shared" si="201"/>
        <v xml:space="preserve"> </v>
      </c>
      <c r="AJ350" s="4" t="str">
        <f t="shared" si="201"/>
        <v xml:space="preserve"> </v>
      </c>
      <c r="AK350" s="4" t="str">
        <f t="shared" si="201"/>
        <v xml:space="preserve"> </v>
      </c>
      <c r="AL350" s="4" t="str">
        <f t="shared" si="201"/>
        <v xml:space="preserve"> </v>
      </c>
      <c r="AM350" s="4" t="str">
        <f t="shared" si="201"/>
        <v xml:space="preserve"> </v>
      </c>
      <c r="AN350" s="4">
        <f t="shared" si="201"/>
        <v>170.6</v>
      </c>
      <c r="AO350" s="4" t="str">
        <f t="shared" si="201"/>
        <v xml:space="preserve"> </v>
      </c>
      <c r="AP350" s="4" t="str">
        <f t="shared" si="201"/>
        <v xml:space="preserve"> </v>
      </c>
      <c r="AQ350" s="4" t="str">
        <f t="shared" si="201"/>
        <v xml:space="preserve"> </v>
      </c>
      <c r="AS350" s="4" t="str">
        <f t="shared" si="202"/>
        <v xml:space="preserve"> </v>
      </c>
      <c r="AT350" s="4" t="str">
        <f t="shared" si="202"/>
        <v xml:space="preserve"> </v>
      </c>
      <c r="AU350" s="4" t="str">
        <f t="shared" si="202"/>
        <v xml:space="preserve"> </v>
      </c>
      <c r="AV350" s="4" t="str">
        <f t="shared" si="202"/>
        <v xml:space="preserve"> </v>
      </c>
      <c r="AW350" s="4" t="str">
        <f t="shared" si="202"/>
        <v xml:space="preserve"> </v>
      </c>
      <c r="AX350" s="4" t="str">
        <f t="shared" si="202"/>
        <v xml:space="preserve"> </v>
      </c>
      <c r="AY350" s="4" t="str">
        <f t="shared" si="202"/>
        <v xml:space="preserve"> </v>
      </c>
      <c r="AZ350" s="4" t="str">
        <f t="shared" si="202"/>
        <v xml:space="preserve"> </v>
      </c>
      <c r="BA350" s="4">
        <f t="shared" si="202"/>
        <v>298.5</v>
      </c>
      <c r="BB350" s="4" t="str">
        <f t="shared" si="202"/>
        <v xml:space="preserve"> </v>
      </c>
      <c r="BC350" s="4" t="str">
        <f t="shared" si="202"/>
        <v xml:space="preserve"> </v>
      </c>
      <c r="BD350" s="4" t="str">
        <f t="shared" si="202"/>
        <v xml:space="preserve"> </v>
      </c>
      <c r="BF350" s="4" t="str">
        <f t="shared" si="164"/>
        <v xml:space="preserve"> </v>
      </c>
      <c r="BG350" s="4" t="str">
        <f t="shared" si="191"/>
        <v xml:space="preserve"> </v>
      </c>
      <c r="BH350" s="4" t="str">
        <f t="shared" si="191"/>
        <v xml:space="preserve"> </v>
      </c>
      <c r="BI350" s="4" t="str">
        <f t="shared" si="191"/>
        <v xml:space="preserve"> </v>
      </c>
      <c r="BJ350" s="4" t="str">
        <f t="shared" si="191"/>
        <v xml:space="preserve"> </v>
      </c>
      <c r="BK350" s="4" t="str">
        <f t="shared" si="191"/>
        <v xml:space="preserve"> </v>
      </c>
      <c r="BL350" s="4" t="str">
        <f t="shared" si="191"/>
        <v xml:space="preserve"> </v>
      </c>
      <c r="BM350" s="4" t="str">
        <f t="shared" si="191"/>
        <v xml:space="preserve"> </v>
      </c>
      <c r="BN350" s="4">
        <f t="shared" si="191"/>
        <v>653.1</v>
      </c>
      <c r="BO350" s="4" t="str">
        <f t="shared" si="191"/>
        <v xml:space="preserve"> </v>
      </c>
      <c r="BP350" s="4" t="str">
        <f t="shared" si="191"/>
        <v xml:space="preserve"> </v>
      </c>
      <c r="BQ350" s="4" t="str">
        <f t="shared" si="191"/>
        <v xml:space="preserve"> </v>
      </c>
      <c r="BS350" s="13">
        <f t="shared" si="194"/>
        <v>893.80000000000007</v>
      </c>
    </row>
    <row r="351" spans="1:71" x14ac:dyDescent="0.15">
      <c r="A351">
        <v>2019</v>
      </c>
      <c r="B351" s="5" t="s">
        <v>15</v>
      </c>
      <c r="C351" t="s">
        <v>44</v>
      </c>
      <c r="D351" s="8">
        <v>42277</v>
      </c>
      <c r="E351" s="23">
        <f>[1]Rainfall!$D1788</f>
        <v>100.4</v>
      </c>
      <c r="F351" s="4"/>
      <c r="G351" s="2">
        <f t="shared" si="172"/>
        <v>226</v>
      </c>
      <c r="H351" s="2">
        <f t="shared" si="173"/>
        <v>382.9</v>
      </c>
      <c r="I351" s="2">
        <f t="shared" si="178"/>
        <v>684.3</v>
      </c>
      <c r="J351" s="2" t="str">
        <f t="shared" si="197"/>
        <v/>
      </c>
      <c r="K351" s="2" t="str">
        <f t="shared" si="198"/>
        <v/>
      </c>
      <c r="L351" s="2" t="str">
        <f t="shared" si="199"/>
        <v/>
      </c>
      <c r="M351" s="2"/>
      <c r="N351">
        <f t="shared" si="196"/>
        <v>684.3</v>
      </c>
      <c r="O351" s="2">
        <f t="shared" ref="O351:O352" si="203">AVERAGE(I349:I351)</f>
        <v>651.29999999999995</v>
      </c>
      <c r="P351" s="2">
        <f t="shared" si="192"/>
        <v>616.86666666666667</v>
      </c>
      <c r="Q351" s="2">
        <f t="shared" si="193"/>
        <v>617.93333333333339</v>
      </c>
      <c r="S351" t="str">
        <f t="shared" si="190"/>
        <v xml:space="preserve"> </v>
      </c>
      <c r="T351" t="str">
        <f t="shared" si="190"/>
        <v xml:space="preserve"> </v>
      </c>
      <c r="U351" t="str">
        <f t="shared" si="190"/>
        <v xml:space="preserve"> </v>
      </c>
      <c r="V351" t="str">
        <f t="shared" si="190"/>
        <v xml:space="preserve"> </v>
      </c>
      <c r="W351" t="str">
        <f t="shared" si="190"/>
        <v xml:space="preserve"> </v>
      </c>
      <c r="X351" t="str">
        <f t="shared" si="190"/>
        <v xml:space="preserve"> </v>
      </c>
      <c r="Y351" t="str">
        <f t="shared" si="190"/>
        <v xml:space="preserve"> </v>
      </c>
      <c r="Z351" t="str">
        <f t="shared" si="190"/>
        <v xml:space="preserve"> </v>
      </c>
      <c r="AA351" t="str">
        <f t="shared" si="190"/>
        <v xml:space="preserve"> </v>
      </c>
      <c r="AB351">
        <f t="shared" si="190"/>
        <v>100.4</v>
      </c>
      <c r="AC351" t="str">
        <f t="shared" si="190"/>
        <v xml:space="preserve"> </v>
      </c>
      <c r="AD351" t="str">
        <f t="shared" si="190"/>
        <v xml:space="preserve"> </v>
      </c>
      <c r="AF351" s="4" t="str">
        <f t="shared" si="201"/>
        <v xml:space="preserve"> </v>
      </c>
      <c r="AG351" s="4" t="str">
        <f t="shared" si="201"/>
        <v xml:space="preserve"> </v>
      </c>
      <c r="AH351" s="4" t="str">
        <f t="shared" si="201"/>
        <v xml:space="preserve"> </v>
      </c>
      <c r="AI351" s="4" t="str">
        <f t="shared" si="201"/>
        <v xml:space="preserve"> </v>
      </c>
      <c r="AJ351" s="4" t="str">
        <f t="shared" si="201"/>
        <v xml:space="preserve"> </v>
      </c>
      <c r="AK351" s="4" t="str">
        <f t="shared" si="201"/>
        <v xml:space="preserve"> </v>
      </c>
      <c r="AL351" s="4" t="str">
        <f t="shared" si="201"/>
        <v xml:space="preserve"> </v>
      </c>
      <c r="AM351" s="4" t="str">
        <f t="shared" si="201"/>
        <v xml:space="preserve"> </v>
      </c>
      <c r="AN351" s="4" t="str">
        <f t="shared" si="201"/>
        <v xml:space="preserve"> </v>
      </c>
      <c r="AO351" s="4">
        <f t="shared" si="201"/>
        <v>226</v>
      </c>
      <c r="AP351" s="4" t="str">
        <f t="shared" si="201"/>
        <v xml:space="preserve"> </v>
      </c>
      <c r="AQ351" s="4" t="str">
        <f t="shared" si="201"/>
        <v xml:space="preserve"> </v>
      </c>
      <c r="AS351" s="4" t="str">
        <f t="shared" si="202"/>
        <v xml:space="preserve"> </v>
      </c>
      <c r="AT351" s="4" t="str">
        <f t="shared" si="202"/>
        <v xml:space="preserve"> </v>
      </c>
      <c r="AU351" s="4" t="str">
        <f t="shared" si="202"/>
        <v xml:space="preserve"> </v>
      </c>
      <c r="AV351" s="4" t="str">
        <f t="shared" si="202"/>
        <v xml:space="preserve"> </v>
      </c>
      <c r="AW351" s="4" t="str">
        <f t="shared" si="202"/>
        <v xml:space="preserve"> </v>
      </c>
      <c r="AX351" s="4" t="str">
        <f t="shared" si="202"/>
        <v xml:space="preserve"> </v>
      </c>
      <c r="AY351" s="4" t="str">
        <f t="shared" si="202"/>
        <v xml:space="preserve"> </v>
      </c>
      <c r="AZ351" s="4" t="str">
        <f t="shared" si="202"/>
        <v xml:space="preserve"> </v>
      </c>
      <c r="BA351" s="4" t="str">
        <f t="shared" si="202"/>
        <v xml:space="preserve"> </v>
      </c>
      <c r="BB351" s="4">
        <f t="shared" si="202"/>
        <v>382.9</v>
      </c>
      <c r="BC351" s="4" t="str">
        <f t="shared" si="202"/>
        <v xml:space="preserve"> </v>
      </c>
      <c r="BD351" s="4" t="str">
        <f t="shared" si="202"/>
        <v xml:space="preserve"> </v>
      </c>
      <c r="BF351" s="4" t="str">
        <f t="shared" si="164"/>
        <v xml:space="preserve"> </v>
      </c>
      <c r="BG351" s="4" t="str">
        <f t="shared" si="191"/>
        <v xml:space="preserve"> </v>
      </c>
      <c r="BH351" s="4" t="str">
        <f t="shared" si="191"/>
        <v xml:space="preserve"> </v>
      </c>
      <c r="BI351" s="4" t="str">
        <f t="shared" si="191"/>
        <v xml:space="preserve"> </v>
      </c>
      <c r="BJ351" s="4" t="str">
        <f t="shared" si="191"/>
        <v xml:space="preserve"> </v>
      </c>
      <c r="BK351" s="4" t="str">
        <f t="shared" si="191"/>
        <v xml:space="preserve"> </v>
      </c>
      <c r="BL351" s="4" t="str">
        <f t="shared" si="191"/>
        <v xml:space="preserve"> </v>
      </c>
      <c r="BM351" s="4" t="str">
        <f t="shared" si="191"/>
        <v xml:space="preserve"> </v>
      </c>
      <c r="BN351" s="4" t="str">
        <f t="shared" si="191"/>
        <v xml:space="preserve"> </v>
      </c>
      <c r="BO351" s="4">
        <f t="shared" si="191"/>
        <v>684.3</v>
      </c>
      <c r="BP351" s="4" t="str">
        <f t="shared" si="191"/>
        <v xml:space="preserve"> </v>
      </c>
      <c r="BQ351" s="4" t="str">
        <f t="shared" si="191"/>
        <v xml:space="preserve"> </v>
      </c>
      <c r="BS351" s="13">
        <f t="shared" si="194"/>
        <v>930.80000000000007</v>
      </c>
    </row>
    <row r="352" spans="1:71" x14ac:dyDescent="0.15">
      <c r="A352">
        <v>2019</v>
      </c>
      <c r="B352" s="5" t="s">
        <v>16</v>
      </c>
      <c r="C352" t="s">
        <v>45</v>
      </c>
      <c r="D352" s="8">
        <v>42308</v>
      </c>
      <c r="E352" s="23">
        <f>[1]Rainfall!$D1789</f>
        <v>90</v>
      </c>
      <c r="F352" s="4"/>
      <c r="G352" s="2">
        <f t="shared" si="172"/>
        <v>268</v>
      </c>
      <c r="H352" s="2">
        <f t="shared" si="173"/>
        <v>435.9</v>
      </c>
      <c r="I352" s="2">
        <f t="shared" si="178"/>
        <v>704</v>
      </c>
      <c r="J352" s="2" t="str">
        <f t="shared" si="197"/>
        <v/>
      </c>
      <c r="K352" s="2" t="str">
        <f t="shared" si="198"/>
        <v/>
      </c>
      <c r="L352" s="2" t="str">
        <f t="shared" si="199"/>
        <v/>
      </c>
      <c r="M352" s="2"/>
      <c r="N352" t="str">
        <f t="shared" si="196"/>
        <v/>
      </c>
      <c r="O352" s="2">
        <f t="shared" si="203"/>
        <v>680.4666666666667</v>
      </c>
      <c r="P352" s="2">
        <f t="shared" si="192"/>
        <v>647</v>
      </c>
      <c r="Q352" s="2">
        <f t="shared" si="193"/>
        <v>620.40833333333342</v>
      </c>
      <c r="S352" t="str">
        <f t="shared" si="190"/>
        <v xml:space="preserve"> </v>
      </c>
      <c r="T352" t="str">
        <f t="shared" si="190"/>
        <v xml:space="preserve"> </v>
      </c>
      <c r="U352" t="str">
        <f t="shared" si="190"/>
        <v xml:space="preserve"> </v>
      </c>
      <c r="V352" t="str">
        <f t="shared" si="190"/>
        <v xml:space="preserve"> </v>
      </c>
      <c r="W352" t="str">
        <f t="shared" si="190"/>
        <v xml:space="preserve"> </v>
      </c>
      <c r="X352" t="str">
        <f t="shared" si="190"/>
        <v xml:space="preserve"> </v>
      </c>
      <c r="Y352" t="str">
        <f t="shared" si="190"/>
        <v xml:space="preserve"> </v>
      </c>
      <c r="Z352" t="str">
        <f t="shared" si="190"/>
        <v xml:space="preserve"> </v>
      </c>
      <c r="AA352" t="str">
        <f t="shared" si="190"/>
        <v xml:space="preserve"> </v>
      </c>
      <c r="AB352" t="str">
        <f t="shared" si="190"/>
        <v xml:space="preserve"> </v>
      </c>
      <c r="AC352">
        <f t="shared" si="190"/>
        <v>90</v>
      </c>
      <c r="AD352" t="str">
        <f t="shared" si="190"/>
        <v xml:space="preserve"> </v>
      </c>
      <c r="AF352" s="4" t="str">
        <f t="shared" si="201"/>
        <v xml:space="preserve"> </v>
      </c>
      <c r="AG352" s="4" t="str">
        <f t="shared" si="201"/>
        <v xml:space="preserve"> </v>
      </c>
      <c r="AH352" s="4" t="str">
        <f t="shared" si="201"/>
        <v xml:space="preserve"> </v>
      </c>
      <c r="AI352" s="4" t="str">
        <f t="shared" si="201"/>
        <v xml:space="preserve"> </v>
      </c>
      <c r="AJ352" s="4" t="str">
        <f t="shared" si="201"/>
        <v xml:space="preserve"> </v>
      </c>
      <c r="AK352" s="4" t="str">
        <f t="shared" si="201"/>
        <v xml:space="preserve"> </v>
      </c>
      <c r="AL352" s="4" t="str">
        <f t="shared" si="201"/>
        <v xml:space="preserve"> </v>
      </c>
      <c r="AM352" s="4" t="str">
        <f t="shared" si="201"/>
        <v xml:space="preserve"> </v>
      </c>
      <c r="AN352" s="4" t="str">
        <f t="shared" si="201"/>
        <v xml:space="preserve"> </v>
      </c>
      <c r="AO352" s="4" t="str">
        <f t="shared" si="201"/>
        <v xml:space="preserve"> </v>
      </c>
      <c r="AP352" s="4">
        <f t="shared" si="201"/>
        <v>268</v>
      </c>
      <c r="AQ352" s="4" t="str">
        <f t="shared" si="201"/>
        <v xml:space="preserve"> </v>
      </c>
      <c r="AS352" s="4" t="str">
        <f t="shared" si="202"/>
        <v xml:space="preserve"> </v>
      </c>
      <c r="AT352" s="4" t="str">
        <f t="shared" si="202"/>
        <v xml:space="preserve"> </v>
      </c>
      <c r="AU352" s="4" t="str">
        <f t="shared" si="202"/>
        <v xml:space="preserve"> </v>
      </c>
      <c r="AV352" s="4" t="str">
        <f t="shared" si="202"/>
        <v xml:space="preserve"> </v>
      </c>
      <c r="AW352" s="4" t="str">
        <f t="shared" si="202"/>
        <v xml:space="preserve"> </v>
      </c>
      <c r="AX352" s="4" t="str">
        <f t="shared" si="202"/>
        <v xml:space="preserve"> </v>
      </c>
      <c r="AY352" s="4" t="str">
        <f t="shared" si="202"/>
        <v xml:space="preserve"> </v>
      </c>
      <c r="AZ352" s="4" t="str">
        <f t="shared" si="202"/>
        <v xml:space="preserve"> </v>
      </c>
      <c r="BA352" s="4" t="str">
        <f t="shared" si="202"/>
        <v xml:space="preserve"> </v>
      </c>
      <c r="BB352" s="4" t="str">
        <f t="shared" si="202"/>
        <v xml:space="preserve"> </v>
      </c>
      <c r="BC352" s="4">
        <f t="shared" si="202"/>
        <v>435.9</v>
      </c>
      <c r="BD352" s="4" t="str">
        <f t="shared" si="202"/>
        <v xml:space="preserve"> </v>
      </c>
      <c r="BF352" s="4" t="str">
        <f t="shared" si="164"/>
        <v xml:space="preserve"> </v>
      </c>
      <c r="BG352" s="4" t="str">
        <f t="shared" si="191"/>
        <v xml:space="preserve"> </v>
      </c>
      <c r="BH352" s="4" t="str">
        <f t="shared" si="191"/>
        <v xml:space="preserve"> </v>
      </c>
      <c r="BI352" s="4" t="str">
        <f t="shared" si="191"/>
        <v xml:space="preserve"> </v>
      </c>
      <c r="BJ352" s="4" t="str">
        <f t="shared" si="191"/>
        <v xml:space="preserve"> </v>
      </c>
      <c r="BK352" s="4" t="str">
        <f t="shared" si="191"/>
        <v xml:space="preserve"> </v>
      </c>
      <c r="BL352" s="4" t="str">
        <f t="shared" si="191"/>
        <v xml:space="preserve"> </v>
      </c>
      <c r="BM352" s="4" t="str">
        <f t="shared" si="191"/>
        <v xml:space="preserve"> </v>
      </c>
      <c r="BN352" s="4" t="str">
        <f t="shared" si="191"/>
        <v xml:space="preserve"> </v>
      </c>
      <c r="BO352" s="4" t="str">
        <f t="shared" si="191"/>
        <v xml:space="preserve"> </v>
      </c>
      <c r="BP352" s="4">
        <f t="shared" si="191"/>
        <v>704</v>
      </c>
      <c r="BQ352" s="4" t="str">
        <f t="shared" si="191"/>
        <v xml:space="preserve"> </v>
      </c>
      <c r="BS352" s="13">
        <f t="shared" si="194"/>
        <v>959.1</v>
      </c>
    </row>
    <row r="353" spans="1:71" x14ac:dyDescent="0.15">
      <c r="A353">
        <v>2019</v>
      </c>
      <c r="B353" s="5" t="s">
        <v>17</v>
      </c>
      <c r="C353" t="s">
        <v>46</v>
      </c>
      <c r="D353" s="8">
        <v>42338</v>
      </c>
      <c r="E353" s="23">
        <f>[1]Rainfall!$D1790</f>
        <v>107</v>
      </c>
      <c r="F353" s="4"/>
      <c r="G353" s="2">
        <f t="shared" si="172"/>
        <v>297.39999999999998</v>
      </c>
      <c r="H353" s="2">
        <f t="shared" si="173"/>
        <v>468</v>
      </c>
      <c r="I353" s="2">
        <f t="shared" si="178"/>
        <v>732</v>
      </c>
      <c r="J353" s="2" t="str">
        <f t="shared" si="197"/>
        <v/>
      </c>
      <c r="K353" s="2" t="str">
        <f t="shared" si="198"/>
        <v/>
      </c>
      <c r="L353" s="2" t="str">
        <f t="shared" si="199"/>
        <v/>
      </c>
      <c r="M353" s="2"/>
      <c r="N353" t="str">
        <f t="shared" si="196"/>
        <v/>
      </c>
      <c r="O353" s="2">
        <f t="shared" ref="O353:O354" si="204">AVERAGE(I351:I353)</f>
        <v>706.76666666666677</v>
      </c>
      <c r="P353" s="2">
        <f t="shared" si="192"/>
        <v>669.61666666666667</v>
      </c>
      <c r="Q353" s="2">
        <f t="shared" si="193"/>
        <v>627.04166666666674</v>
      </c>
      <c r="S353" t="str">
        <f t="shared" si="190"/>
        <v xml:space="preserve"> </v>
      </c>
      <c r="T353" t="str">
        <f t="shared" si="190"/>
        <v xml:space="preserve"> </v>
      </c>
      <c r="U353" t="str">
        <f t="shared" si="190"/>
        <v xml:space="preserve"> </v>
      </c>
      <c r="V353" t="str">
        <f t="shared" si="190"/>
        <v xml:space="preserve"> </v>
      </c>
      <c r="W353" t="str">
        <f t="shared" si="190"/>
        <v xml:space="preserve"> </v>
      </c>
      <c r="X353" t="str">
        <f t="shared" si="190"/>
        <v xml:space="preserve"> </v>
      </c>
      <c r="Y353" t="str">
        <f t="shared" si="190"/>
        <v xml:space="preserve"> </v>
      </c>
      <c r="Z353" t="str">
        <f t="shared" si="190"/>
        <v xml:space="preserve"> </v>
      </c>
      <c r="AA353" t="str">
        <f t="shared" si="190"/>
        <v xml:space="preserve"> </v>
      </c>
      <c r="AB353" t="str">
        <f t="shared" si="190"/>
        <v xml:space="preserve"> </v>
      </c>
      <c r="AC353" t="str">
        <f t="shared" si="190"/>
        <v xml:space="preserve"> </v>
      </c>
      <c r="AD353">
        <f t="shared" si="190"/>
        <v>107</v>
      </c>
      <c r="AF353" s="4" t="str">
        <f t="shared" si="201"/>
        <v xml:space="preserve"> </v>
      </c>
      <c r="AG353" s="4" t="str">
        <f t="shared" si="201"/>
        <v xml:space="preserve"> </v>
      </c>
      <c r="AH353" s="4" t="str">
        <f t="shared" si="201"/>
        <v xml:space="preserve"> </v>
      </c>
      <c r="AI353" s="4" t="str">
        <f t="shared" si="201"/>
        <v xml:space="preserve"> </v>
      </c>
      <c r="AJ353" s="4" t="str">
        <f t="shared" si="201"/>
        <v xml:space="preserve"> </v>
      </c>
      <c r="AK353" s="4" t="str">
        <f t="shared" si="201"/>
        <v xml:space="preserve"> </v>
      </c>
      <c r="AL353" s="4" t="str">
        <f t="shared" si="201"/>
        <v xml:space="preserve"> </v>
      </c>
      <c r="AM353" s="4" t="str">
        <f t="shared" si="201"/>
        <v xml:space="preserve"> </v>
      </c>
      <c r="AN353" s="4" t="str">
        <f t="shared" si="201"/>
        <v xml:space="preserve"> </v>
      </c>
      <c r="AO353" s="4" t="str">
        <f t="shared" si="201"/>
        <v xml:space="preserve"> </v>
      </c>
      <c r="AP353" s="4" t="str">
        <f t="shared" si="201"/>
        <v xml:space="preserve"> </v>
      </c>
      <c r="AQ353" s="4">
        <f t="shared" si="201"/>
        <v>297.39999999999998</v>
      </c>
      <c r="AS353" s="4" t="str">
        <f t="shared" si="202"/>
        <v xml:space="preserve"> </v>
      </c>
      <c r="AT353" s="4" t="str">
        <f t="shared" si="202"/>
        <v xml:space="preserve"> </v>
      </c>
      <c r="AU353" s="4" t="str">
        <f t="shared" si="202"/>
        <v xml:space="preserve"> </v>
      </c>
      <c r="AV353" s="4" t="str">
        <f t="shared" si="202"/>
        <v xml:space="preserve"> </v>
      </c>
      <c r="AW353" s="4" t="str">
        <f t="shared" si="202"/>
        <v xml:space="preserve"> </v>
      </c>
      <c r="AX353" s="4" t="str">
        <f t="shared" si="202"/>
        <v xml:space="preserve"> </v>
      </c>
      <c r="AY353" s="4" t="str">
        <f t="shared" si="202"/>
        <v xml:space="preserve"> </v>
      </c>
      <c r="AZ353" s="4" t="str">
        <f t="shared" si="202"/>
        <v xml:space="preserve"> </v>
      </c>
      <c r="BA353" s="4" t="str">
        <f t="shared" si="202"/>
        <v xml:space="preserve"> </v>
      </c>
      <c r="BB353" s="4" t="str">
        <f t="shared" si="202"/>
        <v xml:space="preserve"> </v>
      </c>
      <c r="BC353" s="4" t="str">
        <f t="shared" si="202"/>
        <v xml:space="preserve"> </v>
      </c>
      <c r="BD353" s="4">
        <f t="shared" si="202"/>
        <v>468</v>
      </c>
      <c r="BF353" s="4" t="str">
        <f t="shared" si="164"/>
        <v xml:space="preserve"> </v>
      </c>
      <c r="BG353" s="4" t="str">
        <f t="shared" si="191"/>
        <v xml:space="preserve"> </v>
      </c>
      <c r="BH353" s="4" t="str">
        <f t="shared" si="191"/>
        <v xml:space="preserve"> </v>
      </c>
      <c r="BI353" s="4" t="str">
        <f t="shared" si="191"/>
        <v xml:space="preserve"> </v>
      </c>
      <c r="BJ353" s="4" t="str">
        <f t="shared" si="191"/>
        <v xml:space="preserve"> </v>
      </c>
      <c r="BK353" s="4" t="str">
        <f t="shared" si="191"/>
        <v xml:space="preserve"> </v>
      </c>
      <c r="BL353" s="4" t="str">
        <f t="shared" si="191"/>
        <v xml:space="preserve"> </v>
      </c>
      <c r="BM353" s="4" t="str">
        <f t="shared" si="191"/>
        <v xml:space="preserve"> </v>
      </c>
      <c r="BN353" s="4" t="str">
        <f t="shared" si="191"/>
        <v xml:space="preserve"> </v>
      </c>
      <c r="BO353" s="4" t="str">
        <f t="shared" si="191"/>
        <v xml:space="preserve"> </v>
      </c>
      <c r="BP353" s="4" t="str">
        <f t="shared" si="191"/>
        <v xml:space="preserve"> </v>
      </c>
      <c r="BQ353" s="4">
        <f t="shared" si="191"/>
        <v>732</v>
      </c>
      <c r="BS353" s="13">
        <f t="shared" si="194"/>
        <v>1064.3000000000002</v>
      </c>
    </row>
    <row r="354" spans="1:71" x14ac:dyDescent="0.15">
      <c r="A354">
        <v>2020</v>
      </c>
      <c r="B354" s="5" t="s">
        <v>6</v>
      </c>
      <c r="C354" t="s">
        <v>47</v>
      </c>
      <c r="D354" s="8">
        <v>42369</v>
      </c>
      <c r="E354" s="23">
        <f>[1]Rainfall!$D1791</f>
        <v>72.5</v>
      </c>
      <c r="F354" s="4"/>
      <c r="G354" s="2">
        <f t="shared" si="172"/>
        <v>269.5</v>
      </c>
      <c r="H354" s="2">
        <f t="shared" si="173"/>
        <v>495.5</v>
      </c>
      <c r="I354" s="2">
        <f t="shared" si="178"/>
        <v>767.9</v>
      </c>
      <c r="J354" s="2" t="str">
        <f t="shared" si="197"/>
        <v/>
      </c>
      <c r="K354" s="2" t="str">
        <f t="shared" si="198"/>
        <v/>
      </c>
      <c r="L354" s="2" t="str">
        <f t="shared" si="199"/>
        <v/>
      </c>
      <c r="M354" s="2"/>
      <c r="N354" t="str">
        <f t="shared" si="196"/>
        <v/>
      </c>
      <c r="O354" s="2">
        <f t="shared" si="204"/>
        <v>734.63333333333333</v>
      </c>
      <c r="P354" s="2">
        <f t="shared" si="192"/>
        <v>692.96666666666658</v>
      </c>
      <c r="Q354" s="2">
        <f t="shared" si="193"/>
        <v>639.23333333333346</v>
      </c>
      <c r="S354">
        <f t="shared" si="190"/>
        <v>72.5</v>
      </c>
      <c r="T354" t="str">
        <f t="shared" si="190"/>
        <v xml:space="preserve"> </v>
      </c>
      <c r="U354" t="str">
        <f t="shared" si="190"/>
        <v xml:space="preserve"> </v>
      </c>
      <c r="V354" t="str">
        <f t="shared" si="190"/>
        <v xml:space="preserve"> </v>
      </c>
      <c r="W354" t="str">
        <f t="shared" si="190"/>
        <v xml:space="preserve"> </v>
      </c>
      <c r="X354" t="str">
        <f t="shared" si="190"/>
        <v xml:space="preserve"> </v>
      </c>
      <c r="Y354" t="str">
        <f t="shared" si="190"/>
        <v xml:space="preserve"> </v>
      </c>
      <c r="Z354" t="str">
        <f t="shared" si="190"/>
        <v xml:space="preserve"> </v>
      </c>
      <c r="AA354" t="str">
        <f t="shared" si="190"/>
        <v xml:space="preserve"> </v>
      </c>
      <c r="AB354" t="str">
        <f t="shared" si="190"/>
        <v xml:space="preserve"> </v>
      </c>
      <c r="AC354" t="str">
        <f t="shared" si="190"/>
        <v xml:space="preserve"> </v>
      </c>
      <c r="AD354" t="str">
        <f t="shared" si="190"/>
        <v xml:space="preserve"> </v>
      </c>
      <c r="AF354" s="4">
        <f t="shared" si="201"/>
        <v>269.5</v>
      </c>
      <c r="AG354" s="4" t="str">
        <f t="shared" si="201"/>
        <v xml:space="preserve"> </v>
      </c>
      <c r="AH354" s="4" t="str">
        <f t="shared" si="201"/>
        <v xml:space="preserve"> </v>
      </c>
      <c r="AI354" s="4" t="str">
        <f t="shared" si="201"/>
        <v xml:space="preserve"> </v>
      </c>
      <c r="AJ354" s="4" t="str">
        <f t="shared" si="201"/>
        <v xml:space="preserve"> </v>
      </c>
      <c r="AK354" s="4" t="str">
        <f t="shared" si="201"/>
        <v xml:space="preserve"> </v>
      </c>
      <c r="AL354" s="4" t="str">
        <f t="shared" si="201"/>
        <v xml:space="preserve"> </v>
      </c>
      <c r="AM354" s="4" t="str">
        <f t="shared" si="201"/>
        <v xml:space="preserve"> </v>
      </c>
      <c r="AN354" s="4" t="str">
        <f t="shared" si="201"/>
        <v xml:space="preserve"> </v>
      </c>
      <c r="AO354" s="4" t="str">
        <f t="shared" si="201"/>
        <v xml:space="preserve"> </v>
      </c>
      <c r="AP354" s="4" t="str">
        <f t="shared" si="201"/>
        <v xml:space="preserve"> </v>
      </c>
      <c r="AQ354" s="4" t="str">
        <f t="shared" si="201"/>
        <v xml:space="preserve"> </v>
      </c>
      <c r="AS354" s="4">
        <f t="shared" si="202"/>
        <v>495.5</v>
      </c>
      <c r="AT354" s="4" t="str">
        <f t="shared" si="202"/>
        <v xml:space="preserve"> </v>
      </c>
      <c r="AU354" s="4" t="str">
        <f t="shared" si="202"/>
        <v xml:space="preserve"> </v>
      </c>
      <c r="AV354" s="4" t="str">
        <f t="shared" si="202"/>
        <v xml:space="preserve"> </v>
      </c>
      <c r="AW354" s="4" t="str">
        <f t="shared" si="202"/>
        <v xml:space="preserve"> </v>
      </c>
      <c r="AX354" s="4" t="str">
        <f t="shared" si="202"/>
        <v xml:space="preserve"> </v>
      </c>
      <c r="AY354" s="4" t="str">
        <f t="shared" si="202"/>
        <v xml:space="preserve"> </v>
      </c>
      <c r="AZ354" s="4" t="str">
        <f t="shared" si="202"/>
        <v xml:space="preserve"> </v>
      </c>
      <c r="BA354" s="4" t="str">
        <f t="shared" si="202"/>
        <v xml:space="preserve"> </v>
      </c>
      <c r="BB354" s="4" t="str">
        <f t="shared" si="202"/>
        <v xml:space="preserve"> </v>
      </c>
      <c r="BC354" s="4" t="str">
        <f t="shared" si="202"/>
        <v xml:space="preserve"> </v>
      </c>
      <c r="BD354" s="4" t="str">
        <f t="shared" si="202"/>
        <v xml:space="preserve"> </v>
      </c>
      <c r="BF354" s="4">
        <f t="shared" ref="BF354:BQ417" si="205">IF($B354=BF$4,$I354," ")</f>
        <v>767.9</v>
      </c>
      <c r="BG354" s="4" t="str">
        <f t="shared" si="205"/>
        <v xml:space="preserve"> </v>
      </c>
      <c r="BH354" s="4" t="str">
        <f t="shared" si="205"/>
        <v xml:space="preserve"> </v>
      </c>
      <c r="BI354" s="4" t="str">
        <f t="shared" si="205"/>
        <v xml:space="preserve"> </v>
      </c>
      <c r="BJ354" s="4" t="str">
        <f t="shared" si="205"/>
        <v xml:space="preserve"> </v>
      </c>
      <c r="BK354" s="4" t="str">
        <f t="shared" si="205"/>
        <v xml:space="preserve"> </v>
      </c>
      <c r="BL354" s="4" t="str">
        <f t="shared" si="205"/>
        <v xml:space="preserve"> </v>
      </c>
      <c r="BM354" s="4" t="str">
        <f t="shared" si="205"/>
        <v xml:space="preserve"> </v>
      </c>
      <c r="BN354" s="4" t="str">
        <f t="shared" si="205"/>
        <v xml:space="preserve"> </v>
      </c>
      <c r="BO354" s="4" t="str">
        <f t="shared" si="205"/>
        <v xml:space="preserve"> </v>
      </c>
      <c r="BP354" s="4" t="str">
        <f t="shared" si="205"/>
        <v xml:space="preserve"> </v>
      </c>
      <c r="BQ354" s="4" t="str">
        <f t="shared" si="205"/>
        <v xml:space="preserve"> </v>
      </c>
      <c r="BS354" s="13">
        <f t="shared" si="194"/>
        <v>1123.3000000000002</v>
      </c>
    </row>
    <row r="355" spans="1:71" x14ac:dyDescent="0.15">
      <c r="A355">
        <v>2020</v>
      </c>
      <c r="B355" s="5" t="s">
        <v>7</v>
      </c>
      <c r="C355" t="s">
        <v>48</v>
      </c>
      <c r="D355" s="8">
        <v>42400</v>
      </c>
      <c r="E355" s="23">
        <f>[1]Rainfall!$D1792</f>
        <v>113.7</v>
      </c>
      <c r="F355" s="4"/>
      <c r="G355" s="2">
        <f t="shared" si="172"/>
        <v>293.2</v>
      </c>
      <c r="H355" s="2">
        <f t="shared" si="173"/>
        <v>561.20000000000005</v>
      </c>
      <c r="I355" s="2">
        <f t="shared" si="178"/>
        <v>838.30000000000007</v>
      </c>
      <c r="J355" s="2" t="str">
        <f t="shared" si="197"/>
        <v/>
      </c>
      <c r="K355" s="2" t="str">
        <f t="shared" si="198"/>
        <v/>
      </c>
      <c r="L355" s="2" t="str">
        <f t="shared" si="199"/>
        <v/>
      </c>
      <c r="M355" s="2"/>
      <c r="N355" t="str">
        <f t="shared" si="196"/>
        <v/>
      </c>
      <c r="O355" s="2">
        <f t="shared" ref="O355:O357" si="206">AVERAGE(I353:I355)</f>
        <v>779.40000000000009</v>
      </c>
      <c r="P355" s="2">
        <f t="shared" si="192"/>
        <v>729.93333333333339</v>
      </c>
      <c r="Q355" s="2">
        <f t="shared" si="193"/>
        <v>657.2166666666667</v>
      </c>
      <c r="S355" t="str">
        <f t="shared" ref="S355:AD370" si="207">IF($B355=S$4,$E355," ")</f>
        <v xml:space="preserve"> </v>
      </c>
      <c r="T355">
        <f t="shared" si="207"/>
        <v>113.7</v>
      </c>
      <c r="U355" t="str">
        <f t="shared" si="207"/>
        <v xml:space="preserve"> </v>
      </c>
      <c r="V355" t="str">
        <f t="shared" si="207"/>
        <v xml:space="preserve"> </v>
      </c>
      <c r="W355" t="str">
        <f t="shared" si="207"/>
        <v xml:space="preserve"> </v>
      </c>
      <c r="X355" t="str">
        <f t="shared" si="207"/>
        <v xml:space="preserve"> </v>
      </c>
      <c r="Y355" t="str">
        <f t="shared" si="207"/>
        <v xml:space="preserve"> </v>
      </c>
      <c r="Z355" t="str">
        <f t="shared" si="207"/>
        <v xml:space="preserve"> </v>
      </c>
      <c r="AA355" t="str">
        <f t="shared" si="207"/>
        <v xml:space="preserve"> </v>
      </c>
      <c r="AB355" t="str">
        <f t="shared" si="207"/>
        <v xml:space="preserve"> </v>
      </c>
      <c r="AC355" t="str">
        <f t="shared" si="207"/>
        <v xml:space="preserve"> </v>
      </c>
      <c r="AD355" t="str">
        <f t="shared" si="207"/>
        <v xml:space="preserve"> </v>
      </c>
      <c r="AF355" s="4" t="str">
        <f t="shared" si="201"/>
        <v xml:space="preserve"> </v>
      </c>
      <c r="AG355" s="4">
        <f t="shared" si="201"/>
        <v>293.2</v>
      </c>
      <c r="AH355" s="4" t="str">
        <f t="shared" si="201"/>
        <v xml:space="preserve"> </v>
      </c>
      <c r="AI355" s="4" t="str">
        <f t="shared" si="201"/>
        <v xml:space="preserve"> </v>
      </c>
      <c r="AJ355" s="4" t="str">
        <f t="shared" si="201"/>
        <v xml:space="preserve"> </v>
      </c>
      <c r="AK355" s="4" t="str">
        <f t="shared" si="201"/>
        <v xml:space="preserve"> </v>
      </c>
      <c r="AL355" s="4" t="str">
        <f t="shared" si="201"/>
        <v xml:space="preserve"> </v>
      </c>
      <c r="AM355" s="4" t="str">
        <f t="shared" si="201"/>
        <v xml:space="preserve"> </v>
      </c>
      <c r="AN355" s="4" t="str">
        <f t="shared" si="201"/>
        <v xml:space="preserve"> </v>
      </c>
      <c r="AO355" s="4" t="str">
        <f t="shared" si="201"/>
        <v xml:space="preserve"> </v>
      </c>
      <c r="AP355" s="4" t="str">
        <f t="shared" si="201"/>
        <v xml:space="preserve"> </v>
      </c>
      <c r="AQ355" s="4" t="str">
        <f t="shared" si="201"/>
        <v xml:space="preserve"> </v>
      </c>
      <c r="AS355" s="4" t="str">
        <f t="shared" si="202"/>
        <v xml:space="preserve"> </v>
      </c>
      <c r="AT355" s="4">
        <f t="shared" si="202"/>
        <v>561.20000000000005</v>
      </c>
      <c r="AU355" s="4" t="str">
        <f t="shared" si="202"/>
        <v xml:space="preserve"> </v>
      </c>
      <c r="AV355" s="4" t="str">
        <f t="shared" si="202"/>
        <v xml:space="preserve"> </v>
      </c>
      <c r="AW355" s="4" t="str">
        <f t="shared" si="202"/>
        <v xml:space="preserve"> </v>
      </c>
      <c r="AX355" s="4" t="str">
        <f t="shared" si="202"/>
        <v xml:space="preserve"> </v>
      </c>
      <c r="AY355" s="4" t="str">
        <f t="shared" si="202"/>
        <v xml:space="preserve"> </v>
      </c>
      <c r="AZ355" s="4" t="str">
        <f t="shared" si="202"/>
        <v xml:space="preserve"> </v>
      </c>
      <c r="BA355" s="4" t="str">
        <f t="shared" si="202"/>
        <v xml:space="preserve"> </v>
      </c>
      <c r="BB355" s="4" t="str">
        <f t="shared" si="202"/>
        <v xml:space="preserve"> </v>
      </c>
      <c r="BC355" s="4" t="str">
        <f t="shared" si="202"/>
        <v xml:space="preserve"> </v>
      </c>
      <c r="BD355" s="4" t="str">
        <f t="shared" si="202"/>
        <v xml:space="preserve"> </v>
      </c>
      <c r="BF355" s="4" t="str">
        <f t="shared" si="205"/>
        <v xml:space="preserve"> </v>
      </c>
      <c r="BG355" s="4">
        <f t="shared" si="205"/>
        <v>838.30000000000007</v>
      </c>
      <c r="BH355" s="4" t="str">
        <f t="shared" si="205"/>
        <v xml:space="preserve"> </v>
      </c>
      <c r="BI355" s="4" t="str">
        <f t="shared" si="205"/>
        <v xml:space="preserve"> </v>
      </c>
      <c r="BJ355" s="4" t="str">
        <f t="shared" si="205"/>
        <v xml:space="preserve"> </v>
      </c>
      <c r="BK355" s="4" t="str">
        <f t="shared" si="205"/>
        <v xml:space="preserve"> </v>
      </c>
      <c r="BL355" s="4" t="str">
        <f t="shared" si="205"/>
        <v xml:space="preserve"> </v>
      </c>
      <c r="BM355" s="4" t="str">
        <f t="shared" si="205"/>
        <v xml:space="preserve"> </v>
      </c>
      <c r="BN355" s="4" t="str">
        <f t="shared" si="205"/>
        <v xml:space="preserve"> </v>
      </c>
      <c r="BO355" s="4" t="str">
        <f t="shared" si="205"/>
        <v xml:space="preserve"> </v>
      </c>
      <c r="BP355" s="4" t="str">
        <f t="shared" si="205"/>
        <v xml:space="preserve"> </v>
      </c>
      <c r="BQ355" s="4" t="str">
        <f t="shared" si="205"/>
        <v xml:space="preserve"> </v>
      </c>
      <c r="BS355" s="13">
        <f t="shared" si="194"/>
        <v>1177.7</v>
      </c>
    </row>
    <row r="356" spans="1:71" x14ac:dyDescent="0.15">
      <c r="A356">
        <v>2020</v>
      </c>
      <c r="B356" s="5" t="s">
        <v>8</v>
      </c>
      <c r="C356" t="s">
        <v>49</v>
      </c>
      <c r="D356" s="8">
        <v>42429</v>
      </c>
      <c r="E356" s="23">
        <f>[1]Rainfall!$D1793</f>
        <v>41.1</v>
      </c>
      <c r="F356" s="4"/>
      <c r="G356" s="2">
        <f t="shared" si="172"/>
        <v>227.29999999999998</v>
      </c>
      <c r="H356" s="2">
        <f t="shared" si="173"/>
        <v>524.69999999999993</v>
      </c>
      <c r="I356" s="2">
        <f t="shared" si="178"/>
        <v>823.2</v>
      </c>
      <c r="J356" s="2" t="str">
        <f t="shared" si="197"/>
        <v/>
      </c>
      <c r="K356" s="2" t="str">
        <f t="shared" si="198"/>
        <v/>
      </c>
      <c r="L356" s="2" t="str">
        <f t="shared" si="199"/>
        <v/>
      </c>
      <c r="M356" s="2"/>
      <c r="N356" t="str">
        <f t="shared" si="196"/>
        <v/>
      </c>
      <c r="O356" s="2">
        <f t="shared" si="206"/>
        <v>809.80000000000007</v>
      </c>
      <c r="P356" s="2">
        <f t="shared" si="192"/>
        <v>758.28333333333342</v>
      </c>
      <c r="Q356" s="2">
        <f t="shared" si="193"/>
        <v>676.20833333333337</v>
      </c>
      <c r="S356" t="str">
        <f t="shared" si="207"/>
        <v xml:space="preserve"> </v>
      </c>
      <c r="T356" t="str">
        <f t="shared" si="207"/>
        <v xml:space="preserve"> </v>
      </c>
      <c r="U356">
        <f t="shared" si="207"/>
        <v>41.1</v>
      </c>
      <c r="V356" t="str">
        <f t="shared" si="207"/>
        <v xml:space="preserve"> </v>
      </c>
      <c r="W356" t="str">
        <f t="shared" si="207"/>
        <v xml:space="preserve"> </v>
      </c>
      <c r="X356" t="str">
        <f t="shared" si="207"/>
        <v xml:space="preserve"> </v>
      </c>
      <c r="Y356" t="str">
        <f t="shared" si="207"/>
        <v xml:space="preserve"> </v>
      </c>
      <c r="Z356" t="str">
        <f t="shared" si="207"/>
        <v xml:space="preserve"> </v>
      </c>
      <c r="AA356" t="str">
        <f t="shared" si="207"/>
        <v xml:space="preserve"> </v>
      </c>
      <c r="AB356" t="str">
        <f t="shared" si="207"/>
        <v xml:space="preserve"> </v>
      </c>
      <c r="AC356" t="str">
        <f t="shared" si="207"/>
        <v xml:space="preserve"> </v>
      </c>
      <c r="AD356" t="str">
        <f t="shared" si="207"/>
        <v xml:space="preserve"> </v>
      </c>
      <c r="AF356" s="4" t="str">
        <f t="shared" si="201"/>
        <v xml:space="preserve"> </v>
      </c>
      <c r="AG356" s="4" t="str">
        <f t="shared" si="201"/>
        <v xml:space="preserve"> </v>
      </c>
      <c r="AH356" s="4">
        <f t="shared" si="201"/>
        <v>227.29999999999998</v>
      </c>
      <c r="AI356" s="4" t="str">
        <f t="shared" si="201"/>
        <v xml:space="preserve"> </v>
      </c>
      <c r="AJ356" s="4" t="str">
        <f t="shared" si="201"/>
        <v xml:space="preserve"> </v>
      </c>
      <c r="AK356" s="4" t="str">
        <f t="shared" si="201"/>
        <v xml:space="preserve"> </v>
      </c>
      <c r="AL356" s="4" t="str">
        <f t="shared" si="201"/>
        <v xml:space="preserve"> </v>
      </c>
      <c r="AM356" s="4" t="str">
        <f t="shared" si="201"/>
        <v xml:space="preserve"> </v>
      </c>
      <c r="AN356" s="4" t="str">
        <f t="shared" si="201"/>
        <v xml:space="preserve"> </v>
      </c>
      <c r="AO356" s="4" t="str">
        <f t="shared" si="201"/>
        <v xml:space="preserve"> </v>
      </c>
      <c r="AP356" s="4" t="str">
        <f t="shared" si="201"/>
        <v xml:space="preserve"> </v>
      </c>
      <c r="AQ356" s="4" t="str">
        <f t="shared" si="201"/>
        <v xml:space="preserve"> </v>
      </c>
      <c r="AS356" s="4" t="str">
        <f t="shared" si="202"/>
        <v xml:space="preserve"> </v>
      </c>
      <c r="AT356" s="4" t="str">
        <f t="shared" si="202"/>
        <v xml:space="preserve"> </v>
      </c>
      <c r="AU356" s="4">
        <f t="shared" si="202"/>
        <v>524.69999999999993</v>
      </c>
      <c r="AV356" s="4" t="str">
        <f t="shared" si="202"/>
        <v xml:space="preserve"> </v>
      </c>
      <c r="AW356" s="4" t="str">
        <f t="shared" si="202"/>
        <v xml:space="preserve"> </v>
      </c>
      <c r="AX356" s="4" t="str">
        <f t="shared" si="202"/>
        <v xml:space="preserve"> </v>
      </c>
      <c r="AY356" s="4" t="str">
        <f t="shared" si="202"/>
        <v xml:space="preserve"> </v>
      </c>
      <c r="AZ356" s="4" t="str">
        <f t="shared" si="202"/>
        <v xml:space="preserve"> </v>
      </c>
      <c r="BA356" s="4" t="str">
        <f t="shared" si="202"/>
        <v xml:space="preserve"> </v>
      </c>
      <c r="BB356" s="4" t="str">
        <f t="shared" si="202"/>
        <v xml:space="preserve"> </v>
      </c>
      <c r="BC356" s="4" t="str">
        <f t="shared" si="202"/>
        <v xml:space="preserve"> </v>
      </c>
      <c r="BD356" s="4" t="str">
        <f t="shared" si="202"/>
        <v xml:space="preserve"> </v>
      </c>
      <c r="BF356" s="4" t="str">
        <f t="shared" si="205"/>
        <v xml:space="preserve"> </v>
      </c>
      <c r="BG356" s="4" t="str">
        <f t="shared" si="205"/>
        <v xml:space="preserve"> </v>
      </c>
      <c r="BH356" s="4">
        <f t="shared" si="205"/>
        <v>823.2</v>
      </c>
      <c r="BI356" s="4" t="str">
        <f t="shared" si="205"/>
        <v xml:space="preserve"> </v>
      </c>
      <c r="BJ356" s="4" t="str">
        <f t="shared" si="205"/>
        <v xml:space="preserve"> </v>
      </c>
      <c r="BK356" s="4" t="str">
        <f t="shared" si="205"/>
        <v xml:space="preserve"> </v>
      </c>
      <c r="BL356" s="4" t="str">
        <f t="shared" si="205"/>
        <v xml:space="preserve"> </v>
      </c>
      <c r="BM356" s="4" t="str">
        <f t="shared" si="205"/>
        <v xml:space="preserve"> </v>
      </c>
      <c r="BN356" s="4" t="str">
        <f t="shared" si="205"/>
        <v xml:space="preserve"> </v>
      </c>
      <c r="BO356" s="4" t="str">
        <f t="shared" si="205"/>
        <v xml:space="preserve"> </v>
      </c>
      <c r="BP356" s="4" t="str">
        <f t="shared" si="205"/>
        <v xml:space="preserve"> </v>
      </c>
      <c r="BQ356" s="4" t="str">
        <f t="shared" si="205"/>
        <v xml:space="preserve"> </v>
      </c>
      <c r="BS356" s="13">
        <f t="shared" si="194"/>
        <v>1177.8</v>
      </c>
    </row>
    <row r="357" spans="1:71" x14ac:dyDescent="0.15">
      <c r="A357">
        <v>2020</v>
      </c>
      <c r="B357" s="5" t="s">
        <v>9</v>
      </c>
      <c r="C357" t="s">
        <v>50</v>
      </c>
      <c r="D357" s="8">
        <v>42460</v>
      </c>
      <c r="E357" s="23">
        <f>[1]Rainfall!$D1794</f>
        <v>41.6</v>
      </c>
      <c r="F357" s="4"/>
      <c r="G357" s="2">
        <f t="shared" si="172"/>
        <v>196.4</v>
      </c>
      <c r="H357" s="2">
        <f t="shared" si="173"/>
        <v>465.90000000000003</v>
      </c>
      <c r="I357" s="2">
        <f t="shared" si="178"/>
        <v>848.80000000000007</v>
      </c>
      <c r="J357" s="2" t="str">
        <f t="shared" si="197"/>
        <v/>
      </c>
      <c r="K357" s="2" t="str">
        <f t="shared" si="198"/>
        <v/>
      </c>
      <c r="L357" s="2" t="str">
        <f t="shared" si="199"/>
        <v/>
      </c>
      <c r="M357" s="2"/>
      <c r="N357" t="str">
        <f t="shared" si="196"/>
        <v/>
      </c>
      <c r="O357" s="2">
        <f t="shared" si="206"/>
        <v>836.76666666666677</v>
      </c>
      <c r="P357" s="2">
        <f t="shared" si="192"/>
        <v>785.70000000000016</v>
      </c>
      <c r="Q357" s="2">
        <f t="shared" si="193"/>
        <v>701.2833333333333</v>
      </c>
      <c r="S357" t="str">
        <f t="shared" si="207"/>
        <v xml:space="preserve"> </v>
      </c>
      <c r="T357" t="str">
        <f t="shared" si="207"/>
        <v xml:space="preserve"> </v>
      </c>
      <c r="U357" t="str">
        <f t="shared" si="207"/>
        <v xml:space="preserve"> </v>
      </c>
      <c r="V357">
        <f t="shared" si="207"/>
        <v>41.6</v>
      </c>
      <c r="W357" t="str">
        <f t="shared" si="207"/>
        <v xml:space="preserve"> </v>
      </c>
      <c r="X357" t="str">
        <f t="shared" si="207"/>
        <v xml:space="preserve"> </v>
      </c>
      <c r="Y357" t="str">
        <f t="shared" si="207"/>
        <v xml:space="preserve"> </v>
      </c>
      <c r="Z357" t="str">
        <f t="shared" si="207"/>
        <v xml:space="preserve"> </v>
      </c>
      <c r="AA357" t="str">
        <f t="shared" si="207"/>
        <v xml:space="preserve"> </v>
      </c>
      <c r="AB357" t="str">
        <f t="shared" si="207"/>
        <v xml:space="preserve"> </v>
      </c>
      <c r="AC357" t="str">
        <f t="shared" si="207"/>
        <v xml:space="preserve"> </v>
      </c>
      <c r="AD357" t="str">
        <f t="shared" si="207"/>
        <v xml:space="preserve"> </v>
      </c>
      <c r="AF357" s="4" t="str">
        <f t="shared" si="201"/>
        <v xml:space="preserve"> </v>
      </c>
      <c r="AG357" s="4" t="str">
        <f t="shared" si="201"/>
        <v xml:space="preserve"> </v>
      </c>
      <c r="AH357" s="4" t="str">
        <f t="shared" si="201"/>
        <v xml:space="preserve"> </v>
      </c>
      <c r="AI357" s="4">
        <f t="shared" si="201"/>
        <v>196.4</v>
      </c>
      <c r="AJ357" s="4" t="str">
        <f t="shared" si="201"/>
        <v xml:space="preserve"> </v>
      </c>
      <c r="AK357" s="4" t="str">
        <f t="shared" si="201"/>
        <v xml:space="preserve"> </v>
      </c>
      <c r="AL357" s="4" t="str">
        <f t="shared" si="201"/>
        <v xml:space="preserve"> </v>
      </c>
      <c r="AM357" s="4" t="str">
        <f t="shared" si="201"/>
        <v xml:space="preserve"> </v>
      </c>
      <c r="AN357" s="4" t="str">
        <f t="shared" si="201"/>
        <v xml:space="preserve"> </v>
      </c>
      <c r="AO357" s="4" t="str">
        <f t="shared" si="201"/>
        <v xml:space="preserve"> </v>
      </c>
      <c r="AP357" s="4" t="str">
        <f t="shared" si="201"/>
        <v xml:space="preserve"> </v>
      </c>
      <c r="AQ357" s="4" t="str">
        <f t="shared" si="201"/>
        <v xml:space="preserve"> </v>
      </c>
      <c r="AS357" s="4" t="str">
        <f t="shared" si="202"/>
        <v xml:space="preserve"> </v>
      </c>
      <c r="AT357" s="4" t="str">
        <f t="shared" si="202"/>
        <v xml:space="preserve"> </v>
      </c>
      <c r="AU357" s="4" t="str">
        <f t="shared" si="202"/>
        <v xml:space="preserve"> </v>
      </c>
      <c r="AV357" s="4">
        <f t="shared" si="202"/>
        <v>465.90000000000003</v>
      </c>
      <c r="AW357" s="4" t="str">
        <f t="shared" si="202"/>
        <v xml:space="preserve"> </v>
      </c>
      <c r="AX357" s="4" t="str">
        <f t="shared" si="202"/>
        <v xml:space="preserve"> </v>
      </c>
      <c r="AY357" s="4" t="str">
        <f t="shared" si="202"/>
        <v xml:space="preserve"> </v>
      </c>
      <c r="AZ357" s="4" t="str">
        <f t="shared" si="202"/>
        <v xml:space="preserve"> </v>
      </c>
      <c r="BA357" s="4" t="str">
        <f t="shared" si="202"/>
        <v xml:space="preserve"> </v>
      </c>
      <c r="BB357" s="4" t="str">
        <f t="shared" si="202"/>
        <v xml:space="preserve"> </v>
      </c>
      <c r="BC357" s="4" t="str">
        <f t="shared" si="202"/>
        <v xml:space="preserve"> </v>
      </c>
      <c r="BD357" s="4" t="str">
        <f t="shared" si="202"/>
        <v xml:space="preserve"> </v>
      </c>
      <c r="BF357" s="4" t="str">
        <f t="shared" si="205"/>
        <v xml:space="preserve"> </v>
      </c>
      <c r="BG357" s="4" t="str">
        <f t="shared" si="205"/>
        <v xml:space="preserve"> </v>
      </c>
      <c r="BH357" s="4" t="str">
        <f t="shared" si="205"/>
        <v xml:space="preserve"> </v>
      </c>
      <c r="BI357" s="4">
        <f t="shared" si="205"/>
        <v>848.80000000000007</v>
      </c>
      <c r="BJ357" s="4" t="str">
        <f t="shared" si="205"/>
        <v xml:space="preserve"> </v>
      </c>
      <c r="BK357" s="4" t="str">
        <f t="shared" si="205"/>
        <v xml:space="preserve"> </v>
      </c>
      <c r="BL357" s="4" t="str">
        <f t="shared" si="205"/>
        <v xml:space="preserve"> </v>
      </c>
      <c r="BM357" s="4" t="str">
        <f t="shared" si="205"/>
        <v xml:space="preserve"> </v>
      </c>
      <c r="BN357" s="4" t="str">
        <f t="shared" si="205"/>
        <v xml:space="preserve"> </v>
      </c>
      <c r="BO357" s="4" t="str">
        <f t="shared" si="205"/>
        <v xml:space="preserve"> </v>
      </c>
      <c r="BP357" s="4" t="str">
        <f t="shared" si="205"/>
        <v xml:space="preserve"> </v>
      </c>
      <c r="BQ357" s="4" t="str">
        <f t="shared" si="205"/>
        <v xml:space="preserve"> </v>
      </c>
      <c r="BS357" s="13">
        <f t="shared" si="194"/>
        <v>1150.1999999999998</v>
      </c>
    </row>
    <row r="358" spans="1:71" x14ac:dyDescent="0.15">
      <c r="A358">
        <v>2020</v>
      </c>
      <c r="B358" s="5" t="s">
        <v>10</v>
      </c>
      <c r="C358" s="5" t="s">
        <v>51</v>
      </c>
      <c r="D358" s="8">
        <v>42490</v>
      </c>
      <c r="E358" s="23">
        <f>[1]Rainfall!$D1795</f>
        <v>4</v>
      </c>
      <c r="F358" s="4"/>
      <c r="G358" s="2">
        <f t="shared" si="172"/>
        <v>86.7</v>
      </c>
      <c r="H358" s="2">
        <f t="shared" si="173"/>
        <v>379.90000000000003</v>
      </c>
      <c r="I358" s="2">
        <f t="shared" si="178"/>
        <v>815.80000000000007</v>
      </c>
      <c r="J358" s="2">
        <f t="shared" si="197"/>
        <v>86.7</v>
      </c>
      <c r="K358" s="2">
        <f t="shared" si="198"/>
        <v>379.90000000000003</v>
      </c>
      <c r="L358" s="2">
        <f t="shared" si="199"/>
        <v>815.80000000000007</v>
      </c>
      <c r="M358" s="2"/>
      <c r="N358" t="str">
        <f t="shared" si="196"/>
        <v/>
      </c>
      <c r="O358" s="2">
        <f t="shared" ref="O358:O364" si="208">AVERAGE(I356:I358)</f>
        <v>829.26666666666677</v>
      </c>
      <c r="P358" s="2">
        <f t="shared" si="192"/>
        <v>804.33333333333348</v>
      </c>
      <c r="Q358" s="2">
        <f t="shared" si="193"/>
        <v>725.66666666666663</v>
      </c>
      <c r="S358" t="str">
        <f t="shared" si="207"/>
        <v xml:space="preserve"> </v>
      </c>
      <c r="T358" t="str">
        <f t="shared" si="207"/>
        <v xml:space="preserve"> </v>
      </c>
      <c r="U358" t="str">
        <f t="shared" si="207"/>
        <v xml:space="preserve"> </v>
      </c>
      <c r="V358" t="str">
        <f t="shared" si="207"/>
        <v xml:space="preserve"> </v>
      </c>
      <c r="W358">
        <f t="shared" si="207"/>
        <v>4</v>
      </c>
      <c r="X358" t="str">
        <f t="shared" si="207"/>
        <v xml:space="preserve"> </v>
      </c>
      <c r="Y358" t="str">
        <f t="shared" si="207"/>
        <v xml:space="preserve"> </v>
      </c>
      <c r="Z358" t="str">
        <f t="shared" si="207"/>
        <v xml:space="preserve"> </v>
      </c>
      <c r="AA358" t="str">
        <f t="shared" si="207"/>
        <v xml:space="preserve"> </v>
      </c>
      <c r="AB358" t="str">
        <f t="shared" si="207"/>
        <v xml:space="preserve"> </v>
      </c>
      <c r="AC358" t="str">
        <f t="shared" si="207"/>
        <v xml:space="preserve"> </v>
      </c>
      <c r="AD358" t="str">
        <f t="shared" si="207"/>
        <v xml:space="preserve"> </v>
      </c>
      <c r="AF358" s="4" t="str">
        <f t="shared" ref="AF358:AQ367" si="209">IF($B358=AF$4,$G358," ")</f>
        <v xml:space="preserve"> </v>
      </c>
      <c r="AG358" s="4" t="str">
        <f t="shared" si="209"/>
        <v xml:space="preserve"> </v>
      </c>
      <c r="AH358" s="4" t="str">
        <f t="shared" si="209"/>
        <v xml:space="preserve"> </v>
      </c>
      <c r="AI358" s="4" t="str">
        <f t="shared" si="209"/>
        <v xml:space="preserve"> </v>
      </c>
      <c r="AJ358" s="4">
        <f t="shared" si="209"/>
        <v>86.7</v>
      </c>
      <c r="AK358" s="4" t="str">
        <f t="shared" si="209"/>
        <v xml:space="preserve"> </v>
      </c>
      <c r="AL358" s="4" t="str">
        <f t="shared" si="209"/>
        <v xml:space="preserve"> </v>
      </c>
      <c r="AM358" s="4" t="str">
        <f t="shared" si="209"/>
        <v xml:space="preserve"> </v>
      </c>
      <c r="AN358" s="4" t="str">
        <f t="shared" si="209"/>
        <v xml:space="preserve"> </v>
      </c>
      <c r="AO358" s="4" t="str">
        <f t="shared" si="209"/>
        <v xml:space="preserve"> </v>
      </c>
      <c r="AP358" s="4" t="str">
        <f t="shared" si="209"/>
        <v xml:space="preserve"> </v>
      </c>
      <c r="AQ358" s="4" t="str">
        <f t="shared" si="209"/>
        <v xml:space="preserve"> </v>
      </c>
      <c r="AS358" s="4" t="str">
        <f t="shared" ref="AS358:BD367" si="210">IF($B358=AS$4,$H358," ")</f>
        <v xml:space="preserve"> </v>
      </c>
      <c r="AT358" s="4" t="str">
        <f t="shared" si="210"/>
        <v xml:space="preserve"> </v>
      </c>
      <c r="AU358" s="4" t="str">
        <f t="shared" si="210"/>
        <v xml:space="preserve"> </v>
      </c>
      <c r="AV358" s="4" t="str">
        <f t="shared" si="210"/>
        <v xml:space="preserve"> </v>
      </c>
      <c r="AW358" s="4">
        <f t="shared" si="210"/>
        <v>379.90000000000003</v>
      </c>
      <c r="AX358" s="4" t="str">
        <f t="shared" si="210"/>
        <v xml:space="preserve"> </v>
      </c>
      <c r="AY358" s="4" t="str">
        <f t="shared" si="210"/>
        <v xml:space="preserve"> </v>
      </c>
      <c r="AZ358" s="4" t="str">
        <f t="shared" si="210"/>
        <v xml:space="preserve"> </v>
      </c>
      <c r="BA358" s="4" t="str">
        <f t="shared" si="210"/>
        <v xml:space="preserve"> </v>
      </c>
      <c r="BB358" s="4" t="str">
        <f t="shared" si="210"/>
        <v xml:space="preserve"> </v>
      </c>
      <c r="BC358" s="4" t="str">
        <f t="shared" si="210"/>
        <v xml:space="preserve"> </v>
      </c>
      <c r="BD358" s="4" t="str">
        <f t="shared" si="210"/>
        <v xml:space="preserve"> </v>
      </c>
      <c r="BF358" s="4" t="str">
        <f t="shared" si="205"/>
        <v xml:space="preserve"> </v>
      </c>
      <c r="BG358" s="4" t="str">
        <f t="shared" si="205"/>
        <v xml:space="preserve"> </v>
      </c>
      <c r="BH358" s="4" t="str">
        <f t="shared" si="205"/>
        <v xml:space="preserve"> </v>
      </c>
      <c r="BI358" s="4" t="str">
        <f t="shared" si="205"/>
        <v xml:space="preserve"> </v>
      </c>
      <c r="BJ358" s="4">
        <f t="shared" si="205"/>
        <v>815.80000000000007</v>
      </c>
      <c r="BK358" s="4" t="str">
        <f t="shared" si="205"/>
        <v xml:space="preserve"> </v>
      </c>
      <c r="BL358" s="4" t="str">
        <f t="shared" si="205"/>
        <v xml:space="preserve"> </v>
      </c>
      <c r="BM358" s="4" t="str">
        <f t="shared" si="205"/>
        <v xml:space="preserve"> </v>
      </c>
      <c r="BN358" s="4" t="str">
        <f t="shared" si="205"/>
        <v xml:space="preserve"> </v>
      </c>
      <c r="BO358" s="4" t="str">
        <f t="shared" si="205"/>
        <v xml:space="preserve"> </v>
      </c>
      <c r="BP358" s="4" t="str">
        <f t="shared" si="205"/>
        <v xml:space="preserve"> </v>
      </c>
      <c r="BQ358" s="4" t="str">
        <f t="shared" si="205"/>
        <v xml:space="preserve"> </v>
      </c>
      <c r="BS358" s="13">
        <f t="shared" si="194"/>
        <v>1083.8999999999999</v>
      </c>
    </row>
    <row r="359" spans="1:71" x14ac:dyDescent="0.15">
      <c r="A359">
        <v>2020</v>
      </c>
      <c r="B359" s="5" t="s">
        <v>11</v>
      </c>
      <c r="C359" s="5" t="s">
        <v>52</v>
      </c>
      <c r="D359" s="8">
        <v>42521</v>
      </c>
      <c r="E359" s="23">
        <f>[1]Rainfall!$D1796</f>
        <v>76.3</v>
      </c>
      <c r="F359" s="4"/>
      <c r="G359" s="2">
        <f t="shared" si="172"/>
        <v>121.9</v>
      </c>
      <c r="H359" s="2">
        <f t="shared" si="173"/>
        <v>349.2</v>
      </c>
      <c r="I359" s="2">
        <f t="shared" si="178"/>
        <v>817.2</v>
      </c>
      <c r="J359" s="2" t="str">
        <f t="shared" si="197"/>
        <v/>
      </c>
      <c r="K359" s="2" t="str">
        <f t="shared" si="198"/>
        <v/>
      </c>
      <c r="L359" s="2" t="str">
        <f t="shared" si="199"/>
        <v/>
      </c>
      <c r="M359" s="2"/>
      <c r="N359" t="str">
        <f t="shared" si="196"/>
        <v/>
      </c>
      <c r="O359" s="2">
        <f t="shared" si="208"/>
        <v>827.26666666666677</v>
      </c>
      <c r="P359" s="2">
        <f t="shared" si="192"/>
        <v>818.53333333333342</v>
      </c>
      <c r="Q359" s="2">
        <f t="shared" si="193"/>
        <v>744.07499999999993</v>
      </c>
      <c r="S359" t="str">
        <f t="shared" si="207"/>
        <v xml:space="preserve"> </v>
      </c>
      <c r="T359" t="str">
        <f t="shared" si="207"/>
        <v xml:space="preserve"> </v>
      </c>
      <c r="U359" t="str">
        <f t="shared" si="207"/>
        <v xml:space="preserve"> </v>
      </c>
      <c r="V359" t="str">
        <f t="shared" si="207"/>
        <v xml:space="preserve"> </v>
      </c>
      <c r="W359" t="str">
        <f t="shared" si="207"/>
        <v xml:space="preserve"> </v>
      </c>
      <c r="X359">
        <f t="shared" si="207"/>
        <v>76.3</v>
      </c>
      <c r="Y359" t="str">
        <f t="shared" si="207"/>
        <v xml:space="preserve"> </v>
      </c>
      <c r="Z359" t="str">
        <f t="shared" si="207"/>
        <v xml:space="preserve"> </v>
      </c>
      <c r="AA359" t="str">
        <f t="shared" si="207"/>
        <v xml:space="preserve"> </v>
      </c>
      <c r="AB359" t="str">
        <f t="shared" si="207"/>
        <v xml:space="preserve"> </v>
      </c>
      <c r="AC359" t="str">
        <f t="shared" si="207"/>
        <v xml:space="preserve"> </v>
      </c>
      <c r="AD359" t="str">
        <f t="shared" si="207"/>
        <v xml:space="preserve"> </v>
      </c>
      <c r="AF359" s="4" t="str">
        <f t="shared" si="209"/>
        <v xml:space="preserve"> </v>
      </c>
      <c r="AG359" s="4" t="str">
        <f t="shared" si="209"/>
        <v xml:space="preserve"> </v>
      </c>
      <c r="AH359" s="4" t="str">
        <f t="shared" si="209"/>
        <v xml:space="preserve"> </v>
      </c>
      <c r="AI359" s="4" t="str">
        <f t="shared" si="209"/>
        <v xml:space="preserve"> </v>
      </c>
      <c r="AJ359" s="4" t="str">
        <f t="shared" si="209"/>
        <v xml:space="preserve"> </v>
      </c>
      <c r="AK359" s="4">
        <f t="shared" si="209"/>
        <v>121.9</v>
      </c>
      <c r="AL359" s="4" t="str">
        <f t="shared" si="209"/>
        <v xml:space="preserve"> </v>
      </c>
      <c r="AM359" s="4" t="str">
        <f t="shared" si="209"/>
        <v xml:space="preserve"> </v>
      </c>
      <c r="AN359" s="4" t="str">
        <f t="shared" si="209"/>
        <v xml:space="preserve"> </v>
      </c>
      <c r="AO359" s="4" t="str">
        <f t="shared" si="209"/>
        <v xml:space="preserve"> </v>
      </c>
      <c r="AP359" s="4" t="str">
        <f t="shared" si="209"/>
        <v xml:space="preserve"> </v>
      </c>
      <c r="AQ359" s="4" t="str">
        <f t="shared" si="209"/>
        <v xml:space="preserve"> </v>
      </c>
      <c r="AS359" s="4" t="str">
        <f t="shared" si="210"/>
        <v xml:space="preserve"> </v>
      </c>
      <c r="AT359" s="4" t="str">
        <f t="shared" si="210"/>
        <v xml:space="preserve"> </v>
      </c>
      <c r="AU359" s="4" t="str">
        <f t="shared" si="210"/>
        <v xml:space="preserve"> </v>
      </c>
      <c r="AV359" s="4" t="str">
        <f t="shared" si="210"/>
        <v xml:space="preserve"> </v>
      </c>
      <c r="AW359" s="4" t="str">
        <f t="shared" si="210"/>
        <v xml:space="preserve"> </v>
      </c>
      <c r="AX359" s="4">
        <f t="shared" si="210"/>
        <v>349.2</v>
      </c>
      <c r="AY359" s="4" t="str">
        <f t="shared" si="210"/>
        <v xml:space="preserve"> </v>
      </c>
      <c r="AZ359" s="4" t="str">
        <f t="shared" si="210"/>
        <v xml:space="preserve"> </v>
      </c>
      <c r="BA359" s="4" t="str">
        <f t="shared" si="210"/>
        <v xml:space="preserve"> </v>
      </c>
      <c r="BB359" s="4" t="str">
        <f t="shared" si="210"/>
        <v xml:space="preserve"> </v>
      </c>
      <c r="BC359" s="4" t="str">
        <f t="shared" si="210"/>
        <v xml:space="preserve"> </v>
      </c>
      <c r="BD359" s="4" t="str">
        <f t="shared" si="210"/>
        <v xml:space="preserve"> </v>
      </c>
      <c r="BF359" s="4" t="str">
        <f t="shared" si="205"/>
        <v xml:space="preserve"> </v>
      </c>
      <c r="BG359" s="4" t="str">
        <f t="shared" si="205"/>
        <v xml:space="preserve"> </v>
      </c>
      <c r="BH359" s="4" t="str">
        <f t="shared" si="205"/>
        <v xml:space="preserve"> </v>
      </c>
      <c r="BI359" s="4" t="str">
        <f t="shared" si="205"/>
        <v xml:space="preserve"> </v>
      </c>
      <c r="BJ359" s="4" t="str">
        <f t="shared" si="205"/>
        <v xml:space="preserve"> </v>
      </c>
      <c r="BK359" s="4">
        <f t="shared" si="205"/>
        <v>817.2</v>
      </c>
      <c r="BL359" s="4" t="str">
        <f t="shared" si="205"/>
        <v xml:space="preserve"> </v>
      </c>
      <c r="BM359" s="4" t="str">
        <f t="shared" si="205"/>
        <v xml:space="preserve"> </v>
      </c>
      <c r="BN359" s="4" t="str">
        <f t="shared" si="205"/>
        <v xml:space="preserve"> </v>
      </c>
      <c r="BO359" s="4" t="str">
        <f t="shared" si="205"/>
        <v xml:space="preserve"> </v>
      </c>
      <c r="BP359" s="4" t="str">
        <f t="shared" si="205"/>
        <v xml:space="preserve"> </v>
      </c>
      <c r="BQ359" s="4" t="str">
        <f t="shared" si="205"/>
        <v xml:space="preserve"> </v>
      </c>
      <c r="BS359" s="13">
        <f t="shared" si="194"/>
        <v>1081.2</v>
      </c>
    </row>
    <row r="360" spans="1:71" x14ac:dyDescent="0.15">
      <c r="A360">
        <v>2020</v>
      </c>
      <c r="B360" s="5" t="s">
        <v>12</v>
      </c>
      <c r="C360" s="5" t="s">
        <v>53</v>
      </c>
      <c r="D360" s="8">
        <v>42551</v>
      </c>
      <c r="E360" s="23">
        <f>[1]Rainfall!$D1797</f>
        <v>61.1</v>
      </c>
      <c r="F360" s="4"/>
      <c r="G360" s="2">
        <f t="shared" si="172"/>
        <v>141.4</v>
      </c>
      <c r="H360" s="2">
        <f t="shared" si="173"/>
        <v>337.8</v>
      </c>
      <c r="I360" s="2">
        <f t="shared" si="178"/>
        <v>833.30000000000007</v>
      </c>
      <c r="J360" s="2" t="str">
        <f t="shared" si="197"/>
        <v/>
      </c>
      <c r="K360" s="2" t="str">
        <f t="shared" si="198"/>
        <v/>
      </c>
      <c r="L360" s="2" t="str">
        <f t="shared" si="199"/>
        <v/>
      </c>
      <c r="M360" s="2"/>
      <c r="N360" t="str">
        <f t="shared" si="196"/>
        <v/>
      </c>
      <c r="O360" s="2">
        <f t="shared" si="208"/>
        <v>822.1</v>
      </c>
      <c r="P360" s="2">
        <f t="shared" si="192"/>
        <v>829.43333333333339</v>
      </c>
      <c r="Q360" s="2">
        <f t="shared" si="193"/>
        <v>761.19999999999993</v>
      </c>
      <c r="S360" t="str">
        <f t="shared" si="207"/>
        <v xml:space="preserve"> </v>
      </c>
      <c r="T360" t="str">
        <f t="shared" si="207"/>
        <v xml:space="preserve"> </v>
      </c>
      <c r="U360" t="str">
        <f t="shared" si="207"/>
        <v xml:space="preserve"> </v>
      </c>
      <c r="V360" t="str">
        <f t="shared" si="207"/>
        <v xml:space="preserve"> </v>
      </c>
      <c r="W360" t="str">
        <f t="shared" si="207"/>
        <v xml:space="preserve"> </v>
      </c>
      <c r="X360" t="str">
        <f t="shared" si="207"/>
        <v xml:space="preserve"> </v>
      </c>
      <c r="Y360">
        <f t="shared" si="207"/>
        <v>61.1</v>
      </c>
      <c r="Z360" t="str">
        <f t="shared" si="207"/>
        <v xml:space="preserve"> </v>
      </c>
      <c r="AA360" t="str">
        <f t="shared" si="207"/>
        <v xml:space="preserve"> </v>
      </c>
      <c r="AB360" t="str">
        <f t="shared" si="207"/>
        <v xml:space="preserve"> </v>
      </c>
      <c r="AC360" t="str">
        <f t="shared" si="207"/>
        <v xml:space="preserve"> </v>
      </c>
      <c r="AD360" t="str">
        <f t="shared" si="207"/>
        <v xml:space="preserve"> </v>
      </c>
      <c r="AF360" s="4" t="str">
        <f t="shared" si="209"/>
        <v xml:space="preserve"> </v>
      </c>
      <c r="AG360" s="4" t="str">
        <f t="shared" si="209"/>
        <v xml:space="preserve"> </v>
      </c>
      <c r="AH360" s="4" t="str">
        <f t="shared" si="209"/>
        <v xml:space="preserve"> </v>
      </c>
      <c r="AI360" s="4" t="str">
        <f t="shared" si="209"/>
        <v xml:space="preserve"> </v>
      </c>
      <c r="AJ360" s="4" t="str">
        <f t="shared" si="209"/>
        <v xml:space="preserve"> </v>
      </c>
      <c r="AK360" s="4" t="str">
        <f t="shared" si="209"/>
        <v xml:space="preserve"> </v>
      </c>
      <c r="AL360" s="4">
        <f t="shared" si="209"/>
        <v>141.4</v>
      </c>
      <c r="AM360" s="4" t="str">
        <f t="shared" si="209"/>
        <v xml:space="preserve"> </v>
      </c>
      <c r="AN360" s="4" t="str">
        <f t="shared" si="209"/>
        <v xml:space="preserve"> </v>
      </c>
      <c r="AO360" s="4" t="str">
        <f t="shared" si="209"/>
        <v xml:space="preserve"> </v>
      </c>
      <c r="AP360" s="4" t="str">
        <f t="shared" si="209"/>
        <v xml:space="preserve"> </v>
      </c>
      <c r="AQ360" s="4" t="str">
        <f t="shared" si="209"/>
        <v xml:space="preserve"> </v>
      </c>
      <c r="AS360" s="4" t="str">
        <f t="shared" si="210"/>
        <v xml:space="preserve"> </v>
      </c>
      <c r="AT360" s="4" t="str">
        <f t="shared" si="210"/>
        <v xml:space="preserve"> </v>
      </c>
      <c r="AU360" s="4" t="str">
        <f t="shared" si="210"/>
        <v xml:space="preserve"> </v>
      </c>
      <c r="AV360" s="4" t="str">
        <f t="shared" si="210"/>
        <v xml:space="preserve"> </v>
      </c>
      <c r="AW360" s="4" t="str">
        <f t="shared" si="210"/>
        <v xml:space="preserve"> </v>
      </c>
      <c r="AX360" s="4" t="str">
        <f t="shared" si="210"/>
        <v xml:space="preserve"> </v>
      </c>
      <c r="AY360" s="4">
        <f t="shared" si="210"/>
        <v>337.8</v>
      </c>
      <c r="AZ360" s="4" t="str">
        <f t="shared" si="210"/>
        <v xml:space="preserve"> </v>
      </c>
      <c r="BA360" s="4" t="str">
        <f t="shared" si="210"/>
        <v xml:space="preserve"> </v>
      </c>
      <c r="BB360" s="4" t="str">
        <f t="shared" si="210"/>
        <v xml:space="preserve"> </v>
      </c>
      <c r="BC360" s="4" t="str">
        <f t="shared" si="210"/>
        <v xml:space="preserve"> </v>
      </c>
      <c r="BD360" s="4" t="str">
        <f t="shared" si="210"/>
        <v xml:space="preserve"> </v>
      </c>
      <c r="BF360" s="4" t="str">
        <f t="shared" si="205"/>
        <v xml:space="preserve"> </v>
      </c>
      <c r="BG360" s="4" t="str">
        <f t="shared" si="205"/>
        <v xml:space="preserve"> </v>
      </c>
      <c r="BH360" s="4" t="str">
        <f t="shared" si="205"/>
        <v xml:space="preserve"> </v>
      </c>
      <c r="BI360" s="4" t="str">
        <f t="shared" si="205"/>
        <v xml:space="preserve"> </v>
      </c>
      <c r="BJ360" s="4" t="str">
        <f t="shared" si="205"/>
        <v xml:space="preserve"> </v>
      </c>
      <c r="BK360" s="4" t="str">
        <f t="shared" si="205"/>
        <v xml:space="preserve"> </v>
      </c>
      <c r="BL360" s="4">
        <f t="shared" si="205"/>
        <v>833.30000000000007</v>
      </c>
      <c r="BM360" s="4" t="str">
        <f t="shared" si="205"/>
        <v xml:space="preserve"> </v>
      </c>
      <c r="BN360" s="4" t="str">
        <f t="shared" si="205"/>
        <v xml:space="preserve"> </v>
      </c>
      <c r="BO360" s="4" t="str">
        <f t="shared" si="205"/>
        <v xml:space="preserve"> </v>
      </c>
      <c r="BP360" s="4" t="str">
        <f t="shared" si="205"/>
        <v xml:space="preserve"> </v>
      </c>
      <c r="BQ360" s="4" t="str">
        <f t="shared" si="205"/>
        <v xml:space="preserve"> </v>
      </c>
      <c r="BS360" s="13">
        <f t="shared" si="194"/>
        <v>1105.7</v>
      </c>
    </row>
    <row r="361" spans="1:71" x14ac:dyDescent="0.15">
      <c r="A361">
        <v>2020</v>
      </c>
      <c r="B361" s="5" t="s">
        <v>13</v>
      </c>
      <c r="C361" s="5" t="s">
        <v>54</v>
      </c>
      <c r="D361" s="8">
        <v>42582</v>
      </c>
      <c r="E361" s="23">
        <f>[1]Rainfall!$D1798</f>
        <v>122.2</v>
      </c>
      <c r="F361" s="4"/>
      <c r="G361" s="2">
        <f t="shared" si="172"/>
        <v>259.60000000000002</v>
      </c>
      <c r="H361" s="2">
        <f t="shared" si="173"/>
        <v>346.3</v>
      </c>
      <c r="I361" s="2">
        <f t="shared" si="178"/>
        <v>907.50000000000011</v>
      </c>
      <c r="J361" s="2" t="str">
        <f t="shared" si="197"/>
        <v/>
      </c>
      <c r="K361" s="2" t="str">
        <f t="shared" si="198"/>
        <v/>
      </c>
      <c r="L361" s="2" t="str">
        <f t="shared" si="199"/>
        <v/>
      </c>
      <c r="M361" s="2"/>
      <c r="N361" t="str">
        <f t="shared" si="196"/>
        <v/>
      </c>
      <c r="O361" s="2">
        <f t="shared" si="208"/>
        <v>852.66666666666663</v>
      </c>
      <c r="P361" s="2">
        <f t="shared" si="192"/>
        <v>840.9666666666667</v>
      </c>
      <c r="Q361" s="2">
        <f t="shared" si="193"/>
        <v>785.44999999999993</v>
      </c>
      <c r="S361" t="str">
        <f t="shared" si="207"/>
        <v xml:space="preserve"> </v>
      </c>
      <c r="T361" t="str">
        <f t="shared" si="207"/>
        <v xml:space="preserve"> </v>
      </c>
      <c r="U361" t="str">
        <f t="shared" si="207"/>
        <v xml:space="preserve"> </v>
      </c>
      <c r="V361" t="str">
        <f t="shared" si="207"/>
        <v xml:space="preserve"> </v>
      </c>
      <c r="W361" t="str">
        <f t="shared" si="207"/>
        <v xml:space="preserve"> </v>
      </c>
      <c r="X361" t="str">
        <f t="shared" si="207"/>
        <v xml:space="preserve"> </v>
      </c>
      <c r="Y361" t="str">
        <f t="shared" si="207"/>
        <v xml:space="preserve"> </v>
      </c>
      <c r="Z361">
        <f t="shared" si="207"/>
        <v>122.2</v>
      </c>
      <c r="AA361" t="str">
        <f t="shared" si="207"/>
        <v xml:space="preserve"> </v>
      </c>
      <c r="AB361" t="str">
        <f t="shared" si="207"/>
        <v xml:space="preserve"> </v>
      </c>
      <c r="AC361" t="str">
        <f t="shared" si="207"/>
        <v xml:space="preserve"> </v>
      </c>
      <c r="AD361" t="str">
        <f t="shared" si="207"/>
        <v xml:space="preserve"> </v>
      </c>
      <c r="AF361" s="4" t="str">
        <f t="shared" si="209"/>
        <v xml:space="preserve"> </v>
      </c>
      <c r="AG361" s="4" t="str">
        <f t="shared" si="209"/>
        <v xml:space="preserve"> </v>
      </c>
      <c r="AH361" s="4" t="str">
        <f t="shared" si="209"/>
        <v xml:space="preserve"> </v>
      </c>
      <c r="AI361" s="4" t="str">
        <f t="shared" si="209"/>
        <v xml:space="preserve"> </v>
      </c>
      <c r="AJ361" s="4" t="str">
        <f t="shared" si="209"/>
        <v xml:space="preserve"> </v>
      </c>
      <c r="AK361" s="4" t="str">
        <f t="shared" si="209"/>
        <v xml:space="preserve"> </v>
      </c>
      <c r="AL361" s="4" t="str">
        <f t="shared" si="209"/>
        <v xml:space="preserve"> </v>
      </c>
      <c r="AM361" s="4">
        <f t="shared" si="209"/>
        <v>259.60000000000002</v>
      </c>
      <c r="AN361" s="4" t="str">
        <f t="shared" si="209"/>
        <v xml:space="preserve"> </v>
      </c>
      <c r="AO361" s="4" t="str">
        <f t="shared" si="209"/>
        <v xml:space="preserve"> </v>
      </c>
      <c r="AP361" s="4" t="str">
        <f t="shared" si="209"/>
        <v xml:space="preserve"> </v>
      </c>
      <c r="AQ361" s="4" t="str">
        <f t="shared" si="209"/>
        <v xml:space="preserve"> </v>
      </c>
      <c r="AS361" s="4" t="str">
        <f t="shared" si="210"/>
        <v xml:space="preserve"> </v>
      </c>
      <c r="AT361" s="4" t="str">
        <f t="shared" si="210"/>
        <v xml:space="preserve"> </v>
      </c>
      <c r="AU361" s="4" t="str">
        <f t="shared" si="210"/>
        <v xml:space="preserve"> </v>
      </c>
      <c r="AV361" s="4" t="str">
        <f t="shared" si="210"/>
        <v xml:space="preserve"> </v>
      </c>
      <c r="AW361" s="4" t="str">
        <f t="shared" si="210"/>
        <v xml:space="preserve"> </v>
      </c>
      <c r="AX361" s="4" t="str">
        <f t="shared" si="210"/>
        <v xml:space="preserve"> </v>
      </c>
      <c r="AY361" s="4" t="str">
        <f t="shared" si="210"/>
        <v xml:space="preserve"> </v>
      </c>
      <c r="AZ361" s="4">
        <f t="shared" si="210"/>
        <v>346.3</v>
      </c>
      <c r="BA361" s="4" t="str">
        <f t="shared" si="210"/>
        <v xml:space="preserve"> </v>
      </c>
      <c r="BB361" s="4" t="str">
        <f t="shared" si="210"/>
        <v xml:space="preserve"> </v>
      </c>
      <c r="BC361" s="4" t="str">
        <f t="shared" si="210"/>
        <v xml:space="preserve"> </v>
      </c>
      <c r="BD361" s="4" t="str">
        <f t="shared" si="210"/>
        <v xml:space="preserve"> </v>
      </c>
      <c r="BF361" s="4" t="str">
        <f t="shared" si="205"/>
        <v xml:space="preserve"> </v>
      </c>
      <c r="BG361" s="4" t="str">
        <f t="shared" si="205"/>
        <v xml:space="preserve"> </v>
      </c>
      <c r="BH361" s="4" t="str">
        <f t="shared" si="205"/>
        <v xml:space="preserve"> </v>
      </c>
      <c r="BI361" s="4" t="str">
        <f t="shared" si="205"/>
        <v xml:space="preserve"> </v>
      </c>
      <c r="BJ361" s="4" t="str">
        <f t="shared" si="205"/>
        <v xml:space="preserve"> </v>
      </c>
      <c r="BK361" s="4" t="str">
        <f t="shared" si="205"/>
        <v xml:space="preserve"> </v>
      </c>
      <c r="BL361" s="4" t="str">
        <f t="shared" si="205"/>
        <v xml:space="preserve"> </v>
      </c>
      <c r="BM361" s="4">
        <f t="shared" si="205"/>
        <v>907.50000000000011</v>
      </c>
      <c r="BN361" s="4" t="str">
        <f t="shared" si="205"/>
        <v xml:space="preserve"> </v>
      </c>
      <c r="BO361" s="4" t="str">
        <f t="shared" si="205"/>
        <v xml:space="preserve"> </v>
      </c>
      <c r="BP361" s="4" t="str">
        <f t="shared" si="205"/>
        <v xml:space="preserve"> </v>
      </c>
      <c r="BQ361" s="4" t="str">
        <f t="shared" si="205"/>
        <v xml:space="preserve"> </v>
      </c>
      <c r="BS361" s="13">
        <f t="shared" si="194"/>
        <v>1184.6000000000001</v>
      </c>
    </row>
    <row r="362" spans="1:71" x14ac:dyDescent="0.15">
      <c r="A362">
        <v>2020</v>
      </c>
      <c r="B362" s="5" t="s">
        <v>14</v>
      </c>
      <c r="C362" s="5" t="s">
        <v>55</v>
      </c>
      <c r="D362" s="8">
        <v>42613</v>
      </c>
      <c r="E362" s="23">
        <f>[1]Rainfall!$D1799</f>
        <v>31.4</v>
      </c>
      <c r="F362" s="4"/>
      <c r="G362" s="2">
        <f t="shared" si="172"/>
        <v>214.70000000000002</v>
      </c>
      <c r="H362" s="2">
        <f t="shared" si="173"/>
        <v>336.59999999999997</v>
      </c>
      <c r="I362" s="2">
        <f t="shared" si="178"/>
        <v>861.3</v>
      </c>
      <c r="J362" s="2" t="str">
        <f t="shared" si="197"/>
        <v/>
      </c>
      <c r="K362" s="2" t="str">
        <f t="shared" si="198"/>
        <v/>
      </c>
      <c r="L362" s="2" t="str">
        <f t="shared" si="199"/>
        <v/>
      </c>
      <c r="M362" s="2"/>
      <c r="N362" t="str">
        <f t="shared" si="196"/>
        <v/>
      </c>
      <c r="O362" s="2">
        <f t="shared" si="208"/>
        <v>867.36666666666679</v>
      </c>
      <c r="P362" s="2">
        <f t="shared" si="192"/>
        <v>847.31666666666672</v>
      </c>
      <c r="Q362" s="2">
        <f t="shared" si="193"/>
        <v>802.80000000000007</v>
      </c>
      <c r="S362" t="str">
        <f t="shared" si="207"/>
        <v xml:space="preserve"> </v>
      </c>
      <c r="T362" t="str">
        <f t="shared" si="207"/>
        <v xml:space="preserve"> </v>
      </c>
      <c r="U362" t="str">
        <f t="shared" si="207"/>
        <v xml:space="preserve"> </v>
      </c>
      <c r="V362" t="str">
        <f t="shared" si="207"/>
        <v xml:space="preserve"> </v>
      </c>
      <c r="W362" t="str">
        <f t="shared" si="207"/>
        <v xml:space="preserve"> </v>
      </c>
      <c r="X362" t="str">
        <f t="shared" si="207"/>
        <v xml:space="preserve"> </v>
      </c>
      <c r="Y362" t="str">
        <f t="shared" si="207"/>
        <v xml:space="preserve"> </v>
      </c>
      <c r="Z362" t="str">
        <f t="shared" si="207"/>
        <v xml:space="preserve"> </v>
      </c>
      <c r="AA362">
        <f t="shared" si="207"/>
        <v>31.4</v>
      </c>
      <c r="AB362" t="str">
        <f t="shared" si="207"/>
        <v xml:space="preserve"> </v>
      </c>
      <c r="AC362" t="str">
        <f t="shared" si="207"/>
        <v xml:space="preserve"> </v>
      </c>
      <c r="AD362" t="str">
        <f t="shared" si="207"/>
        <v xml:space="preserve"> </v>
      </c>
      <c r="AF362" s="4" t="str">
        <f t="shared" si="209"/>
        <v xml:space="preserve"> </v>
      </c>
      <c r="AG362" s="4" t="str">
        <f t="shared" si="209"/>
        <v xml:space="preserve"> </v>
      </c>
      <c r="AH362" s="4" t="str">
        <f t="shared" si="209"/>
        <v xml:space="preserve"> </v>
      </c>
      <c r="AI362" s="4" t="str">
        <f t="shared" si="209"/>
        <v xml:space="preserve"> </v>
      </c>
      <c r="AJ362" s="4" t="str">
        <f t="shared" si="209"/>
        <v xml:space="preserve"> </v>
      </c>
      <c r="AK362" s="4" t="str">
        <f t="shared" si="209"/>
        <v xml:space="preserve"> </v>
      </c>
      <c r="AL362" s="4" t="str">
        <f t="shared" si="209"/>
        <v xml:space="preserve"> </v>
      </c>
      <c r="AM362" s="4" t="str">
        <f t="shared" si="209"/>
        <v xml:space="preserve"> </v>
      </c>
      <c r="AN362" s="4">
        <f t="shared" si="209"/>
        <v>214.70000000000002</v>
      </c>
      <c r="AO362" s="4" t="str">
        <f t="shared" si="209"/>
        <v xml:space="preserve"> </v>
      </c>
      <c r="AP362" s="4" t="str">
        <f t="shared" si="209"/>
        <v xml:space="preserve"> </v>
      </c>
      <c r="AQ362" s="4" t="str">
        <f t="shared" si="209"/>
        <v xml:space="preserve"> </v>
      </c>
      <c r="AS362" s="4" t="str">
        <f t="shared" si="210"/>
        <v xml:space="preserve"> </v>
      </c>
      <c r="AT362" s="4" t="str">
        <f t="shared" si="210"/>
        <v xml:space="preserve"> </v>
      </c>
      <c r="AU362" s="4" t="str">
        <f t="shared" si="210"/>
        <v xml:space="preserve"> </v>
      </c>
      <c r="AV362" s="4" t="str">
        <f t="shared" si="210"/>
        <v xml:space="preserve"> </v>
      </c>
      <c r="AW362" s="4" t="str">
        <f t="shared" si="210"/>
        <v xml:space="preserve"> </v>
      </c>
      <c r="AX362" s="4" t="str">
        <f t="shared" si="210"/>
        <v xml:space="preserve"> </v>
      </c>
      <c r="AY362" s="4" t="str">
        <f t="shared" si="210"/>
        <v xml:space="preserve"> </v>
      </c>
      <c r="AZ362" s="4" t="str">
        <f t="shared" si="210"/>
        <v xml:space="preserve"> </v>
      </c>
      <c r="BA362" s="4">
        <f t="shared" si="210"/>
        <v>336.59999999999997</v>
      </c>
      <c r="BB362" s="4" t="str">
        <f t="shared" si="210"/>
        <v xml:space="preserve"> </v>
      </c>
      <c r="BC362" s="4" t="str">
        <f t="shared" si="210"/>
        <v xml:space="preserve"> </v>
      </c>
      <c r="BD362" s="4" t="str">
        <f t="shared" si="210"/>
        <v xml:space="preserve"> </v>
      </c>
      <c r="BF362" s="4" t="str">
        <f t="shared" si="205"/>
        <v xml:space="preserve"> </v>
      </c>
      <c r="BG362" s="4" t="str">
        <f t="shared" si="205"/>
        <v xml:space="preserve"> </v>
      </c>
      <c r="BH362" s="4" t="str">
        <f t="shared" si="205"/>
        <v xml:space="preserve"> </v>
      </c>
      <c r="BI362" s="4" t="str">
        <f t="shared" si="205"/>
        <v xml:space="preserve"> </v>
      </c>
      <c r="BJ362" s="4" t="str">
        <f t="shared" si="205"/>
        <v xml:space="preserve"> </v>
      </c>
      <c r="BK362" s="4" t="str">
        <f t="shared" si="205"/>
        <v xml:space="preserve"> </v>
      </c>
      <c r="BL362" s="4" t="str">
        <f t="shared" si="205"/>
        <v xml:space="preserve"> </v>
      </c>
      <c r="BM362" s="4" t="str">
        <f t="shared" si="205"/>
        <v xml:space="preserve"> </v>
      </c>
      <c r="BN362" s="4">
        <f t="shared" si="205"/>
        <v>861.3</v>
      </c>
      <c r="BO362" s="4" t="str">
        <f t="shared" si="205"/>
        <v xml:space="preserve"> </v>
      </c>
      <c r="BP362" s="4" t="str">
        <f t="shared" si="205"/>
        <v xml:space="preserve"> </v>
      </c>
      <c r="BQ362" s="4" t="str">
        <f t="shared" si="205"/>
        <v xml:space="preserve"> </v>
      </c>
      <c r="BS362" s="13">
        <f t="shared" si="194"/>
        <v>1159.8000000000002</v>
      </c>
    </row>
    <row r="363" spans="1:71" x14ac:dyDescent="0.15">
      <c r="A363">
        <v>2020</v>
      </c>
      <c r="B363" s="5" t="s">
        <v>15</v>
      </c>
      <c r="C363" s="5" t="s">
        <v>56</v>
      </c>
      <c r="D363" s="8">
        <v>42643</v>
      </c>
      <c r="E363" s="23">
        <f>[1]Rainfall!$D1800</f>
        <v>190.9</v>
      </c>
      <c r="F363" s="4"/>
      <c r="G363" s="2">
        <f t="shared" si="172"/>
        <v>344.5</v>
      </c>
      <c r="H363" s="2">
        <f t="shared" si="173"/>
        <v>485.9</v>
      </c>
      <c r="I363" s="2">
        <f t="shared" si="178"/>
        <v>951.80000000000007</v>
      </c>
      <c r="J363" s="2" t="str">
        <f t="shared" si="197"/>
        <v/>
      </c>
      <c r="K363" s="2" t="str">
        <f t="shared" si="198"/>
        <v/>
      </c>
      <c r="L363" s="2" t="str">
        <f t="shared" si="199"/>
        <v/>
      </c>
      <c r="M363" s="2"/>
      <c r="N363">
        <f t="shared" si="196"/>
        <v>951.80000000000007</v>
      </c>
      <c r="O363" s="2">
        <f t="shared" si="208"/>
        <v>906.86666666666679</v>
      </c>
      <c r="P363" s="2">
        <f t="shared" si="192"/>
        <v>864.48333333333346</v>
      </c>
      <c r="Q363" s="2">
        <f t="shared" si="193"/>
        <v>825.0916666666667</v>
      </c>
      <c r="S363" t="str">
        <f t="shared" si="207"/>
        <v xml:space="preserve"> </v>
      </c>
      <c r="T363" t="str">
        <f t="shared" si="207"/>
        <v xml:space="preserve"> </v>
      </c>
      <c r="U363" t="str">
        <f t="shared" si="207"/>
        <v xml:space="preserve"> </v>
      </c>
      <c r="V363" t="str">
        <f t="shared" si="207"/>
        <v xml:space="preserve"> </v>
      </c>
      <c r="W363" t="str">
        <f t="shared" si="207"/>
        <v xml:space="preserve"> </v>
      </c>
      <c r="X363" t="str">
        <f t="shared" si="207"/>
        <v xml:space="preserve"> </v>
      </c>
      <c r="Y363" t="str">
        <f t="shared" si="207"/>
        <v xml:space="preserve"> </v>
      </c>
      <c r="Z363" t="str">
        <f t="shared" si="207"/>
        <v xml:space="preserve"> </v>
      </c>
      <c r="AA363" t="str">
        <f t="shared" si="207"/>
        <v xml:space="preserve"> </v>
      </c>
      <c r="AB363">
        <f t="shared" si="207"/>
        <v>190.9</v>
      </c>
      <c r="AC363" t="str">
        <f t="shared" si="207"/>
        <v xml:space="preserve"> </v>
      </c>
      <c r="AD363" t="str">
        <f t="shared" si="207"/>
        <v xml:space="preserve"> </v>
      </c>
      <c r="AF363" s="4" t="str">
        <f t="shared" si="209"/>
        <v xml:space="preserve"> </v>
      </c>
      <c r="AG363" s="4" t="str">
        <f t="shared" si="209"/>
        <v xml:space="preserve"> </v>
      </c>
      <c r="AH363" s="4" t="str">
        <f t="shared" si="209"/>
        <v xml:space="preserve"> </v>
      </c>
      <c r="AI363" s="4" t="str">
        <f t="shared" si="209"/>
        <v xml:space="preserve"> </v>
      </c>
      <c r="AJ363" s="4" t="str">
        <f t="shared" si="209"/>
        <v xml:space="preserve"> </v>
      </c>
      <c r="AK363" s="4" t="str">
        <f t="shared" si="209"/>
        <v xml:space="preserve"> </v>
      </c>
      <c r="AL363" s="4" t="str">
        <f t="shared" si="209"/>
        <v xml:space="preserve"> </v>
      </c>
      <c r="AM363" s="4" t="str">
        <f t="shared" si="209"/>
        <v xml:space="preserve"> </v>
      </c>
      <c r="AN363" s="4" t="str">
        <f t="shared" si="209"/>
        <v xml:space="preserve"> </v>
      </c>
      <c r="AO363" s="4">
        <f t="shared" si="209"/>
        <v>344.5</v>
      </c>
      <c r="AP363" s="4" t="str">
        <f t="shared" si="209"/>
        <v xml:space="preserve"> </v>
      </c>
      <c r="AQ363" s="4" t="str">
        <f t="shared" si="209"/>
        <v xml:space="preserve"> </v>
      </c>
      <c r="AS363" s="4" t="str">
        <f t="shared" si="210"/>
        <v xml:space="preserve"> </v>
      </c>
      <c r="AT363" s="4" t="str">
        <f t="shared" si="210"/>
        <v xml:space="preserve"> </v>
      </c>
      <c r="AU363" s="4" t="str">
        <f t="shared" si="210"/>
        <v xml:space="preserve"> </v>
      </c>
      <c r="AV363" s="4" t="str">
        <f t="shared" si="210"/>
        <v xml:space="preserve"> </v>
      </c>
      <c r="AW363" s="4" t="str">
        <f t="shared" si="210"/>
        <v xml:space="preserve"> </v>
      </c>
      <c r="AX363" s="4" t="str">
        <f t="shared" si="210"/>
        <v xml:space="preserve"> </v>
      </c>
      <c r="AY363" s="4" t="str">
        <f t="shared" si="210"/>
        <v xml:space="preserve"> </v>
      </c>
      <c r="AZ363" s="4" t="str">
        <f t="shared" si="210"/>
        <v xml:space="preserve"> </v>
      </c>
      <c r="BA363" s="4" t="str">
        <f t="shared" si="210"/>
        <v xml:space="preserve"> </v>
      </c>
      <c r="BB363" s="4">
        <f t="shared" si="210"/>
        <v>485.9</v>
      </c>
      <c r="BC363" s="4" t="str">
        <f t="shared" si="210"/>
        <v xml:space="preserve"> </v>
      </c>
      <c r="BD363" s="4" t="str">
        <f t="shared" si="210"/>
        <v xml:space="preserve"> </v>
      </c>
      <c r="BF363" s="4" t="str">
        <f t="shared" si="205"/>
        <v xml:space="preserve"> </v>
      </c>
      <c r="BG363" s="4" t="str">
        <f t="shared" si="205"/>
        <v xml:space="preserve"> </v>
      </c>
      <c r="BH363" s="4" t="str">
        <f t="shared" si="205"/>
        <v xml:space="preserve"> </v>
      </c>
      <c r="BI363" s="4" t="str">
        <f t="shared" si="205"/>
        <v xml:space="preserve"> </v>
      </c>
      <c r="BJ363" s="4" t="str">
        <f t="shared" si="205"/>
        <v xml:space="preserve"> </v>
      </c>
      <c r="BK363" s="4" t="str">
        <f t="shared" si="205"/>
        <v xml:space="preserve"> </v>
      </c>
      <c r="BL363" s="4" t="str">
        <f t="shared" si="205"/>
        <v xml:space="preserve"> </v>
      </c>
      <c r="BM363" s="4" t="str">
        <f t="shared" si="205"/>
        <v xml:space="preserve"> </v>
      </c>
      <c r="BN363" s="4" t="str">
        <f t="shared" si="205"/>
        <v xml:space="preserve"> </v>
      </c>
      <c r="BO363" s="4">
        <f t="shared" si="205"/>
        <v>951.80000000000007</v>
      </c>
      <c r="BP363" s="4" t="str">
        <f t="shared" si="205"/>
        <v xml:space="preserve"> </v>
      </c>
      <c r="BQ363" s="4" t="str">
        <f t="shared" si="205"/>
        <v xml:space="preserve"> </v>
      </c>
      <c r="BS363" s="13">
        <f t="shared" si="194"/>
        <v>1334.7000000000003</v>
      </c>
    </row>
    <row r="364" spans="1:71" x14ac:dyDescent="0.15">
      <c r="A364">
        <v>2020</v>
      </c>
      <c r="B364" s="5" t="s">
        <v>16</v>
      </c>
      <c r="C364" s="5" t="s">
        <v>57</v>
      </c>
      <c r="D364" s="8">
        <v>42674</v>
      </c>
      <c r="E364" s="23">
        <f>[1]Rainfall!$D1801</f>
        <v>54.1</v>
      </c>
      <c r="F364" s="4"/>
      <c r="G364" s="2">
        <f t="shared" si="172"/>
        <v>276.40000000000003</v>
      </c>
      <c r="H364" s="2">
        <f t="shared" si="173"/>
        <v>536</v>
      </c>
      <c r="I364" s="2">
        <f t="shared" si="178"/>
        <v>915.90000000000009</v>
      </c>
      <c r="J364" s="2" t="str">
        <f t="shared" si="197"/>
        <v/>
      </c>
      <c r="K364" s="2" t="str">
        <f t="shared" si="198"/>
        <v/>
      </c>
      <c r="L364" s="2" t="str">
        <f t="shared" si="199"/>
        <v/>
      </c>
      <c r="M364" s="2"/>
      <c r="N364" t="str">
        <f t="shared" si="196"/>
        <v/>
      </c>
      <c r="O364" s="2">
        <f t="shared" si="208"/>
        <v>909.66666666666663</v>
      </c>
      <c r="P364" s="2">
        <f t="shared" si="192"/>
        <v>881.16666666666663</v>
      </c>
      <c r="Q364" s="2">
        <f t="shared" si="193"/>
        <v>842.75</v>
      </c>
      <c r="S364" t="str">
        <f t="shared" si="207"/>
        <v xml:space="preserve"> </v>
      </c>
      <c r="T364" t="str">
        <f t="shared" si="207"/>
        <v xml:space="preserve"> </v>
      </c>
      <c r="U364" t="str">
        <f t="shared" si="207"/>
        <v xml:space="preserve"> </v>
      </c>
      <c r="V364" t="str">
        <f t="shared" si="207"/>
        <v xml:space="preserve"> </v>
      </c>
      <c r="W364" t="str">
        <f t="shared" si="207"/>
        <v xml:space="preserve"> </v>
      </c>
      <c r="X364" t="str">
        <f t="shared" si="207"/>
        <v xml:space="preserve"> </v>
      </c>
      <c r="Y364" t="str">
        <f t="shared" si="207"/>
        <v xml:space="preserve"> </v>
      </c>
      <c r="Z364" t="str">
        <f t="shared" si="207"/>
        <v xml:space="preserve"> </v>
      </c>
      <c r="AA364" t="str">
        <f t="shared" si="207"/>
        <v xml:space="preserve"> </v>
      </c>
      <c r="AB364" t="str">
        <f t="shared" si="207"/>
        <v xml:space="preserve"> </v>
      </c>
      <c r="AC364">
        <f t="shared" si="207"/>
        <v>54.1</v>
      </c>
      <c r="AD364" t="str">
        <f t="shared" si="207"/>
        <v xml:space="preserve"> </v>
      </c>
      <c r="AF364" s="4" t="str">
        <f t="shared" si="209"/>
        <v xml:space="preserve"> </v>
      </c>
      <c r="AG364" s="4" t="str">
        <f t="shared" si="209"/>
        <v xml:space="preserve"> </v>
      </c>
      <c r="AH364" s="4" t="str">
        <f t="shared" si="209"/>
        <v xml:space="preserve"> </v>
      </c>
      <c r="AI364" s="4" t="str">
        <f t="shared" si="209"/>
        <v xml:space="preserve"> </v>
      </c>
      <c r="AJ364" s="4" t="str">
        <f t="shared" si="209"/>
        <v xml:space="preserve"> </v>
      </c>
      <c r="AK364" s="4" t="str">
        <f t="shared" si="209"/>
        <v xml:space="preserve"> </v>
      </c>
      <c r="AL364" s="4" t="str">
        <f t="shared" si="209"/>
        <v xml:space="preserve"> </v>
      </c>
      <c r="AM364" s="4" t="str">
        <f t="shared" si="209"/>
        <v xml:space="preserve"> </v>
      </c>
      <c r="AN364" s="4" t="str">
        <f t="shared" si="209"/>
        <v xml:space="preserve"> </v>
      </c>
      <c r="AO364" s="4" t="str">
        <f t="shared" si="209"/>
        <v xml:space="preserve"> </v>
      </c>
      <c r="AP364" s="4">
        <f t="shared" si="209"/>
        <v>276.40000000000003</v>
      </c>
      <c r="AQ364" s="4" t="str">
        <f t="shared" si="209"/>
        <v xml:space="preserve"> </v>
      </c>
      <c r="AS364" s="4" t="str">
        <f t="shared" si="210"/>
        <v xml:space="preserve"> </v>
      </c>
      <c r="AT364" s="4" t="str">
        <f t="shared" si="210"/>
        <v xml:space="preserve"> </v>
      </c>
      <c r="AU364" s="4" t="str">
        <f t="shared" si="210"/>
        <v xml:space="preserve"> </v>
      </c>
      <c r="AV364" s="4" t="str">
        <f t="shared" si="210"/>
        <v xml:space="preserve"> </v>
      </c>
      <c r="AW364" s="4" t="str">
        <f t="shared" si="210"/>
        <v xml:space="preserve"> </v>
      </c>
      <c r="AX364" s="4" t="str">
        <f t="shared" si="210"/>
        <v xml:space="preserve"> </v>
      </c>
      <c r="AY364" s="4" t="str">
        <f t="shared" si="210"/>
        <v xml:space="preserve"> </v>
      </c>
      <c r="AZ364" s="4" t="str">
        <f t="shared" si="210"/>
        <v xml:space="preserve"> </v>
      </c>
      <c r="BA364" s="4" t="str">
        <f t="shared" si="210"/>
        <v xml:space="preserve"> </v>
      </c>
      <c r="BB364" s="4" t="str">
        <f t="shared" si="210"/>
        <v xml:space="preserve"> </v>
      </c>
      <c r="BC364" s="4">
        <f t="shared" si="210"/>
        <v>536</v>
      </c>
      <c r="BD364" s="4" t="str">
        <f t="shared" si="210"/>
        <v xml:space="preserve"> </v>
      </c>
      <c r="BF364" s="4" t="str">
        <f t="shared" si="205"/>
        <v xml:space="preserve"> </v>
      </c>
      <c r="BG364" s="4" t="str">
        <f t="shared" si="205"/>
        <v xml:space="preserve"> </v>
      </c>
      <c r="BH364" s="4" t="str">
        <f t="shared" si="205"/>
        <v xml:space="preserve"> </v>
      </c>
      <c r="BI364" s="4" t="str">
        <f t="shared" si="205"/>
        <v xml:space="preserve"> </v>
      </c>
      <c r="BJ364" s="4" t="str">
        <f t="shared" si="205"/>
        <v xml:space="preserve"> </v>
      </c>
      <c r="BK364" s="4" t="str">
        <f t="shared" si="205"/>
        <v xml:space="preserve"> </v>
      </c>
      <c r="BL364" s="4" t="str">
        <f t="shared" si="205"/>
        <v xml:space="preserve"> </v>
      </c>
      <c r="BM364" s="4" t="str">
        <f t="shared" si="205"/>
        <v xml:space="preserve"> </v>
      </c>
      <c r="BN364" s="4" t="str">
        <f t="shared" si="205"/>
        <v xml:space="preserve"> </v>
      </c>
      <c r="BO364" s="4" t="str">
        <f t="shared" si="205"/>
        <v xml:space="preserve"> </v>
      </c>
      <c r="BP364" s="4">
        <f t="shared" si="205"/>
        <v>915.90000000000009</v>
      </c>
      <c r="BQ364" s="4" t="str">
        <f t="shared" si="205"/>
        <v xml:space="preserve"> </v>
      </c>
      <c r="BS364" s="13">
        <f t="shared" si="194"/>
        <v>1351.8000000000002</v>
      </c>
    </row>
    <row r="365" spans="1:71" x14ac:dyDescent="0.15">
      <c r="A365">
        <v>2020</v>
      </c>
      <c r="B365" s="5" t="s">
        <v>17</v>
      </c>
      <c r="C365" s="5" t="s">
        <v>58</v>
      </c>
      <c r="D365" s="8">
        <v>42704</v>
      </c>
      <c r="E365" s="23">
        <f>[1]Rainfall!$D1802</f>
        <v>94</v>
      </c>
      <c r="F365" s="4"/>
      <c r="G365" s="2">
        <f t="shared" si="172"/>
        <v>339</v>
      </c>
      <c r="H365" s="2">
        <f t="shared" si="173"/>
        <v>553.70000000000005</v>
      </c>
      <c r="I365" s="2">
        <f t="shared" si="178"/>
        <v>902.9</v>
      </c>
      <c r="J365" s="2" t="str">
        <f t="shared" si="197"/>
        <v/>
      </c>
      <c r="K365" s="2" t="str">
        <f t="shared" si="198"/>
        <v/>
      </c>
      <c r="L365" s="2" t="str">
        <f t="shared" si="199"/>
        <v/>
      </c>
      <c r="M365" s="2"/>
      <c r="N365" t="str">
        <f t="shared" si="196"/>
        <v/>
      </c>
      <c r="O365" s="2">
        <f t="shared" ref="O365:O367" si="211">AVERAGE(I363:I365)</f>
        <v>923.53333333333342</v>
      </c>
      <c r="P365" s="2">
        <f t="shared" si="192"/>
        <v>895.45000000000016</v>
      </c>
      <c r="Q365" s="2">
        <f t="shared" si="193"/>
        <v>856.99166666666667</v>
      </c>
      <c r="S365" t="str">
        <f t="shared" si="207"/>
        <v xml:space="preserve"> </v>
      </c>
      <c r="T365" t="str">
        <f t="shared" si="207"/>
        <v xml:space="preserve"> </v>
      </c>
      <c r="U365" t="str">
        <f t="shared" si="207"/>
        <v xml:space="preserve"> </v>
      </c>
      <c r="V365" t="str">
        <f t="shared" si="207"/>
        <v xml:space="preserve"> </v>
      </c>
      <c r="W365" t="str">
        <f t="shared" si="207"/>
        <v xml:space="preserve"> </v>
      </c>
      <c r="X365" t="str">
        <f t="shared" si="207"/>
        <v xml:space="preserve"> </v>
      </c>
      <c r="Y365" t="str">
        <f t="shared" si="207"/>
        <v xml:space="preserve"> </v>
      </c>
      <c r="Z365" t="str">
        <f t="shared" si="207"/>
        <v xml:space="preserve"> </v>
      </c>
      <c r="AA365" t="str">
        <f t="shared" si="207"/>
        <v xml:space="preserve"> </v>
      </c>
      <c r="AB365" t="str">
        <f t="shared" si="207"/>
        <v xml:space="preserve"> </v>
      </c>
      <c r="AC365" t="str">
        <f t="shared" si="207"/>
        <v xml:space="preserve"> </v>
      </c>
      <c r="AD365">
        <f t="shared" si="207"/>
        <v>94</v>
      </c>
      <c r="AF365" s="4" t="str">
        <f t="shared" si="209"/>
        <v xml:space="preserve"> </v>
      </c>
      <c r="AG365" s="4" t="str">
        <f t="shared" si="209"/>
        <v xml:space="preserve"> </v>
      </c>
      <c r="AH365" s="4" t="str">
        <f t="shared" si="209"/>
        <v xml:space="preserve"> </v>
      </c>
      <c r="AI365" s="4" t="str">
        <f t="shared" si="209"/>
        <v xml:space="preserve"> </v>
      </c>
      <c r="AJ365" s="4" t="str">
        <f t="shared" si="209"/>
        <v xml:space="preserve"> </v>
      </c>
      <c r="AK365" s="4" t="str">
        <f t="shared" si="209"/>
        <v xml:space="preserve"> </v>
      </c>
      <c r="AL365" s="4" t="str">
        <f t="shared" si="209"/>
        <v xml:space="preserve"> </v>
      </c>
      <c r="AM365" s="4" t="str">
        <f t="shared" si="209"/>
        <v xml:space="preserve"> </v>
      </c>
      <c r="AN365" s="4" t="str">
        <f t="shared" si="209"/>
        <v xml:space="preserve"> </v>
      </c>
      <c r="AO365" s="4" t="str">
        <f t="shared" si="209"/>
        <v xml:space="preserve"> </v>
      </c>
      <c r="AP365" s="4" t="str">
        <f t="shared" si="209"/>
        <v xml:space="preserve"> </v>
      </c>
      <c r="AQ365" s="4">
        <f t="shared" si="209"/>
        <v>339</v>
      </c>
      <c r="AS365" s="4" t="str">
        <f t="shared" si="210"/>
        <v xml:space="preserve"> </v>
      </c>
      <c r="AT365" s="4" t="str">
        <f t="shared" si="210"/>
        <v xml:space="preserve"> </v>
      </c>
      <c r="AU365" s="4" t="str">
        <f t="shared" si="210"/>
        <v xml:space="preserve"> </v>
      </c>
      <c r="AV365" s="4" t="str">
        <f t="shared" si="210"/>
        <v xml:space="preserve"> </v>
      </c>
      <c r="AW365" s="4" t="str">
        <f t="shared" si="210"/>
        <v xml:space="preserve"> </v>
      </c>
      <c r="AX365" s="4" t="str">
        <f t="shared" si="210"/>
        <v xml:space="preserve"> </v>
      </c>
      <c r="AY365" s="4" t="str">
        <f t="shared" si="210"/>
        <v xml:space="preserve"> </v>
      </c>
      <c r="AZ365" s="4" t="str">
        <f t="shared" si="210"/>
        <v xml:space="preserve"> </v>
      </c>
      <c r="BA365" s="4" t="str">
        <f t="shared" si="210"/>
        <v xml:space="preserve"> </v>
      </c>
      <c r="BB365" s="4" t="str">
        <f t="shared" si="210"/>
        <v xml:space="preserve"> </v>
      </c>
      <c r="BC365" s="4" t="str">
        <f t="shared" si="210"/>
        <v xml:space="preserve"> </v>
      </c>
      <c r="BD365" s="4">
        <f t="shared" si="210"/>
        <v>553.70000000000005</v>
      </c>
      <c r="BF365" s="4" t="str">
        <f t="shared" si="205"/>
        <v xml:space="preserve"> </v>
      </c>
      <c r="BG365" s="4" t="str">
        <f t="shared" si="205"/>
        <v xml:space="preserve"> </v>
      </c>
      <c r="BH365" s="4" t="str">
        <f t="shared" si="205"/>
        <v xml:space="preserve"> </v>
      </c>
      <c r="BI365" s="4" t="str">
        <f t="shared" si="205"/>
        <v xml:space="preserve"> </v>
      </c>
      <c r="BJ365" s="4" t="str">
        <f t="shared" si="205"/>
        <v xml:space="preserve"> </v>
      </c>
      <c r="BK365" s="4" t="str">
        <f t="shared" si="205"/>
        <v xml:space="preserve"> </v>
      </c>
      <c r="BL365" s="4" t="str">
        <f t="shared" si="205"/>
        <v xml:space="preserve"> </v>
      </c>
      <c r="BM365" s="4" t="str">
        <f t="shared" si="205"/>
        <v xml:space="preserve"> </v>
      </c>
      <c r="BN365" s="4" t="str">
        <f t="shared" si="205"/>
        <v xml:space="preserve"> </v>
      </c>
      <c r="BO365" s="4" t="str">
        <f t="shared" si="205"/>
        <v xml:space="preserve"> </v>
      </c>
      <c r="BP365" s="4" t="str">
        <f t="shared" si="205"/>
        <v xml:space="preserve"> </v>
      </c>
      <c r="BQ365" s="4">
        <f t="shared" si="205"/>
        <v>902.9</v>
      </c>
      <c r="BS365" s="13">
        <f t="shared" si="194"/>
        <v>1370.9</v>
      </c>
    </row>
    <row r="366" spans="1:71" x14ac:dyDescent="0.15">
      <c r="A366">
        <v>2021</v>
      </c>
      <c r="B366" s="5" t="s">
        <v>6</v>
      </c>
      <c r="C366" t="s">
        <v>59</v>
      </c>
      <c r="D366" s="8">
        <v>42735</v>
      </c>
      <c r="E366" s="23">
        <f>[1]Rainfall!$D1803</f>
        <v>116.5</v>
      </c>
      <c r="F366" s="4"/>
      <c r="G366" s="2">
        <f t="shared" si="172"/>
        <v>264.60000000000002</v>
      </c>
      <c r="H366" s="2">
        <f t="shared" si="173"/>
        <v>609.1</v>
      </c>
      <c r="I366" s="2">
        <f t="shared" si="178"/>
        <v>946.9</v>
      </c>
      <c r="J366" s="2" t="str">
        <f t="shared" si="197"/>
        <v/>
      </c>
      <c r="K366" s="2" t="str">
        <f t="shared" si="198"/>
        <v/>
      </c>
      <c r="L366" s="2" t="str">
        <f t="shared" si="199"/>
        <v/>
      </c>
      <c r="M366" s="2"/>
      <c r="N366" t="str">
        <f t="shared" si="196"/>
        <v/>
      </c>
      <c r="O366" s="2">
        <f t="shared" si="211"/>
        <v>921.90000000000009</v>
      </c>
      <c r="P366" s="2">
        <f t="shared" si="192"/>
        <v>914.38333333333333</v>
      </c>
      <c r="Q366" s="2">
        <f t="shared" si="193"/>
        <v>871.9083333333333</v>
      </c>
      <c r="S366">
        <f t="shared" si="207"/>
        <v>116.5</v>
      </c>
      <c r="T366" t="str">
        <f t="shared" si="207"/>
        <v xml:space="preserve"> </v>
      </c>
      <c r="U366" t="str">
        <f t="shared" si="207"/>
        <v xml:space="preserve"> </v>
      </c>
      <c r="V366" t="str">
        <f t="shared" si="207"/>
        <v xml:space="preserve"> </v>
      </c>
      <c r="W366" t="str">
        <f t="shared" si="207"/>
        <v xml:space="preserve"> </v>
      </c>
      <c r="X366" t="str">
        <f t="shared" si="207"/>
        <v xml:space="preserve"> </v>
      </c>
      <c r="Y366" t="str">
        <f t="shared" si="207"/>
        <v xml:space="preserve"> </v>
      </c>
      <c r="Z366" t="str">
        <f t="shared" si="207"/>
        <v xml:space="preserve"> </v>
      </c>
      <c r="AA366" t="str">
        <f t="shared" si="207"/>
        <v xml:space="preserve"> </v>
      </c>
      <c r="AB366" t="str">
        <f t="shared" si="207"/>
        <v xml:space="preserve"> </v>
      </c>
      <c r="AC366" t="str">
        <f t="shared" si="207"/>
        <v xml:space="preserve"> </v>
      </c>
      <c r="AD366" t="str">
        <f t="shared" si="207"/>
        <v xml:space="preserve"> </v>
      </c>
      <c r="AF366" s="4">
        <f t="shared" si="209"/>
        <v>264.60000000000002</v>
      </c>
      <c r="AG366" s="4" t="str">
        <f t="shared" si="209"/>
        <v xml:space="preserve"> </v>
      </c>
      <c r="AH366" s="4" t="str">
        <f t="shared" si="209"/>
        <v xml:space="preserve"> </v>
      </c>
      <c r="AI366" s="4" t="str">
        <f t="shared" si="209"/>
        <v xml:space="preserve"> </v>
      </c>
      <c r="AJ366" s="4" t="str">
        <f t="shared" si="209"/>
        <v xml:space="preserve"> </v>
      </c>
      <c r="AK366" s="4" t="str">
        <f t="shared" si="209"/>
        <v xml:space="preserve"> </v>
      </c>
      <c r="AL366" s="4" t="str">
        <f t="shared" si="209"/>
        <v xml:space="preserve"> </v>
      </c>
      <c r="AM366" s="4" t="str">
        <f t="shared" si="209"/>
        <v xml:space="preserve"> </v>
      </c>
      <c r="AN366" s="4" t="str">
        <f t="shared" si="209"/>
        <v xml:space="preserve"> </v>
      </c>
      <c r="AO366" s="4" t="str">
        <f t="shared" si="209"/>
        <v xml:space="preserve"> </v>
      </c>
      <c r="AP366" s="4" t="str">
        <f t="shared" si="209"/>
        <v xml:space="preserve"> </v>
      </c>
      <c r="AQ366" s="4" t="str">
        <f t="shared" si="209"/>
        <v xml:space="preserve"> </v>
      </c>
      <c r="AS366" s="4">
        <f t="shared" si="210"/>
        <v>609.1</v>
      </c>
      <c r="AT366" s="4" t="str">
        <f t="shared" si="210"/>
        <v xml:space="preserve"> </v>
      </c>
      <c r="AU366" s="4" t="str">
        <f t="shared" si="210"/>
        <v xml:space="preserve"> </v>
      </c>
      <c r="AV366" s="4" t="str">
        <f t="shared" si="210"/>
        <v xml:space="preserve"> </v>
      </c>
      <c r="AW366" s="4" t="str">
        <f t="shared" si="210"/>
        <v xml:space="preserve"> </v>
      </c>
      <c r="AX366" s="4" t="str">
        <f t="shared" si="210"/>
        <v xml:space="preserve"> </v>
      </c>
      <c r="AY366" s="4" t="str">
        <f t="shared" si="210"/>
        <v xml:space="preserve"> </v>
      </c>
      <c r="AZ366" s="4" t="str">
        <f t="shared" si="210"/>
        <v xml:space="preserve"> </v>
      </c>
      <c r="BA366" s="4" t="str">
        <f t="shared" si="210"/>
        <v xml:space="preserve"> </v>
      </c>
      <c r="BB366" s="4" t="str">
        <f t="shared" si="210"/>
        <v xml:space="preserve"> </v>
      </c>
      <c r="BC366" s="4" t="str">
        <f t="shared" si="210"/>
        <v xml:space="preserve"> </v>
      </c>
      <c r="BD366" s="4" t="str">
        <f t="shared" si="210"/>
        <v xml:space="preserve"> </v>
      </c>
      <c r="BF366" s="4">
        <f t="shared" si="205"/>
        <v>946.9</v>
      </c>
      <c r="BG366" s="4" t="str">
        <f t="shared" si="205"/>
        <v xml:space="preserve"> </v>
      </c>
      <c r="BH366" s="4" t="str">
        <f t="shared" si="205"/>
        <v xml:space="preserve"> </v>
      </c>
      <c r="BI366" s="4" t="str">
        <f t="shared" si="205"/>
        <v xml:space="preserve"> </v>
      </c>
      <c r="BJ366" s="4" t="str">
        <f t="shared" si="205"/>
        <v xml:space="preserve"> </v>
      </c>
      <c r="BK366" s="4" t="str">
        <f t="shared" si="205"/>
        <v xml:space="preserve"> </v>
      </c>
      <c r="BL366" s="4" t="str">
        <f t="shared" si="205"/>
        <v xml:space="preserve"> </v>
      </c>
      <c r="BM366" s="4" t="str">
        <f t="shared" si="205"/>
        <v xml:space="preserve"> </v>
      </c>
      <c r="BN366" s="4" t="str">
        <f t="shared" si="205"/>
        <v xml:space="preserve"> </v>
      </c>
      <c r="BO366" s="4" t="str">
        <f t="shared" si="205"/>
        <v xml:space="preserve"> </v>
      </c>
      <c r="BP366" s="4" t="str">
        <f t="shared" si="205"/>
        <v xml:space="preserve"> </v>
      </c>
      <c r="BQ366" s="4" t="str">
        <f t="shared" si="205"/>
        <v xml:space="preserve"> </v>
      </c>
      <c r="BS366" s="13">
        <f t="shared" si="194"/>
        <v>1442.4</v>
      </c>
    </row>
    <row r="367" spans="1:71" x14ac:dyDescent="0.15">
      <c r="A367">
        <v>2021</v>
      </c>
      <c r="B367" s="5" t="s">
        <v>7</v>
      </c>
      <c r="C367" t="s">
        <v>60</v>
      </c>
      <c r="D367" s="8">
        <v>42766</v>
      </c>
      <c r="E367" s="23">
        <f>[1]Rainfall!$D1804</f>
        <v>52.1</v>
      </c>
      <c r="F367" s="4"/>
      <c r="G367" s="2">
        <f t="shared" si="172"/>
        <v>262.60000000000002</v>
      </c>
      <c r="H367" s="2">
        <f t="shared" si="173"/>
        <v>539</v>
      </c>
      <c r="I367" s="2">
        <f t="shared" si="178"/>
        <v>885.30000000000007</v>
      </c>
      <c r="J367" s="2" t="str">
        <f t="shared" si="197"/>
        <v/>
      </c>
      <c r="K367" s="2" t="str">
        <f t="shared" si="198"/>
        <v/>
      </c>
      <c r="L367" s="2" t="str">
        <f t="shared" si="199"/>
        <v/>
      </c>
      <c r="M367" s="2"/>
      <c r="N367" t="str">
        <f t="shared" si="196"/>
        <v/>
      </c>
      <c r="O367" s="2">
        <f t="shared" si="211"/>
        <v>911.69999999999993</v>
      </c>
      <c r="P367" s="2">
        <f t="shared" si="192"/>
        <v>910.68333333333339</v>
      </c>
      <c r="Q367" s="2">
        <f t="shared" si="193"/>
        <v>875.82499999999993</v>
      </c>
      <c r="S367" t="str">
        <f t="shared" si="207"/>
        <v xml:space="preserve"> </v>
      </c>
      <c r="T367">
        <f t="shared" si="207"/>
        <v>52.1</v>
      </c>
      <c r="U367" t="str">
        <f t="shared" si="207"/>
        <v xml:space="preserve"> </v>
      </c>
      <c r="V367" t="str">
        <f t="shared" si="207"/>
        <v xml:space="preserve"> </v>
      </c>
      <c r="W367" t="str">
        <f t="shared" si="207"/>
        <v xml:space="preserve"> </v>
      </c>
      <c r="X367" t="str">
        <f t="shared" si="207"/>
        <v xml:space="preserve"> </v>
      </c>
      <c r="Y367" t="str">
        <f t="shared" si="207"/>
        <v xml:space="preserve"> </v>
      </c>
      <c r="Z367" t="str">
        <f t="shared" si="207"/>
        <v xml:space="preserve"> </v>
      </c>
      <c r="AA367" t="str">
        <f t="shared" si="207"/>
        <v xml:space="preserve"> </v>
      </c>
      <c r="AB367" t="str">
        <f t="shared" si="207"/>
        <v xml:space="preserve"> </v>
      </c>
      <c r="AC367" t="str">
        <f t="shared" si="207"/>
        <v xml:space="preserve"> </v>
      </c>
      <c r="AD367" t="str">
        <f t="shared" si="207"/>
        <v xml:space="preserve"> </v>
      </c>
      <c r="AF367" s="4" t="str">
        <f t="shared" si="209"/>
        <v xml:space="preserve"> </v>
      </c>
      <c r="AG367" s="4">
        <f t="shared" si="209"/>
        <v>262.60000000000002</v>
      </c>
      <c r="AH367" s="4" t="str">
        <f t="shared" si="209"/>
        <v xml:space="preserve"> </v>
      </c>
      <c r="AI367" s="4" t="str">
        <f t="shared" si="209"/>
        <v xml:space="preserve"> </v>
      </c>
      <c r="AJ367" s="4" t="str">
        <f t="shared" si="209"/>
        <v xml:space="preserve"> </v>
      </c>
      <c r="AK367" s="4" t="str">
        <f t="shared" si="209"/>
        <v xml:space="preserve"> </v>
      </c>
      <c r="AL367" s="4" t="str">
        <f t="shared" si="209"/>
        <v xml:space="preserve"> </v>
      </c>
      <c r="AM367" s="4" t="str">
        <f t="shared" si="209"/>
        <v xml:space="preserve"> </v>
      </c>
      <c r="AN367" s="4" t="str">
        <f t="shared" si="209"/>
        <v xml:space="preserve"> </v>
      </c>
      <c r="AO367" s="4" t="str">
        <f t="shared" si="209"/>
        <v xml:space="preserve"> </v>
      </c>
      <c r="AP367" s="4" t="str">
        <f t="shared" si="209"/>
        <v xml:space="preserve"> </v>
      </c>
      <c r="AQ367" s="4" t="str">
        <f t="shared" si="209"/>
        <v xml:space="preserve"> </v>
      </c>
      <c r="AS367" s="4" t="str">
        <f t="shared" si="210"/>
        <v xml:space="preserve"> </v>
      </c>
      <c r="AT367" s="4">
        <f t="shared" si="210"/>
        <v>539</v>
      </c>
      <c r="AU367" s="4" t="str">
        <f t="shared" si="210"/>
        <v xml:space="preserve"> </v>
      </c>
      <c r="AV367" s="4" t="str">
        <f t="shared" si="210"/>
        <v xml:space="preserve"> </v>
      </c>
      <c r="AW367" s="4" t="str">
        <f t="shared" si="210"/>
        <v xml:space="preserve"> </v>
      </c>
      <c r="AX367" s="4" t="str">
        <f t="shared" si="210"/>
        <v xml:space="preserve"> </v>
      </c>
      <c r="AY367" s="4" t="str">
        <f t="shared" si="210"/>
        <v xml:space="preserve"> </v>
      </c>
      <c r="AZ367" s="4" t="str">
        <f t="shared" si="210"/>
        <v xml:space="preserve"> </v>
      </c>
      <c r="BA367" s="4" t="str">
        <f t="shared" si="210"/>
        <v xml:space="preserve"> </v>
      </c>
      <c r="BB367" s="4" t="str">
        <f t="shared" si="210"/>
        <v xml:space="preserve"> </v>
      </c>
      <c r="BC367" s="4" t="str">
        <f t="shared" si="210"/>
        <v xml:space="preserve"> </v>
      </c>
      <c r="BD367" s="4" t="str">
        <f t="shared" si="210"/>
        <v xml:space="preserve"> </v>
      </c>
      <c r="BF367" s="4" t="str">
        <f t="shared" si="205"/>
        <v xml:space="preserve"> </v>
      </c>
      <c r="BG367" s="4">
        <f t="shared" si="205"/>
        <v>885.30000000000007</v>
      </c>
      <c r="BH367" s="4" t="str">
        <f t="shared" si="205"/>
        <v xml:space="preserve"> </v>
      </c>
      <c r="BI367" s="4" t="str">
        <f t="shared" si="205"/>
        <v xml:space="preserve"> </v>
      </c>
      <c r="BJ367" s="4" t="str">
        <f t="shared" si="205"/>
        <v xml:space="preserve"> </v>
      </c>
      <c r="BK367" s="4" t="str">
        <f t="shared" si="205"/>
        <v xml:space="preserve"> </v>
      </c>
      <c r="BL367" s="4" t="str">
        <f t="shared" si="205"/>
        <v xml:space="preserve"> </v>
      </c>
      <c r="BM367" s="4" t="str">
        <f t="shared" si="205"/>
        <v xml:space="preserve"> </v>
      </c>
      <c r="BN367" s="4" t="str">
        <f t="shared" si="205"/>
        <v xml:space="preserve"> </v>
      </c>
      <c r="BO367" s="4" t="str">
        <f t="shared" si="205"/>
        <v xml:space="preserve"> </v>
      </c>
      <c r="BP367" s="4" t="str">
        <f t="shared" si="205"/>
        <v xml:space="preserve"> </v>
      </c>
      <c r="BQ367" s="4" t="str">
        <f t="shared" si="205"/>
        <v xml:space="preserve"> </v>
      </c>
      <c r="BS367" s="13">
        <f t="shared" si="194"/>
        <v>1446.5</v>
      </c>
    </row>
    <row r="368" spans="1:71" x14ac:dyDescent="0.15">
      <c r="A368">
        <v>2021</v>
      </c>
      <c r="B368" s="5" t="s">
        <v>8</v>
      </c>
      <c r="C368" t="s">
        <v>61</v>
      </c>
      <c r="D368" s="8">
        <v>42794</v>
      </c>
      <c r="E368" s="23">
        <f>[1]Rainfall!$D1805</f>
        <v>30.2</v>
      </c>
      <c r="F368" s="4"/>
      <c r="G368" s="2">
        <f t="shared" si="172"/>
        <v>198.79999999999998</v>
      </c>
      <c r="H368" s="2">
        <f t="shared" si="173"/>
        <v>537.80000000000007</v>
      </c>
      <c r="I368" s="2">
        <f t="shared" si="178"/>
        <v>874.40000000000009</v>
      </c>
      <c r="J368" s="2" t="str">
        <f t="shared" si="197"/>
        <v/>
      </c>
      <c r="K368" s="2" t="str">
        <f t="shared" si="198"/>
        <v/>
      </c>
      <c r="L368" s="2" t="str">
        <f t="shared" si="199"/>
        <v/>
      </c>
      <c r="M368" s="2"/>
      <c r="N368" t="str">
        <f t="shared" si="196"/>
        <v/>
      </c>
      <c r="O368" s="2">
        <f t="shared" ref="O368:O374" si="212">AVERAGE(I366:I368)</f>
        <v>902.20000000000016</v>
      </c>
      <c r="P368" s="2">
        <f t="shared" si="192"/>
        <v>912.86666666666679</v>
      </c>
      <c r="Q368" s="2">
        <f t="shared" si="193"/>
        <v>880.09166666666658</v>
      </c>
      <c r="S368" t="str">
        <f t="shared" si="207"/>
        <v xml:space="preserve"> </v>
      </c>
      <c r="T368" t="str">
        <f t="shared" si="207"/>
        <v xml:space="preserve"> </v>
      </c>
      <c r="U368">
        <f t="shared" si="207"/>
        <v>30.2</v>
      </c>
      <c r="V368" t="str">
        <f t="shared" si="207"/>
        <v xml:space="preserve"> </v>
      </c>
      <c r="W368" t="str">
        <f t="shared" si="207"/>
        <v xml:space="preserve"> </v>
      </c>
      <c r="X368" t="str">
        <f t="shared" si="207"/>
        <v xml:space="preserve"> </v>
      </c>
      <c r="Y368" t="str">
        <f t="shared" si="207"/>
        <v xml:space="preserve"> </v>
      </c>
      <c r="Z368" t="str">
        <f t="shared" si="207"/>
        <v xml:space="preserve"> </v>
      </c>
      <c r="AA368" t="str">
        <f t="shared" si="207"/>
        <v xml:space="preserve"> </v>
      </c>
      <c r="AB368" t="str">
        <f t="shared" si="207"/>
        <v xml:space="preserve"> </v>
      </c>
      <c r="AC368" t="str">
        <f t="shared" si="207"/>
        <v xml:space="preserve"> </v>
      </c>
      <c r="AD368" t="str">
        <f t="shared" si="207"/>
        <v xml:space="preserve"> </v>
      </c>
      <c r="AF368" s="4" t="str">
        <f t="shared" ref="AF368:AQ377" si="213">IF($B368=AF$4,$G368," ")</f>
        <v xml:space="preserve"> </v>
      </c>
      <c r="AG368" s="4" t="str">
        <f t="shared" si="213"/>
        <v xml:space="preserve"> </v>
      </c>
      <c r="AH368" s="4">
        <f t="shared" si="213"/>
        <v>198.79999999999998</v>
      </c>
      <c r="AI368" s="4" t="str">
        <f t="shared" si="213"/>
        <v xml:space="preserve"> </v>
      </c>
      <c r="AJ368" s="4" t="str">
        <f t="shared" si="213"/>
        <v xml:space="preserve"> </v>
      </c>
      <c r="AK368" s="4" t="str">
        <f t="shared" si="213"/>
        <v xml:space="preserve"> </v>
      </c>
      <c r="AL368" s="4" t="str">
        <f t="shared" si="213"/>
        <v xml:space="preserve"> </v>
      </c>
      <c r="AM368" s="4" t="str">
        <f t="shared" si="213"/>
        <v xml:space="preserve"> </v>
      </c>
      <c r="AN368" s="4" t="str">
        <f t="shared" si="213"/>
        <v xml:space="preserve"> </v>
      </c>
      <c r="AO368" s="4" t="str">
        <f t="shared" si="213"/>
        <v xml:space="preserve"> </v>
      </c>
      <c r="AP368" s="4" t="str">
        <f t="shared" si="213"/>
        <v xml:space="preserve"> </v>
      </c>
      <c r="AQ368" s="4" t="str">
        <f t="shared" si="213"/>
        <v xml:space="preserve"> </v>
      </c>
      <c r="AS368" s="4" t="str">
        <f t="shared" ref="AS368:BD377" si="214">IF($B368=AS$4,$H368," ")</f>
        <v xml:space="preserve"> </v>
      </c>
      <c r="AT368" s="4" t="str">
        <f t="shared" si="214"/>
        <v xml:space="preserve"> </v>
      </c>
      <c r="AU368" s="4">
        <f t="shared" si="214"/>
        <v>537.80000000000007</v>
      </c>
      <c r="AV368" s="4" t="str">
        <f t="shared" si="214"/>
        <v xml:space="preserve"> </v>
      </c>
      <c r="AW368" s="4" t="str">
        <f t="shared" si="214"/>
        <v xml:space="preserve"> </v>
      </c>
      <c r="AX368" s="4" t="str">
        <f t="shared" si="214"/>
        <v xml:space="preserve"> </v>
      </c>
      <c r="AY368" s="4" t="str">
        <f t="shared" si="214"/>
        <v xml:space="preserve"> </v>
      </c>
      <c r="AZ368" s="4" t="str">
        <f t="shared" si="214"/>
        <v xml:space="preserve"> </v>
      </c>
      <c r="BA368" s="4" t="str">
        <f t="shared" si="214"/>
        <v xml:space="preserve"> </v>
      </c>
      <c r="BB368" s="4" t="str">
        <f t="shared" si="214"/>
        <v xml:space="preserve"> </v>
      </c>
      <c r="BC368" s="4" t="str">
        <f t="shared" si="214"/>
        <v xml:space="preserve"> </v>
      </c>
      <c r="BD368" s="4" t="str">
        <f t="shared" si="214"/>
        <v xml:space="preserve"> </v>
      </c>
      <c r="BF368" s="4" t="str">
        <f t="shared" si="205"/>
        <v xml:space="preserve"> </v>
      </c>
      <c r="BG368" s="4" t="str">
        <f t="shared" si="205"/>
        <v xml:space="preserve"> </v>
      </c>
      <c r="BH368" s="4">
        <f t="shared" si="205"/>
        <v>874.40000000000009</v>
      </c>
      <c r="BI368" s="4" t="str">
        <f t="shared" si="205"/>
        <v xml:space="preserve"> </v>
      </c>
      <c r="BJ368" s="4" t="str">
        <f t="shared" si="205"/>
        <v xml:space="preserve"> </v>
      </c>
      <c r="BK368" s="4" t="str">
        <f t="shared" si="205"/>
        <v xml:space="preserve"> </v>
      </c>
      <c r="BL368" s="4" t="str">
        <f t="shared" si="205"/>
        <v xml:space="preserve"> </v>
      </c>
      <c r="BM368" s="4" t="str">
        <f t="shared" si="205"/>
        <v xml:space="preserve"> </v>
      </c>
      <c r="BN368" s="4" t="str">
        <f t="shared" si="205"/>
        <v xml:space="preserve"> </v>
      </c>
      <c r="BO368" s="4" t="str">
        <f t="shared" si="205"/>
        <v xml:space="preserve"> </v>
      </c>
      <c r="BP368" s="4" t="str">
        <f t="shared" si="205"/>
        <v xml:space="preserve"> </v>
      </c>
      <c r="BQ368" s="4" t="str">
        <f t="shared" si="205"/>
        <v xml:space="preserve"> </v>
      </c>
      <c r="BS368" s="13">
        <f t="shared" si="194"/>
        <v>1399.1</v>
      </c>
    </row>
    <row r="369" spans="1:71" x14ac:dyDescent="0.15">
      <c r="A369">
        <v>2021</v>
      </c>
      <c r="B369" s="5" t="s">
        <v>9</v>
      </c>
      <c r="C369" t="s">
        <v>62</v>
      </c>
      <c r="D369" s="8">
        <v>42825</v>
      </c>
      <c r="E369" s="23">
        <f>[1]Rainfall!$D1806</f>
        <v>5.3</v>
      </c>
      <c r="F369" s="4"/>
      <c r="G369" s="2">
        <f t="shared" si="172"/>
        <v>87.6</v>
      </c>
      <c r="H369" s="2">
        <f t="shared" si="173"/>
        <v>352.20000000000005</v>
      </c>
      <c r="I369" s="2">
        <f t="shared" si="178"/>
        <v>838.1</v>
      </c>
      <c r="J369" s="2" t="str">
        <f t="shared" si="197"/>
        <v/>
      </c>
      <c r="K369" s="2" t="str">
        <f t="shared" si="198"/>
        <v/>
      </c>
      <c r="L369" s="2" t="str">
        <f t="shared" si="199"/>
        <v/>
      </c>
      <c r="M369" s="2"/>
      <c r="N369" t="str">
        <f t="shared" si="196"/>
        <v/>
      </c>
      <c r="O369" s="2">
        <f t="shared" si="212"/>
        <v>865.93333333333339</v>
      </c>
      <c r="P369" s="2">
        <f t="shared" si="192"/>
        <v>893.91666666666686</v>
      </c>
      <c r="Q369" s="2">
        <f t="shared" si="193"/>
        <v>879.19999999999993</v>
      </c>
      <c r="S369" t="str">
        <f t="shared" si="207"/>
        <v xml:space="preserve"> </v>
      </c>
      <c r="T369" t="str">
        <f t="shared" si="207"/>
        <v xml:space="preserve"> </v>
      </c>
      <c r="U369" t="str">
        <f t="shared" si="207"/>
        <v xml:space="preserve"> </v>
      </c>
      <c r="V369">
        <f t="shared" si="207"/>
        <v>5.3</v>
      </c>
      <c r="W369" t="str">
        <f t="shared" si="207"/>
        <v xml:space="preserve"> </v>
      </c>
      <c r="X369" t="str">
        <f t="shared" si="207"/>
        <v xml:space="preserve"> </v>
      </c>
      <c r="Y369" t="str">
        <f t="shared" si="207"/>
        <v xml:space="preserve"> </v>
      </c>
      <c r="Z369" t="str">
        <f t="shared" si="207"/>
        <v xml:space="preserve"> </v>
      </c>
      <c r="AA369" t="str">
        <f t="shared" si="207"/>
        <v xml:space="preserve"> </v>
      </c>
      <c r="AB369" t="str">
        <f t="shared" si="207"/>
        <v xml:space="preserve"> </v>
      </c>
      <c r="AC369" t="str">
        <f t="shared" si="207"/>
        <v xml:space="preserve"> </v>
      </c>
      <c r="AD369" t="str">
        <f t="shared" si="207"/>
        <v xml:space="preserve"> </v>
      </c>
      <c r="AF369" s="4" t="str">
        <f t="shared" si="213"/>
        <v xml:space="preserve"> </v>
      </c>
      <c r="AG369" s="4" t="str">
        <f t="shared" si="213"/>
        <v xml:space="preserve"> </v>
      </c>
      <c r="AH369" s="4" t="str">
        <f t="shared" si="213"/>
        <v xml:space="preserve"> </v>
      </c>
      <c r="AI369" s="4">
        <f t="shared" si="213"/>
        <v>87.6</v>
      </c>
      <c r="AJ369" s="4" t="str">
        <f t="shared" si="213"/>
        <v xml:space="preserve"> </v>
      </c>
      <c r="AK369" s="4" t="str">
        <f t="shared" si="213"/>
        <v xml:space="preserve"> </v>
      </c>
      <c r="AL369" s="4" t="str">
        <f t="shared" si="213"/>
        <v xml:space="preserve"> </v>
      </c>
      <c r="AM369" s="4" t="str">
        <f t="shared" si="213"/>
        <v xml:space="preserve"> </v>
      </c>
      <c r="AN369" s="4" t="str">
        <f t="shared" si="213"/>
        <v xml:space="preserve"> </v>
      </c>
      <c r="AO369" s="4" t="str">
        <f t="shared" si="213"/>
        <v xml:space="preserve"> </v>
      </c>
      <c r="AP369" s="4" t="str">
        <f t="shared" si="213"/>
        <v xml:space="preserve"> </v>
      </c>
      <c r="AQ369" s="4" t="str">
        <f t="shared" si="213"/>
        <v xml:space="preserve"> </v>
      </c>
      <c r="AS369" s="4" t="str">
        <f t="shared" si="214"/>
        <v xml:space="preserve"> </v>
      </c>
      <c r="AT369" s="4" t="str">
        <f t="shared" si="214"/>
        <v xml:space="preserve"> </v>
      </c>
      <c r="AU369" s="4" t="str">
        <f t="shared" si="214"/>
        <v xml:space="preserve"> </v>
      </c>
      <c r="AV369" s="4">
        <f t="shared" si="214"/>
        <v>352.20000000000005</v>
      </c>
      <c r="AW369" s="4" t="str">
        <f t="shared" si="214"/>
        <v xml:space="preserve"> </v>
      </c>
      <c r="AX369" s="4" t="str">
        <f t="shared" si="214"/>
        <v xml:space="preserve"> </v>
      </c>
      <c r="AY369" s="4" t="str">
        <f t="shared" si="214"/>
        <v xml:space="preserve"> </v>
      </c>
      <c r="AZ369" s="4" t="str">
        <f t="shared" si="214"/>
        <v xml:space="preserve"> </v>
      </c>
      <c r="BA369" s="4" t="str">
        <f t="shared" si="214"/>
        <v xml:space="preserve"> </v>
      </c>
      <c r="BB369" s="4" t="str">
        <f t="shared" si="214"/>
        <v xml:space="preserve"> </v>
      </c>
      <c r="BC369" s="4" t="str">
        <f t="shared" si="214"/>
        <v xml:space="preserve"> </v>
      </c>
      <c r="BD369" s="4" t="str">
        <f t="shared" si="214"/>
        <v xml:space="preserve"> </v>
      </c>
      <c r="BF369" s="4" t="str">
        <f t="shared" si="205"/>
        <v xml:space="preserve"> </v>
      </c>
      <c r="BG369" s="4" t="str">
        <f t="shared" si="205"/>
        <v xml:space="preserve"> </v>
      </c>
      <c r="BH369" s="4" t="str">
        <f t="shared" si="205"/>
        <v xml:space="preserve"> </v>
      </c>
      <c r="BI369" s="4">
        <f t="shared" si="205"/>
        <v>838.1</v>
      </c>
      <c r="BJ369" s="4" t="str">
        <f t="shared" si="205"/>
        <v xml:space="preserve"> </v>
      </c>
      <c r="BK369" s="4" t="str">
        <f t="shared" si="205"/>
        <v xml:space="preserve"> </v>
      </c>
      <c r="BL369" s="4" t="str">
        <f t="shared" si="205"/>
        <v xml:space="preserve"> </v>
      </c>
      <c r="BM369" s="4" t="str">
        <f t="shared" si="205"/>
        <v xml:space="preserve"> </v>
      </c>
      <c r="BN369" s="4" t="str">
        <f t="shared" si="205"/>
        <v xml:space="preserve"> </v>
      </c>
      <c r="BO369" s="4" t="str">
        <f t="shared" si="205"/>
        <v xml:space="preserve"> </v>
      </c>
      <c r="BP369" s="4" t="str">
        <f t="shared" si="205"/>
        <v xml:space="preserve"> </v>
      </c>
      <c r="BQ369" s="4" t="str">
        <f t="shared" si="205"/>
        <v xml:space="preserve"> </v>
      </c>
      <c r="BS369" s="13">
        <f t="shared" si="194"/>
        <v>1304</v>
      </c>
    </row>
    <row r="370" spans="1:71" x14ac:dyDescent="0.15">
      <c r="A370">
        <v>2021</v>
      </c>
      <c r="B370" s="5" t="s">
        <v>10</v>
      </c>
      <c r="C370" t="s">
        <v>63</v>
      </c>
      <c r="D370" s="8">
        <v>42855</v>
      </c>
      <c r="E370" s="23">
        <f>[1]Rainfall!$D1807</f>
        <v>103.1</v>
      </c>
      <c r="F370" s="4"/>
      <c r="G370" s="2">
        <f t="shared" si="172"/>
        <v>138.6</v>
      </c>
      <c r="H370" s="2">
        <f t="shared" si="173"/>
        <v>401.20000000000005</v>
      </c>
      <c r="I370" s="2">
        <f t="shared" si="178"/>
        <v>937.2</v>
      </c>
      <c r="J370" s="2">
        <f t="shared" si="197"/>
        <v>138.6</v>
      </c>
      <c r="K370" s="2">
        <f t="shared" si="198"/>
        <v>401.20000000000005</v>
      </c>
      <c r="L370" s="2">
        <f t="shared" si="199"/>
        <v>937.2</v>
      </c>
      <c r="M370" s="2"/>
      <c r="N370" t="str">
        <f t="shared" si="196"/>
        <v/>
      </c>
      <c r="O370" s="2">
        <f t="shared" si="212"/>
        <v>883.23333333333323</v>
      </c>
      <c r="P370" s="2">
        <f t="shared" si="192"/>
        <v>897.4666666666667</v>
      </c>
      <c r="Q370" s="2">
        <f t="shared" si="193"/>
        <v>889.31666666666672</v>
      </c>
      <c r="S370" t="str">
        <f t="shared" si="207"/>
        <v xml:space="preserve"> </v>
      </c>
      <c r="T370" t="str">
        <f t="shared" si="207"/>
        <v xml:space="preserve"> </v>
      </c>
      <c r="U370" t="str">
        <f t="shared" si="207"/>
        <v xml:space="preserve"> </v>
      </c>
      <c r="V370" t="str">
        <f t="shared" si="207"/>
        <v xml:space="preserve"> </v>
      </c>
      <c r="W370">
        <f t="shared" si="207"/>
        <v>103.1</v>
      </c>
      <c r="X370" t="str">
        <f t="shared" si="207"/>
        <v xml:space="preserve"> </v>
      </c>
      <c r="Y370" t="str">
        <f t="shared" si="207"/>
        <v xml:space="preserve"> </v>
      </c>
      <c r="Z370" t="str">
        <f t="shared" si="207"/>
        <v xml:space="preserve"> </v>
      </c>
      <c r="AA370" t="str">
        <f t="shared" si="207"/>
        <v xml:space="preserve"> </v>
      </c>
      <c r="AB370" t="str">
        <f t="shared" si="207"/>
        <v xml:space="preserve"> </v>
      </c>
      <c r="AC370" t="str">
        <f t="shared" si="207"/>
        <v xml:space="preserve"> </v>
      </c>
      <c r="AD370" t="str">
        <f t="shared" si="207"/>
        <v xml:space="preserve"> </v>
      </c>
      <c r="AF370" s="4" t="str">
        <f t="shared" si="213"/>
        <v xml:space="preserve"> </v>
      </c>
      <c r="AG370" s="4" t="str">
        <f t="shared" si="213"/>
        <v xml:space="preserve"> </v>
      </c>
      <c r="AH370" s="4" t="str">
        <f t="shared" si="213"/>
        <v xml:space="preserve"> </v>
      </c>
      <c r="AI370" s="4" t="str">
        <f t="shared" si="213"/>
        <v xml:space="preserve"> </v>
      </c>
      <c r="AJ370" s="4">
        <f t="shared" si="213"/>
        <v>138.6</v>
      </c>
      <c r="AK370" s="4" t="str">
        <f t="shared" si="213"/>
        <v xml:space="preserve"> </v>
      </c>
      <c r="AL370" s="4" t="str">
        <f t="shared" si="213"/>
        <v xml:space="preserve"> </v>
      </c>
      <c r="AM370" s="4" t="str">
        <f t="shared" si="213"/>
        <v xml:space="preserve"> </v>
      </c>
      <c r="AN370" s="4" t="str">
        <f t="shared" si="213"/>
        <v xml:space="preserve"> </v>
      </c>
      <c r="AO370" s="4" t="str">
        <f t="shared" si="213"/>
        <v xml:space="preserve"> </v>
      </c>
      <c r="AP370" s="4" t="str">
        <f t="shared" si="213"/>
        <v xml:space="preserve"> </v>
      </c>
      <c r="AQ370" s="4" t="str">
        <f t="shared" si="213"/>
        <v xml:space="preserve"> </v>
      </c>
      <c r="AS370" s="4" t="str">
        <f t="shared" si="214"/>
        <v xml:space="preserve"> </v>
      </c>
      <c r="AT370" s="4" t="str">
        <f t="shared" si="214"/>
        <v xml:space="preserve"> </v>
      </c>
      <c r="AU370" s="4" t="str">
        <f t="shared" si="214"/>
        <v xml:space="preserve"> </v>
      </c>
      <c r="AV370" s="4" t="str">
        <f t="shared" si="214"/>
        <v xml:space="preserve"> </v>
      </c>
      <c r="AW370" s="4">
        <f t="shared" si="214"/>
        <v>401.20000000000005</v>
      </c>
      <c r="AX370" s="4" t="str">
        <f t="shared" si="214"/>
        <v xml:space="preserve"> </v>
      </c>
      <c r="AY370" s="4" t="str">
        <f t="shared" si="214"/>
        <v xml:space="preserve"> </v>
      </c>
      <c r="AZ370" s="4" t="str">
        <f t="shared" si="214"/>
        <v xml:space="preserve"> </v>
      </c>
      <c r="BA370" s="4" t="str">
        <f t="shared" si="214"/>
        <v xml:space="preserve"> </v>
      </c>
      <c r="BB370" s="4" t="str">
        <f t="shared" si="214"/>
        <v xml:space="preserve"> </v>
      </c>
      <c r="BC370" s="4" t="str">
        <f t="shared" si="214"/>
        <v xml:space="preserve"> </v>
      </c>
      <c r="BD370" s="4" t="str">
        <f t="shared" si="214"/>
        <v xml:space="preserve"> </v>
      </c>
      <c r="BF370" s="4" t="str">
        <f t="shared" si="205"/>
        <v xml:space="preserve"> </v>
      </c>
      <c r="BG370" s="4" t="str">
        <f t="shared" si="205"/>
        <v xml:space="preserve"> </v>
      </c>
      <c r="BH370" s="4" t="str">
        <f t="shared" si="205"/>
        <v xml:space="preserve"> </v>
      </c>
      <c r="BI370" s="4" t="str">
        <f t="shared" si="205"/>
        <v xml:space="preserve"> </v>
      </c>
      <c r="BJ370" s="4">
        <f t="shared" si="205"/>
        <v>937.2</v>
      </c>
      <c r="BK370" s="4" t="str">
        <f t="shared" si="205"/>
        <v xml:space="preserve"> </v>
      </c>
      <c r="BL370" s="4" t="str">
        <f t="shared" si="205"/>
        <v xml:space="preserve"> </v>
      </c>
      <c r="BM370" s="4" t="str">
        <f t="shared" si="205"/>
        <v xml:space="preserve"> </v>
      </c>
      <c r="BN370" s="4" t="str">
        <f t="shared" si="205"/>
        <v xml:space="preserve"> </v>
      </c>
      <c r="BO370" s="4" t="str">
        <f t="shared" si="205"/>
        <v xml:space="preserve"> </v>
      </c>
      <c r="BP370" s="4" t="str">
        <f t="shared" si="205"/>
        <v xml:space="preserve"> </v>
      </c>
      <c r="BQ370" s="4" t="str">
        <f t="shared" si="205"/>
        <v xml:space="preserve"> </v>
      </c>
      <c r="BS370" s="13">
        <f t="shared" si="194"/>
        <v>1317.1</v>
      </c>
    </row>
    <row r="371" spans="1:71" x14ac:dyDescent="0.15">
      <c r="A371">
        <v>2021</v>
      </c>
      <c r="B371" s="5" t="s">
        <v>11</v>
      </c>
      <c r="C371" t="s">
        <v>64</v>
      </c>
      <c r="D371" s="8">
        <v>42886</v>
      </c>
      <c r="E371" s="23">
        <f>[1]Rainfall!$D1808</f>
        <v>84.5</v>
      </c>
      <c r="F371" s="4"/>
      <c r="G371" s="2">
        <f t="shared" si="172"/>
        <v>192.89999999999998</v>
      </c>
      <c r="H371" s="2">
        <f t="shared" si="173"/>
        <v>391.7</v>
      </c>
      <c r="I371" s="2">
        <f t="shared" si="178"/>
        <v>945.40000000000009</v>
      </c>
      <c r="J371" s="2" t="str">
        <f t="shared" si="197"/>
        <v/>
      </c>
      <c r="K371" s="2" t="str">
        <f t="shared" si="198"/>
        <v/>
      </c>
      <c r="L371" s="2" t="str">
        <f t="shared" si="199"/>
        <v/>
      </c>
      <c r="M371" s="2"/>
      <c r="N371" t="str">
        <f t="shared" si="196"/>
        <v/>
      </c>
      <c r="O371" s="2">
        <f t="shared" si="212"/>
        <v>906.90000000000009</v>
      </c>
      <c r="P371" s="2">
        <f t="shared" si="192"/>
        <v>904.55000000000018</v>
      </c>
      <c r="Q371" s="2">
        <f t="shared" si="193"/>
        <v>900.00000000000011</v>
      </c>
      <c r="S371" t="str">
        <f t="shared" ref="S371:AD386" si="215">IF($B371=S$4,$E371," ")</f>
        <v xml:space="preserve"> </v>
      </c>
      <c r="T371" t="str">
        <f t="shared" si="215"/>
        <v xml:space="preserve"> </v>
      </c>
      <c r="U371" t="str">
        <f t="shared" si="215"/>
        <v xml:space="preserve"> </v>
      </c>
      <c r="V371" t="str">
        <f t="shared" si="215"/>
        <v xml:space="preserve"> </v>
      </c>
      <c r="W371" t="str">
        <f t="shared" si="215"/>
        <v xml:space="preserve"> </v>
      </c>
      <c r="X371">
        <f t="shared" si="215"/>
        <v>84.5</v>
      </c>
      <c r="Y371" t="str">
        <f t="shared" si="215"/>
        <v xml:space="preserve"> </v>
      </c>
      <c r="Z371" t="str">
        <f t="shared" si="215"/>
        <v xml:space="preserve"> </v>
      </c>
      <c r="AA371" t="str">
        <f t="shared" si="215"/>
        <v xml:space="preserve"> </v>
      </c>
      <c r="AB371" t="str">
        <f t="shared" si="215"/>
        <v xml:space="preserve"> </v>
      </c>
      <c r="AC371" t="str">
        <f t="shared" si="215"/>
        <v xml:space="preserve"> </v>
      </c>
      <c r="AD371" t="str">
        <f t="shared" si="215"/>
        <v xml:space="preserve"> </v>
      </c>
      <c r="AF371" s="4" t="str">
        <f t="shared" si="213"/>
        <v xml:space="preserve"> </v>
      </c>
      <c r="AG371" s="4" t="str">
        <f t="shared" si="213"/>
        <v xml:space="preserve"> </v>
      </c>
      <c r="AH371" s="4" t="str">
        <f t="shared" si="213"/>
        <v xml:space="preserve"> </v>
      </c>
      <c r="AI371" s="4" t="str">
        <f t="shared" si="213"/>
        <v xml:space="preserve"> </v>
      </c>
      <c r="AJ371" s="4" t="str">
        <f t="shared" si="213"/>
        <v xml:space="preserve"> </v>
      </c>
      <c r="AK371" s="4">
        <f t="shared" si="213"/>
        <v>192.89999999999998</v>
      </c>
      <c r="AL371" s="4" t="str">
        <f t="shared" si="213"/>
        <v xml:space="preserve"> </v>
      </c>
      <c r="AM371" s="4" t="str">
        <f t="shared" si="213"/>
        <v xml:space="preserve"> </v>
      </c>
      <c r="AN371" s="4" t="str">
        <f t="shared" si="213"/>
        <v xml:space="preserve"> </v>
      </c>
      <c r="AO371" s="4" t="str">
        <f t="shared" si="213"/>
        <v xml:space="preserve"> </v>
      </c>
      <c r="AP371" s="4" t="str">
        <f t="shared" si="213"/>
        <v xml:space="preserve"> </v>
      </c>
      <c r="AQ371" s="4" t="str">
        <f t="shared" si="213"/>
        <v xml:space="preserve"> </v>
      </c>
      <c r="AS371" s="4" t="str">
        <f t="shared" si="214"/>
        <v xml:space="preserve"> </v>
      </c>
      <c r="AT371" s="4" t="str">
        <f t="shared" si="214"/>
        <v xml:space="preserve"> </v>
      </c>
      <c r="AU371" s="4" t="str">
        <f t="shared" si="214"/>
        <v xml:space="preserve"> </v>
      </c>
      <c r="AV371" s="4" t="str">
        <f t="shared" si="214"/>
        <v xml:space="preserve"> </v>
      </c>
      <c r="AW371" s="4" t="str">
        <f t="shared" si="214"/>
        <v xml:space="preserve"> </v>
      </c>
      <c r="AX371" s="4">
        <f t="shared" si="214"/>
        <v>391.7</v>
      </c>
      <c r="AY371" s="4" t="str">
        <f t="shared" si="214"/>
        <v xml:space="preserve"> </v>
      </c>
      <c r="AZ371" s="4" t="str">
        <f t="shared" si="214"/>
        <v xml:space="preserve"> </v>
      </c>
      <c r="BA371" s="4" t="str">
        <f t="shared" si="214"/>
        <v xml:space="preserve"> </v>
      </c>
      <c r="BB371" s="4" t="str">
        <f t="shared" si="214"/>
        <v xml:space="preserve"> </v>
      </c>
      <c r="BC371" s="4" t="str">
        <f t="shared" si="214"/>
        <v xml:space="preserve"> </v>
      </c>
      <c r="BD371" s="4" t="str">
        <f t="shared" si="214"/>
        <v xml:space="preserve"> </v>
      </c>
      <c r="BF371" s="4" t="str">
        <f t="shared" si="205"/>
        <v xml:space="preserve"> </v>
      </c>
      <c r="BG371" s="4" t="str">
        <f t="shared" si="205"/>
        <v xml:space="preserve"> </v>
      </c>
      <c r="BH371" s="4" t="str">
        <f t="shared" si="205"/>
        <v xml:space="preserve"> </v>
      </c>
      <c r="BI371" s="4" t="str">
        <f t="shared" si="205"/>
        <v xml:space="preserve"> </v>
      </c>
      <c r="BJ371" s="4" t="str">
        <f t="shared" si="205"/>
        <v xml:space="preserve"> </v>
      </c>
      <c r="BK371" s="4">
        <f t="shared" ref="BG371:BQ386" si="216">IF($B371=BK$4,$I371," ")</f>
        <v>945.40000000000009</v>
      </c>
      <c r="BL371" s="4" t="str">
        <f t="shared" si="216"/>
        <v xml:space="preserve"> </v>
      </c>
      <c r="BM371" s="4" t="str">
        <f t="shared" si="216"/>
        <v xml:space="preserve"> </v>
      </c>
      <c r="BN371" s="4" t="str">
        <f t="shared" si="216"/>
        <v xml:space="preserve"> </v>
      </c>
      <c r="BO371" s="4" t="str">
        <f t="shared" si="216"/>
        <v xml:space="preserve"> </v>
      </c>
      <c r="BP371" s="4" t="str">
        <f t="shared" si="216"/>
        <v xml:space="preserve"> </v>
      </c>
      <c r="BQ371" s="4" t="str">
        <f t="shared" si="216"/>
        <v xml:space="preserve"> </v>
      </c>
      <c r="BS371" s="13">
        <f t="shared" si="194"/>
        <v>1294.5999999999999</v>
      </c>
    </row>
    <row r="372" spans="1:71" x14ac:dyDescent="0.15">
      <c r="A372">
        <v>2021</v>
      </c>
      <c r="B372" s="5" t="s">
        <v>12</v>
      </c>
      <c r="C372" t="s">
        <v>65</v>
      </c>
      <c r="D372" s="8">
        <v>42916</v>
      </c>
      <c r="E372" s="23">
        <f>[1]Rainfall!$D1809</f>
        <v>63.7</v>
      </c>
      <c r="F372" s="4"/>
      <c r="G372" s="2">
        <f t="shared" si="172"/>
        <v>251.3</v>
      </c>
      <c r="H372" s="2">
        <f t="shared" si="173"/>
        <v>338.9</v>
      </c>
      <c r="I372" s="2">
        <f t="shared" si="178"/>
        <v>948.00000000000011</v>
      </c>
      <c r="J372" s="2" t="str">
        <f t="shared" si="197"/>
        <v/>
      </c>
      <c r="K372" s="2" t="str">
        <f t="shared" si="198"/>
        <v/>
      </c>
      <c r="L372" s="2" t="str">
        <f t="shared" si="199"/>
        <v/>
      </c>
      <c r="M372" s="2"/>
      <c r="N372" t="str">
        <f t="shared" si="196"/>
        <v/>
      </c>
      <c r="O372" s="2">
        <f t="shared" si="212"/>
        <v>943.53333333333342</v>
      </c>
      <c r="P372" s="2">
        <f t="shared" si="192"/>
        <v>904.73333333333323</v>
      </c>
      <c r="Q372" s="2">
        <f t="shared" si="193"/>
        <v>909.55833333333339</v>
      </c>
      <c r="S372" t="str">
        <f t="shared" si="215"/>
        <v xml:space="preserve"> </v>
      </c>
      <c r="T372" t="str">
        <f t="shared" si="215"/>
        <v xml:space="preserve"> </v>
      </c>
      <c r="U372" t="str">
        <f t="shared" si="215"/>
        <v xml:space="preserve"> </v>
      </c>
      <c r="V372" t="str">
        <f t="shared" si="215"/>
        <v xml:space="preserve"> </v>
      </c>
      <c r="W372" t="str">
        <f t="shared" si="215"/>
        <v xml:space="preserve"> </v>
      </c>
      <c r="X372" t="str">
        <f t="shared" si="215"/>
        <v xml:space="preserve"> </v>
      </c>
      <c r="Y372">
        <f t="shared" si="215"/>
        <v>63.7</v>
      </c>
      <c r="Z372" t="str">
        <f t="shared" si="215"/>
        <v xml:space="preserve"> </v>
      </c>
      <c r="AA372" t="str">
        <f t="shared" si="215"/>
        <v xml:space="preserve"> </v>
      </c>
      <c r="AB372" t="str">
        <f t="shared" si="215"/>
        <v xml:space="preserve"> </v>
      </c>
      <c r="AC372" t="str">
        <f t="shared" si="215"/>
        <v xml:space="preserve"> </v>
      </c>
      <c r="AD372" t="str">
        <f t="shared" si="215"/>
        <v xml:space="preserve"> </v>
      </c>
      <c r="AF372" s="4" t="str">
        <f t="shared" si="213"/>
        <v xml:space="preserve"> </v>
      </c>
      <c r="AG372" s="4" t="str">
        <f t="shared" si="213"/>
        <v xml:space="preserve"> </v>
      </c>
      <c r="AH372" s="4" t="str">
        <f t="shared" si="213"/>
        <v xml:space="preserve"> </v>
      </c>
      <c r="AI372" s="4" t="str">
        <f t="shared" si="213"/>
        <v xml:space="preserve"> </v>
      </c>
      <c r="AJ372" s="4" t="str">
        <f t="shared" si="213"/>
        <v xml:space="preserve"> </v>
      </c>
      <c r="AK372" s="4" t="str">
        <f t="shared" si="213"/>
        <v xml:space="preserve"> </v>
      </c>
      <c r="AL372" s="4">
        <f t="shared" si="213"/>
        <v>251.3</v>
      </c>
      <c r="AM372" s="4" t="str">
        <f t="shared" si="213"/>
        <v xml:space="preserve"> </v>
      </c>
      <c r="AN372" s="4" t="str">
        <f t="shared" si="213"/>
        <v xml:space="preserve"> </v>
      </c>
      <c r="AO372" s="4" t="str">
        <f t="shared" si="213"/>
        <v xml:space="preserve"> </v>
      </c>
      <c r="AP372" s="4" t="str">
        <f t="shared" si="213"/>
        <v xml:space="preserve"> </v>
      </c>
      <c r="AQ372" s="4" t="str">
        <f t="shared" si="213"/>
        <v xml:space="preserve"> </v>
      </c>
      <c r="AS372" s="4" t="str">
        <f t="shared" si="214"/>
        <v xml:space="preserve"> </v>
      </c>
      <c r="AT372" s="4" t="str">
        <f t="shared" si="214"/>
        <v xml:space="preserve"> </v>
      </c>
      <c r="AU372" s="4" t="str">
        <f t="shared" si="214"/>
        <v xml:space="preserve"> </v>
      </c>
      <c r="AV372" s="4" t="str">
        <f t="shared" si="214"/>
        <v xml:space="preserve"> </v>
      </c>
      <c r="AW372" s="4" t="str">
        <f t="shared" si="214"/>
        <v xml:space="preserve"> </v>
      </c>
      <c r="AX372" s="4" t="str">
        <f t="shared" si="214"/>
        <v xml:space="preserve"> </v>
      </c>
      <c r="AY372" s="4">
        <f t="shared" si="214"/>
        <v>338.9</v>
      </c>
      <c r="AZ372" s="4" t="str">
        <f t="shared" si="214"/>
        <v xml:space="preserve"> </v>
      </c>
      <c r="BA372" s="4" t="str">
        <f t="shared" si="214"/>
        <v xml:space="preserve"> </v>
      </c>
      <c r="BB372" s="4" t="str">
        <f t="shared" si="214"/>
        <v xml:space="preserve"> </v>
      </c>
      <c r="BC372" s="4" t="str">
        <f t="shared" si="214"/>
        <v xml:space="preserve"> </v>
      </c>
      <c r="BD372" s="4" t="str">
        <f t="shared" si="214"/>
        <v xml:space="preserve"> </v>
      </c>
      <c r="BF372" s="4" t="str">
        <f t="shared" si="205"/>
        <v xml:space="preserve"> </v>
      </c>
      <c r="BG372" s="4" t="str">
        <f t="shared" si="216"/>
        <v xml:space="preserve"> </v>
      </c>
      <c r="BH372" s="4" t="str">
        <f t="shared" si="216"/>
        <v xml:space="preserve"> </v>
      </c>
      <c r="BI372" s="4" t="str">
        <f t="shared" si="216"/>
        <v xml:space="preserve"> </v>
      </c>
      <c r="BJ372" s="4" t="str">
        <f t="shared" si="216"/>
        <v xml:space="preserve"> </v>
      </c>
      <c r="BK372" s="4" t="str">
        <f t="shared" si="216"/>
        <v xml:space="preserve"> </v>
      </c>
      <c r="BL372" s="4">
        <f t="shared" si="216"/>
        <v>948.00000000000011</v>
      </c>
      <c r="BM372" s="4" t="str">
        <f t="shared" si="216"/>
        <v xml:space="preserve"> </v>
      </c>
      <c r="BN372" s="4" t="str">
        <f t="shared" si="216"/>
        <v xml:space="preserve"> </v>
      </c>
      <c r="BO372" s="4" t="str">
        <f t="shared" si="216"/>
        <v xml:space="preserve"> </v>
      </c>
      <c r="BP372" s="4" t="str">
        <f t="shared" si="216"/>
        <v xml:space="preserve"> </v>
      </c>
      <c r="BQ372" s="4" t="str">
        <f t="shared" si="216"/>
        <v xml:space="preserve"> </v>
      </c>
      <c r="BS372" s="13">
        <f t="shared" si="194"/>
        <v>1285.8</v>
      </c>
    </row>
    <row r="373" spans="1:71" x14ac:dyDescent="0.15">
      <c r="A373">
        <v>2021</v>
      </c>
      <c r="B373" s="5" t="s">
        <v>13</v>
      </c>
      <c r="C373" t="s">
        <v>66</v>
      </c>
      <c r="D373" s="8">
        <v>42947</v>
      </c>
      <c r="E373" s="23">
        <f>[1]Rainfall!$D1810</f>
        <v>39.799999999999997</v>
      </c>
      <c r="F373" s="4"/>
      <c r="G373" s="2">
        <f t="shared" si="172"/>
        <v>188</v>
      </c>
      <c r="H373" s="2">
        <f t="shared" si="173"/>
        <v>326.60000000000002</v>
      </c>
      <c r="I373" s="2">
        <f t="shared" si="178"/>
        <v>865.6</v>
      </c>
      <c r="J373" s="2" t="str">
        <f t="shared" si="197"/>
        <v/>
      </c>
      <c r="K373" s="2" t="str">
        <f t="shared" si="198"/>
        <v/>
      </c>
      <c r="L373" s="2" t="str">
        <f t="shared" si="199"/>
        <v/>
      </c>
      <c r="M373" s="2"/>
      <c r="N373" t="str">
        <f t="shared" si="196"/>
        <v/>
      </c>
      <c r="O373" s="2">
        <f t="shared" si="212"/>
        <v>919.66666666666663</v>
      </c>
      <c r="P373" s="2">
        <f t="shared" si="192"/>
        <v>901.45000000000016</v>
      </c>
      <c r="Q373" s="2">
        <f t="shared" si="193"/>
        <v>906.06666666666672</v>
      </c>
      <c r="S373" t="str">
        <f t="shared" si="215"/>
        <v xml:space="preserve"> </v>
      </c>
      <c r="T373" t="str">
        <f t="shared" si="215"/>
        <v xml:space="preserve"> </v>
      </c>
      <c r="U373" t="str">
        <f t="shared" si="215"/>
        <v xml:space="preserve"> </v>
      </c>
      <c r="V373" t="str">
        <f t="shared" si="215"/>
        <v xml:space="preserve"> </v>
      </c>
      <c r="W373" t="str">
        <f t="shared" si="215"/>
        <v xml:space="preserve"> </v>
      </c>
      <c r="X373" t="str">
        <f t="shared" si="215"/>
        <v xml:space="preserve"> </v>
      </c>
      <c r="Y373" t="str">
        <f t="shared" si="215"/>
        <v xml:space="preserve"> </v>
      </c>
      <c r="Z373">
        <f t="shared" si="215"/>
        <v>39.799999999999997</v>
      </c>
      <c r="AA373" t="str">
        <f t="shared" si="215"/>
        <v xml:space="preserve"> </v>
      </c>
      <c r="AB373" t="str">
        <f t="shared" si="215"/>
        <v xml:space="preserve"> </v>
      </c>
      <c r="AC373" t="str">
        <f t="shared" si="215"/>
        <v xml:space="preserve"> </v>
      </c>
      <c r="AD373" t="str">
        <f t="shared" si="215"/>
        <v xml:space="preserve"> </v>
      </c>
      <c r="AF373" s="4" t="str">
        <f t="shared" si="213"/>
        <v xml:space="preserve"> </v>
      </c>
      <c r="AG373" s="4" t="str">
        <f t="shared" si="213"/>
        <v xml:space="preserve"> </v>
      </c>
      <c r="AH373" s="4" t="str">
        <f t="shared" si="213"/>
        <v xml:space="preserve"> </v>
      </c>
      <c r="AI373" s="4" t="str">
        <f t="shared" si="213"/>
        <v xml:space="preserve"> </v>
      </c>
      <c r="AJ373" s="4" t="str">
        <f t="shared" si="213"/>
        <v xml:space="preserve"> </v>
      </c>
      <c r="AK373" s="4" t="str">
        <f t="shared" si="213"/>
        <v xml:space="preserve"> </v>
      </c>
      <c r="AL373" s="4" t="str">
        <f t="shared" si="213"/>
        <v xml:space="preserve"> </v>
      </c>
      <c r="AM373" s="4">
        <f t="shared" si="213"/>
        <v>188</v>
      </c>
      <c r="AN373" s="4" t="str">
        <f t="shared" si="213"/>
        <v xml:space="preserve"> </v>
      </c>
      <c r="AO373" s="4" t="str">
        <f t="shared" si="213"/>
        <v xml:space="preserve"> </v>
      </c>
      <c r="AP373" s="4" t="str">
        <f t="shared" si="213"/>
        <v xml:space="preserve"> </v>
      </c>
      <c r="AQ373" s="4" t="str">
        <f t="shared" si="213"/>
        <v xml:space="preserve"> </v>
      </c>
      <c r="AS373" s="4" t="str">
        <f t="shared" si="214"/>
        <v xml:space="preserve"> </v>
      </c>
      <c r="AT373" s="4" t="str">
        <f t="shared" si="214"/>
        <v xml:space="preserve"> </v>
      </c>
      <c r="AU373" s="4" t="str">
        <f t="shared" si="214"/>
        <v xml:space="preserve"> </v>
      </c>
      <c r="AV373" s="4" t="str">
        <f t="shared" si="214"/>
        <v xml:space="preserve"> </v>
      </c>
      <c r="AW373" s="4" t="str">
        <f t="shared" si="214"/>
        <v xml:space="preserve"> </v>
      </c>
      <c r="AX373" s="4" t="str">
        <f t="shared" si="214"/>
        <v xml:space="preserve"> </v>
      </c>
      <c r="AY373" s="4" t="str">
        <f t="shared" si="214"/>
        <v xml:space="preserve"> </v>
      </c>
      <c r="AZ373" s="4">
        <f t="shared" si="214"/>
        <v>326.60000000000002</v>
      </c>
      <c r="BA373" s="4" t="str">
        <f t="shared" si="214"/>
        <v xml:space="preserve"> </v>
      </c>
      <c r="BB373" s="4" t="str">
        <f t="shared" si="214"/>
        <v xml:space="preserve"> </v>
      </c>
      <c r="BC373" s="4" t="str">
        <f t="shared" si="214"/>
        <v xml:space="preserve"> </v>
      </c>
      <c r="BD373" s="4" t="str">
        <f t="shared" si="214"/>
        <v xml:space="preserve"> </v>
      </c>
      <c r="BF373" s="4" t="str">
        <f t="shared" si="205"/>
        <v xml:space="preserve"> </v>
      </c>
      <c r="BG373" s="4" t="str">
        <f t="shared" si="216"/>
        <v xml:space="preserve"> </v>
      </c>
      <c r="BH373" s="4" t="str">
        <f t="shared" si="216"/>
        <v xml:space="preserve"> </v>
      </c>
      <c r="BI373" s="4" t="str">
        <f t="shared" si="216"/>
        <v xml:space="preserve"> </v>
      </c>
      <c r="BJ373" s="4" t="str">
        <f t="shared" si="216"/>
        <v xml:space="preserve"> </v>
      </c>
      <c r="BK373" s="4" t="str">
        <f t="shared" si="216"/>
        <v xml:space="preserve"> </v>
      </c>
      <c r="BL373" s="4" t="str">
        <f t="shared" si="216"/>
        <v xml:space="preserve"> </v>
      </c>
      <c r="BM373" s="4">
        <f t="shared" si="216"/>
        <v>865.6</v>
      </c>
      <c r="BN373" s="4" t="str">
        <f t="shared" si="216"/>
        <v xml:space="preserve"> </v>
      </c>
      <c r="BO373" s="4" t="str">
        <f t="shared" si="216"/>
        <v xml:space="preserve"> </v>
      </c>
      <c r="BP373" s="4" t="str">
        <f t="shared" si="216"/>
        <v xml:space="preserve"> </v>
      </c>
      <c r="BQ373" s="4" t="str">
        <f t="shared" si="216"/>
        <v xml:space="preserve"> </v>
      </c>
      <c r="BS373" s="13">
        <f t="shared" si="194"/>
        <v>1211.9000000000001</v>
      </c>
    </row>
    <row r="374" spans="1:71" x14ac:dyDescent="0.15">
      <c r="A374">
        <v>2021</v>
      </c>
      <c r="B374" s="5" t="s">
        <v>14</v>
      </c>
      <c r="C374" t="s">
        <v>67</v>
      </c>
      <c r="D374" s="8">
        <v>42978</v>
      </c>
      <c r="E374" s="23">
        <f>[1]Rainfall!$D1811</f>
        <v>54.7</v>
      </c>
      <c r="F374" s="4"/>
      <c r="G374" s="2">
        <f t="shared" si="172"/>
        <v>158.19999999999999</v>
      </c>
      <c r="H374" s="2">
        <f t="shared" si="173"/>
        <v>351.09999999999997</v>
      </c>
      <c r="I374" s="2">
        <f t="shared" si="178"/>
        <v>888.90000000000009</v>
      </c>
      <c r="J374" s="2" t="str">
        <f t="shared" si="197"/>
        <v/>
      </c>
      <c r="K374" s="2" t="str">
        <f t="shared" si="198"/>
        <v/>
      </c>
      <c r="L374" s="2" t="str">
        <f t="shared" si="199"/>
        <v/>
      </c>
      <c r="M374" s="2"/>
      <c r="N374" t="str">
        <f t="shared" si="196"/>
        <v/>
      </c>
      <c r="O374" s="2">
        <f t="shared" si="212"/>
        <v>900.83333333333337</v>
      </c>
      <c r="P374" s="2">
        <f t="shared" si="192"/>
        <v>903.86666666666679</v>
      </c>
      <c r="Q374" s="2">
        <f t="shared" si="193"/>
        <v>908.36666666666679</v>
      </c>
      <c r="S374" t="str">
        <f t="shared" si="215"/>
        <v xml:space="preserve"> </v>
      </c>
      <c r="T374" t="str">
        <f t="shared" si="215"/>
        <v xml:space="preserve"> </v>
      </c>
      <c r="U374" t="str">
        <f t="shared" si="215"/>
        <v xml:space="preserve"> </v>
      </c>
      <c r="V374" t="str">
        <f t="shared" si="215"/>
        <v xml:space="preserve"> </v>
      </c>
      <c r="W374" t="str">
        <f t="shared" si="215"/>
        <v xml:space="preserve"> </v>
      </c>
      <c r="X374" t="str">
        <f t="shared" si="215"/>
        <v xml:space="preserve"> </v>
      </c>
      <c r="Y374" t="str">
        <f t="shared" si="215"/>
        <v xml:space="preserve"> </v>
      </c>
      <c r="Z374" t="str">
        <f t="shared" si="215"/>
        <v xml:space="preserve"> </v>
      </c>
      <c r="AA374">
        <f t="shared" si="215"/>
        <v>54.7</v>
      </c>
      <c r="AB374" t="str">
        <f t="shared" si="215"/>
        <v xml:space="preserve"> </v>
      </c>
      <c r="AC374" t="str">
        <f t="shared" si="215"/>
        <v xml:space="preserve"> </v>
      </c>
      <c r="AD374" t="str">
        <f t="shared" si="215"/>
        <v xml:space="preserve"> </v>
      </c>
      <c r="AF374" s="4" t="str">
        <f t="shared" si="213"/>
        <v xml:space="preserve"> </v>
      </c>
      <c r="AG374" s="4" t="str">
        <f t="shared" si="213"/>
        <v xml:space="preserve"> </v>
      </c>
      <c r="AH374" s="4" t="str">
        <f t="shared" si="213"/>
        <v xml:space="preserve"> </v>
      </c>
      <c r="AI374" s="4" t="str">
        <f t="shared" si="213"/>
        <v xml:space="preserve"> </v>
      </c>
      <c r="AJ374" s="4" t="str">
        <f t="shared" si="213"/>
        <v xml:space="preserve"> </v>
      </c>
      <c r="AK374" s="4" t="str">
        <f t="shared" si="213"/>
        <v xml:space="preserve"> </v>
      </c>
      <c r="AL374" s="4" t="str">
        <f t="shared" si="213"/>
        <v xml:space="preserve"> </v>
      </c>
      <c r="AM374" s="4" t="str">
        <f t="shared" si="213"/>
        <v xml:space="preserve"> </v>
      </c>
      <c r="AN374" s="4">
        <f t="shared" si="213"/>
        <v>158.19999999999999</v>
      </c>
      <c r="AO374" s="4" t="str">
        <f t="shared" si="213"/>
        <v xml:space="preserve"> </v>
      </c>
      <c r="AP374" s="4" t="str">
        <f t="shared" si="213"/>
        <v xml:space="preserve"> </v>
      </c>
      <c r="AQ374" s="4" t="str">
        <f t="shared" si="213"/>
        <v xml:space="preserve"> </v>
      </c>
      <c r="AS374" s="4" t="str">
        <f t="shared" si="214"/>
        <v xml:space="preserve"> </v>
      </c>
      <c r="AT374" s="4" t="str">
        <f t="shared" si="214"/>
        <v xml:space="preserve"> </v>
      </c>
      <c r="AU374" s="4" t="str">
        <f t="shared" si="214"/>
        <v xml:space="preserve"> </v>
      </c>
      <c r="AV374" s="4" t="str">
        <f t="shared" si="214"/>
        <v xml:space="preserve"> </v>
      </c>
      <c r="AW374" s="4" t="str">
        <f t="shared" si="214"/>
        <v xml:space="preserve"> </v>
      </c>
      <c r="AX374" s="4" t="str">
        <f t="shared" si="214"/>
        <v xml:space="preserve"> </v>
      </c>
      <c r="AY374" s="4" t="str">
        <f t="shared" si="214"/>
        <v xml:space="preserve"> </v>
      </c>
      <c r="AZ374" s="4" t="str">
        <f t="shared" si="214"/>
        <v xml:space="preserve"> </v>
      </c>
      <c r="BA374" s="4">
        <f t="shared" si="214"/>
        <v>351.09999999999997</v>
      </c>
      <c r="BB374" s="4" t="str">
        <f t="shared" si="214"/>
        <v xml:space="preserve"> </v>
      </c>
      <c r="BC374" s="4" t="str">
        <f t="shared" si="214"/>
        <v xml:space="preserve"> </v>
      </c>
      <c r="BD374" s="4" t="str">
        <f t="shared" si="214"/>
        <v xml:space="preserve"> </v>
      </c>
      <c r="BF374" s="4" t="str">
        <f t="shared" si="205"/>
        <v xml:space="preserve"> </v>
      </c>
      <c r="BG374" s="4" t="str">
        <f t="shared" si="216"/>
        <v xml:space="preserve"> </v>
      </c>
      <c r="BH374" s="4" t="str">
        <f t="shared" si="216"/>
        <v xml:space="preserve"> </v>
      </c>
      <c r="BI374" s="4" t="str">
        <f t="shared" si="216"/>
        <v xml:space="preserve"> </v>
      </c>
      <c r="BJ374" s="4" t="str">
        <f t="shared" si="216"/>
        <v xml:space="preserve"> </v>
      </c>
      <c r="BK374" s="4" t="str">
        <f t="shared" si="216"/>
        <v xml:space="preserve"> </v>
      </c>
      <c r="BL374" s="4" t="str">
        <f t="shared" si="216"/>
        <v xml:space="preserve"> </v>
      </c>
      <c r="BM374" s="4" t="str">
        <f t="shared" si="216"/>
        <v xml:space="preserve"> </v>
      </c>
      <c r="BN374" s="4">
        <f t="shared" si="216"/>
        <v>888.90000000000009</v>
      </c>
      <c r="BO374" s="4" t="str">
        <f t="shared" si="216"/>
        <v xml:space="preserve"> </v>
      </c>
      <c r="BP374" s="4" t="str">
        <f t="shared" si="216"/>
        <v xml:space="preserve"> </v>
      </c>
      <c r="BQ374" s="4" t="str">
        <f t="shared" si="216"/>
        <v xml:space="preserve"> </v>
      </c>
      <c r="BS374" s="13">
        <f t="shared" si="194"/>
        <v>1225.5000000000002</v>
      </c>
    </row>
    <row r="375" spans="1:71" x14ac:dyDescent="0.15">
      <c r="A375">
        <v>2021</v>
      </c>
      <c r="B375" s="5" t="s">
        <v>15</v>
      </c>
      <c r="C375" s="5" t="s">
        <v>68</v>
      </c>
      <c r="D375" s="8">
        <v>43008</v>
      </c>
      <c r="E375" s="23">
        <f>[1]Rainfall!$D1812</f>
        <v>105.4</v>
      </c>
      <c r="F375" s="4"/>
      <c r="G375" s="2">
        <f t="shared" si="172"/>
        <v>199.9</v>
      </c>
      <c r="H375" s="2">
        <f t="shared" si="173"/>
        <v>451.20000000000005</v>
      </c>
      <c r="I375" s="2">
        <f t="shared" si="178"/>
        <v>803.40000000000009</v>
      </c>
      <c r="J375" s="2" t="str">
        <f t="shared" si="197"/>
        <v/>
      </c>
      <c r="K375" s="2" t="str">
        <f t="shared" si="198"/>
        <v/>
      </c>
      <c r="L375" s="2" t="str">
        <f t="shared" si="199"/>
        <v/>
      </c>
      <c r="M375" s="2"/>
      <c r="N375">
        <f t="shared" si="196"/>
        <v>803.40000000000009</v>
      </c>
      <c r="O375" s="2">
        <f t="shared" ref="O375" si="217">AVERAGE(I373:I375)</f>
        <v>852.63333333333333</v>
      </c>
      <c r="P375" s="2">
        <f t="shared" si="192"/>
        <v>898.08333333333337</v>
      </c>
      <c r="Q375" s="2">
        <f t="shared" si="193"/>
        <v>896</v>
      </c>
      <c r="S375" t="str">
        <f t="shared" si="215"/>
        <v xml:space="preserve"> </v>
      </c>
      <c r="T375" t="str">
        <f t="shared" si="215"/>
        <v xml:space="preserve"> </v>
      </c>
      <c r="U375" t="str">
        <f t="shared" si="215"/>
        <v xml:space="preserve"> </v>
      </c>
      <c r="V375" t="str">
        <f t="shared" si="215"/>
        <v xml:space="preserve"> </v>
      </c>
      <c r="W375" t="str">
        <f t="shared" si="215"/>
        <v xml:space="preserve"> </v>
      </c>
      <c r="X375" t="str">
        <f t="shared" si="215"/>
        <v xml:space="preserve"> </v>
      </c>
      <c r="Y375" t="str">
        <f t="shared" si="215"/>
        <v xml:space="preserve"> </v>
      </c>
      <c r="Z375" t="str">
        <f t="shared" si="215"/>
        <v xml:space="preserve"> </v>
      </c>
      <c r="AA375" t="str">
        <f t="shared" si="215"/>
        <v xml:space="preserve"> </v>
      </c>
      <c r="AB375">
        <f t="shared" si="215"/>
        <v>105.4</v>
      </c>
      <c r="AC375" t="str">
        <f t="shared" si="215"/>
        <v xml:space="preserve"> </v>
      </c>
      <c r="AD375" t="str">
        <f t="shared" si="215"/>
        <v xml:space="preserve"> </v>
      </c>
      <c r="AF375" s="4" t="str">
        <f t="shared" si="213"/>
        <v xml:space="preserve"> </v>
      </c>
      <c r="AG375" s="4" t="str">
        <f t="shared" si="213"/>
        <v xml:space="preserve"> </v>
      </c>
      <c r="AH375" s="4" t="str">
        <f t="shared" si="213"/>
        <v xml:space="preserve"> </v>
      </c>
      <c r="AI375" s="4" t="str">
        <f t="shared" si="213"/>
        <v xml:space="preserve"> </v>
      </c>
      <c r="AJ375" s="4" t="str">
        <f t="shared" si="213"/>
        <v xml:space="preserve"> </v>
      </c>
      <c r="AK375" s="4" t="str">
        <f t="shared" si="213"/>
        <v xml:space="preserve"> </v>
      </c>
      <c r="AL375" s="4" t="str">
        <f t="shared" si="213"/>
        <v xml:space="preserve"> </v>
      </c>
      <c r="AM375" s="4" t="str">
        <f t="shared" si="213"/>
        <v xml:space="preserve"> </v>
      </c>
      <c r="AN375" s="4" t="str">
        <f t="shared" si="213"/>
        <v xml:space="preserve"> </v>
      </c>
      <c r="AO375" s="4">
        <f t="shared" si="213"/>
        <v>199.9</v>
      </c>
      <c r="AP375" s="4" t="str">
        <f t="shared" si="213"/>
        <v xml:space="preserve"> </v>
      </c>
      <c r="AQ375" s="4" t="str">
        <f t="shared" si="213"/>
        <v xml:space="preserve"> </v>
      </c>
      <c r="AS375" s="4" t="str">
        <f t="shared" si="214"/>
        <v xml:space="preserve"> </v>
      </c>
      <c r="AT375" s="4" t="str">
        <f t="shared" si="214"/>
        <v xml:space="preserve"> </v>
      </c>
      <c r="AU375" s="4" t="str">
        <f t="shared" si="214"/>
        <v xml:space="preserve"> </v>
      </c>
      <c r="AV375" s="4" t="str">
        <f t="shared" si="214"/>
        <v xml:space="preserve"> </v>
      </c>
      <c r="AW375" s="4" t="str">
        <f t="shared" si="214"/>
        <v xml:space="preserve"> </v>
      </c>
      <c r="AX375" s="4" t="str">
        <f t="shared" si="214"/>
        <v xml:space="preserve"> </v>
      </c>
      <c r="AY375" s="4" t="str">
        <f t="shared" si="214"/>
        <v xml:space="preserve"> </v>
      </c>
      <c r="AZ375" s="4" t="str">
        <f t="shared" si="214"/>
        <v xml:space="preserve"> </v>
      </c>
      <c r="BA375" s="4" t="str">
        <f t="shared" si="214"/>
        <v xml:space="preserve"> </v>
      </c>
      <c r="BB375" s="4">
        <f t="shared" si="214"/>
        <v>451.20000000000005</v>
      </c>
      <c r="BC375" s="4" t="str">
        <f t="shared" si="214"/>
        <v xml:space="preserve"> </v>
      </c>
      <c r="BD375" s="4" t="str">
        <f t="shared" si="214"/>
        <v xml:space="preserve"> </v>
      </c>
      <c r="BF375" s="4" t="str">
        <f t="shared" si="205"/>
        <v xml:space="preserve"> </v>
      </c>
      <c r="BG375" s="4" t="str">
        <f t="shared" si="216"/>
        <v xml:space="preserve"> </v>
      </c>
      <c r="BH375" s="4" t="str">
        <f t="shared" si="216"/>
        <v xml:space="preserve"> </v>
      </c>
      <c r="BI375" s="4" t="str">
        <f t="shared" si="216"/>
        <v xml:space="preserve"> </v>
      </c>
      <c r="BJ375" s="4" t="str">
        <f t="shared" si="216"/>
        <v xml:space="preserve"> </v>
      </c>
      <c r="BK375" s="4" t="str">
        <f t="shared" si="216"/>
        <v xml:space="preserve"> </v>
      </c>
      <c r="BL375" s="4" t="str">
        <f t="shared" si="216"/>
        <v xml:space="preserve"> </v>
      </c>
      <c r="BM375" s="4" t="str">
        <f t="shared" si="216"/>
        <v xml:space="preserve"> </v>
      </c>
      <c r="BN375" s="4" t="str">
        <f t="shared" si="216"/>
        <v xml:space="preserve"> </v>
      </c>
      <c r="BO375" s="4">
        <f t="shared" si="216"/>
        <v>803.40000000000009</v>
      </c>
      <c r="BP375" s="4" t="str">
        <f t="shared" si="216"/>
        <v xml:space="preserve"> </v>
      </c>
      <c r="BQ375" s="4" t="str">
        <f t="shared" si="216"/>
        <v xml:space="preserve"> </v>
      </c>
      <c r="BS375" s="13">
        <f t="shared" si="194"/>
        <v>1289.3000000000002</v>
      </c>
    </row>
    <row r="376" spans="1:71" x14ac:dyDescent="0.15">
      <c r="A376">
        <v>2021</v>
      </c>
      <c r="B376" s="5" t="s">
        <v>16</v>
      </c>
      <c r="C376" s="5" t="s">
        <v>69</v>
      </c>
      <c r="D376" s="8">
        <v>43039</v>
      </c>
      <c r="E376" s="23">
        <f>[1]Rainfall!$D1813</f>
        <v>15.1</v>
      </c>
      <c r="F376" s="4"/>
      <c r="G376" s="2">
        <f t="shared" si="172"/>
        <v>175.20000000000002</v>
      </c>
      <c r="H376" s="2">
        <f t="shared" si="173"/>
        <v>363.20000000000005</v>
      </c>
      <c r="I376" s="2">
        <f t="shared" si="178"/>
        <v>764.40000000000009</v>
      </c>
      <c r="J376" s="2" t="str">
        <f t="shared" si="197"/>
        <v/>
      </c>
      <c r="K376" s="2" t="str">
        <f t="shared" si="198"/>
        <v/>
      </c>
      <c r="L376" s="2" t="str">
        <f t="shared" si="199"/>
        <v/>
      </c>
      <c r="M376" s="2"/>
      <c r="N376" t="str">
        <f t="shared" si="196"/>
        <v/>
      </c>
      <c r="O376" s="2">
        <f t="shared" ref="O376:O380" si="218">AVERAGE(I374:I376)</f>
        <v>818.90000000000009</v>
      </c>
      <c r="P376" s="2">
        <f t="shared" si="192"/>
        <v>869.28333333333342</v>
      </c>
      <c r="Q376" s="2">
        <f t="shared" si="193"/>
        <v>883.375</v>
      </c>
      <c r="S376" t="str">
        <f t="shared" si="215"/>
        <v xml:space="preserve"> </v>
      </c>
      <c r="T376" t="str">
        <f t="shared" si="215"/>
        <v xml:space="preserve"> </v>
      </c>
      <c r="U376" t="str">
        <f t="shared" si="215"/>
        <v xml:space="preserve"> </v>
      </c>
      <c r="V376" t="str">
        <f t="shared" si="215"/>
        <v xml:space="preserve"> </v>
      </c>
      <c r="W376" t="str">
        <f t="shared" si="215"/>
        <v xml:space="preserve"> </v>
      </c>
      <c r="X376" t="str">
        <f t="shared" si="215"/>
        <v xml:space="preserve"> </v>
      </c>
      <c r="Y376" t="str">
        <f t="shared" si="215"/>
        <v xml:space="preserve"> </v>
      </c>
      <c r="Z376" t="str">
        <f t="shared" si="215"/>
        <v xml:space="preserve"> </v>
      </c>
      <c r="AA376" t="str">
        <f t="shared" si="215"/>
        <v xml:space="preserve"> </v>
      </c>
      <c r="AB376" t="str">
        <f t="shared" si="215"/>
        <v xml:space="preserve"> </v>
      </c>
      <c r="AC376">
        <f t="shared" si="215"/>
        <v>15.1</v>
      </c>
      <c r="AD376" t="str">
        <f t="shared" si="215"/>
        <v xml:space="preserve"> </v>
      </c>
      <c r="AF376" s="4" t="str">
        <f t="shared" si="213"/>
        <v xml:space="preserve"> </v>
      </c>
      <c r="AG376" s="4" t="str">
        <f t="shared" si="213"/>
        <v xml:space="preserve"> </v>
      </c>
      <c r="AH376" s="4" t="str">
        <f t="shared" si="213"/>
        <v xml:space="preserve"> </v>
      </c>
      <c r="AI376" s="4" t="str">
        <f t="shared" si="213"/>
        <v xml:space="preserve"> </v>
      </c>
      <c r="AJ376" s="4" t="str">
        <f t="shared" si="213"/>
        <v xml:space="preserve"> </v>
      </c>
      <c r="AK376" s="4" t="str">
        <f t="shared" si="213"/>
        <v xml:space="preserve"> </v>
      </c>
      <c r="AL376" s="4" t="str">
        <f t="shared" si="213"/>
        <v xml:space="preserve"> </v>
      </c>
      <c r="AM376" s="4" t="str">
        <f t="shared" si="213"/>
        <v xml:space="preserve"> </v>
      </c>
      <c r="AN376" s="4" t="str">
        <f t="shared" si="213"/>
        <v xml:space="preserve"> </v>
      </c>
      <c r="AO376" s="4" t="str">
        <f t="shared" si="213"/>
        <v xml:space="preserve"> </v>
      </c>
      <c r="AP376" s="4">
        <f t="shared" si="213"/>
        <v>175.20000000000002</v>
      </c>
      <c r="AQ376" s="4" t="str">
        <f t="shared" si="213"/>
        <v xml:space="preserve"> </v>
      </c>
      <c r="AS376" s="4" t="str">
        <f t="shared" si="214"/>
        <v xml:space="preserve"> </v>
      </c>
      <c r="AT376" s="4" t="str">
        <f t="shared" si="214"/>
        <v xml:space="preserve"> </v>
      </c>
      <c r="AU376" s="4" t="str">
        <f t="shared" si="214"/>
        <v xml:space="preserve"> </v>
      </c>
      <c r="AV376" s="4" t="str">
        <f t="shared" si="214"/>
        <v xml:space="preserve"> </v>
      </c>
      <c r="AW376" s="4" t="str">
        <f t="shared" si="214"/>
        <v xml:space="preserve"> </v>
      </c>
      <c r="AX376" s="4" t="str">
        <f t="shared" si="214"/>
        <v xml:space="preserve"> </v>
      </c>
      <c r="AY376" s="4" t="str">
        <f t="shared" si="214"/>
        <v xml:space="preserve"> </v>
      </c>
      <c r="AZ376" s="4" t="str">
        <f t="shared" si="214"/>
        <v xml:space="preserve"> </v>
      </c>
      <c r="BA376" s="4" t="str">
        <f t="shared" si="214"/>
        <v xml:space="preserve"> </v>
      </c>
      <c r="BB376" s="4" t="str">
        <f t="shared" si="214"/>
        <v xml:space="preserve"> </v>
      </c>
      <c r="BC376" s="4">
        <f t="shared" si="214"/>
        <v>363.20000000000005</v>
      </c>
      <c r="BD376" s="4" t="str">
        <f t="shared" si="214"/>
        <v xml:space="preserve"> </v>
      </c>
      <c r="BF376" s="4" t="str">
        <f t="shared" si="205"/>
        <v xml:space="preserve"> </v>
      </c>
      <c r="BG376" s="4" t="str">
        <f t="shared" si="216"/>
        <v xml:space="preserve"> </v>
      </c>
      <c r="BH376" s="4" t="str">
        <f t="shared" si="216"/>
        <v xml:space="preserve"> </v>
      </c>
      <c r="BI376" s="4" t="str">
        <f t="shared" si="216"/>
        <v xml:space="preserve"> </v>
      </c>
      <c r="BJ376" s="4" t="str">
        <f t="shared" si="216"/>
        <v xml:space="preserve"> </v>
      </c>
      <c r="BK376" s="4" t="str">
        <f t="shared" si="216"/>
        <v xml:space="preserve"> </v>
      </c>
      <c r="BL376" s="4" t="str">
        <f t="shared" si="216"/>
        <v xml:space="preserve"> </v>
      </c>
      <c r="BM376" s="4" t="str">
        <f t="shared" si="216"/>
        <v xml:space="preserve"> </v>
      </c>
      <c r="BN376" s="4" t="str">
        <f t="shared" si="216"/>
        <v xml:space="preserve"> </v>
      </c>
      <c r="BO376" s="4" t="str">
        <f t="shared" si="216"/>
        <v xml:space="preserve"> </v>
      </c>
      <c r="BP376" s="4">
        <f t="shared" si="216"/>
        <v>764.40000000000009</v>
      </c>
      <c r="BQ376" s="4" t="str">
        <f t="shared" si="216"/>
        <v xml:space="preserve"> </v>
      </c>
      <c r="BS376" s="13">
        <f t="shared" si="194"/>
        <v>1300.4000000000001</v>
      </c>
    </row>
    <row r="377" spans="1:71" x14ac:dyDescent="0.15">
      <c r="A377">
        <v>2021</v>
      </c>
      <c r="B377" s="5" t="s">
        <v>17</v>
      </c>
      <c r="C377" s="5" t="s">
        <v>70</v>
      </c>
      <c r="D377" s="8">
        <v>43069</v>
      </c>
      <c r="E377" s="23">
        <f>[1]Rainfall!$D1814</f>
        <v>77.7</v>
      </c>
      <c r="F377" s="4"/>
      <c r="G377" s="2">
        <f t="shared" si="172"/>
        <v>198.2</v>
      </c>
      <c r="H377" s="2">
        <f t="shared" si="173"/>
        <v>356.40000000000003</v>
      </c>
      <c r="I377" s="2">
        <f t="shared" si="178"/>
        <v>748.1</v>
      </c>
      <c r="J377" s="2" t="str">
        <f t="shared" si="197"/>
        <v/>
      </c>
      <c r="K377" s="2" t="str">
        <f t="shared" si="198"/>
        <v/>
      </c>
      <c r="L377" s="2" t="str">
        <f t="shared" si="199"/>
        <v/>
      </c>
      <c r="M377" s="2"/>
      <c r="N377" t="str">
        <f t="shared" si="196"/>
        <v/>
      </c>
      <c r="O377" s="2">
        <f t="shared" si="218"/>
        <v>771.9666666666667</v>
      </c>
      <c r="P377" s="2">
        <f t="shared" si="192"/>
        <v>836.40000000000009</v>
      </c>
      <c r="Q377" s="2">
        <f t="shared" si="193"/>
        <v>870.47500000000002</v>
      </c>
      <c r="S377" t="str">
        <f t="shared" si="215"/>
        <v xml:space="preserve"> </v>
      </c>
      <c r="T377" t="str">
        <f t="shared" si="215"/>
        <v xml:space="preserve"> </v>
      </c>
      <c r="U377" t="str">
        <f t="shared" si="215"/>
        <v xml:space="preserve"> </v>
      </c>
      <c r="V377" t="str">
        <f t="shared" si="215"/>
        <v xml:space="preserve"> </v>
      </c>
      <c r="W377" t="str">
        <f t="shared" si="215"/>
        <v xml:space="preserve"> </v>
      </c>
      <c r="X377" t="str">
        <f t="shared" si="215"/>
        <v xml:space="preserve"> </v>
      </c>
      <c r="Y377" t="str">
        <f t="shared" si="215"/>
        <v xml:space="preserve"> </v>
      </c>
      <c r="Z377" t="str">
        <f t="shared" si="215"/>
        <v xml:space="preserve"> </v>
      </c>
      <c r="AA377" t="str">
        <f t="shared" si="215"/>
        <v xml:space="preserve"> </v>
      </c>
      <c r="AB377" t="str">
        <f t="shared" si="215"/>
        <v xml:space="preserve"> </v>
      </c>
      <c r="AC377" t="str">
        <f t="shared" si="215"/>
        <v xml:space="preserve"> </v>
      </c>
      <c r="AD377">
        <f t="shared" si="215"/>
        <v>77.7</v>
      </c>
      <c r="AF377" s="4" t="str">
        <f t="shared" si="213"/>
        <v xml:space="preserve"> </v>
      </c>
      <c r="AG377" s="4" t="str">
        <f t="shared" si="213"/>
        <v xml:space="preserve"> </v>
      </c>
      <c r="AH377" s="4" t="str">
        <f t="shared" si="213"/>
        <v xml:space="preserve"> </v>
      </c>
      <c r="AI377" s="4" t="str">
        <f t="shared" si="213"/>
        <v xml:space="preserve"> </v>
      </c>
      <c r="AJ377" s="4" t="str">
        <f t="shared" si="213"/>
        <v xml:space="preserve"> </v>
      </c>
      <c r="AK377" s="4" t="str">
        <f t="shared" si="213"/>
        <v xml:space="preserve"> </v>
      </c>
      <c r="AL377" s="4" t="str">
        <f t="shared" si="213"/>
        <v xml:space="preserve"> </v>
      </c>
      <c r="AM377" s="4" t="str">
        <f t="shared" si="213"/>
        <v xml:space="preserve"> </v>
      </c>
      <c r="AN377" s="4" t="str">
        <f t="shared" si="213"/>
        <v xml:space="preserve"> </v>
      </c>
      <c r="AO377" s="4" t="str">
        <f t="shared" si="213"/>
        <v xml:space="preserve"> </v>
      </c>
      <c r="AP377" s="4" t="str">
        <f t="shared" si="213"/>
        <v xml:space="preserve"> </v>
      </c>
      <c r="AQ377" s="4">
        <f t="shared" si="213"/>
        <v>198.2</v>
      </c>
      <c r="AS377" s="4" t="str">
        <f t="shared" si="214"/>
        <v xml:space="preserve"> </v>
      </c>
      <c r="AT377" s="4" t="str">
        <f t="shared" si="214"/>
        <v xml:space="preserve"> </v>
      </c>
      <c r="AU377" s="4" t="str">
        <f t="shared" si="214"/>
        <v xml:space="preserve"> </v>
      </c>
      <c r="AV377" s="4" t="str">
        <f t="shared" si="214"/>
        <v xml:space="preserve"> </v>
      </c>
      <c r="AW377" s="4" t="str">
        <f t="shared" si="214"/>
        <v xml:space="preserve"> </v>
      </c>
      <c r="AX377" s="4" t="str">
        <f t="shared" si="214"/>
        <v xml:space="preserve"> </v>
      </c>
      <c r="AY377" s="4" t="str">
        <f t="shared" si="214"/>
        <v xml:space="preserve"> </v>
      </c>
      <c r="AZ377" s="4" t="str">
        <f t="shared" si="214"/>
        <v xml:space="preserve"> </v>
      </c>
      <c r="BA377" s="4" t="str">
        <f t="shared" si="214"/>
        <v xml:space="preserve"> </v>
      </c>
      <c r="BB377" s="4" t="str">
        <f t="shared" si="214"/>
        <v xml:space="preserve"> </v>
      </c>
      <c r="BC377" s="4" t="str">
        <f t="shared" si="214"/>
        <v xml:space="preserve"> </v>
      </c>
      <c r="BD377" s="4">
        <f t="shared" si="214"/>
        <v>356.40000000000003</v>
      </c>
      <c r="BF377" s="4" t="str">
        <f t="shared" si="205"/>
        <v xml:space="preserve"> </v>
      </c>
      <c r="BG377" s="4" t="str">
        <f t="shared" si="216"/>
        <v xml:space="preserve"> </v>
      </c>
      <c r="BH377" s="4" t="str">
        <f t="shared" si="216"/>
        <v xml:space="preserve"> </v>
      </c>
      <c r="BI377" s="4" t="str">
        <f t="shared" si="216"/>
        <v xml:space="preserve"> </v>
      </c>
      <c r="BJ377" s="4" t="str">
        <f t="shared" si="216"/>
        <v xml:space="preserve"> </v>
      </c>
      <c r="BK377" s="4" t="str">
        <f t="shared" si="216"/>
        <v xml:space="preserve"> </v>
      </c>
      <c r="BL377" s="4" t="str">
        <f t="shared" si="216"/>
        <v xml:space="preserve"> </v>
      </c>
      <c r="BM377" s="4" t="str">
        <f t="shared" si="216"/>
        <v xml:space="preserve"> </v>
      </c>
      <c r="BN377" s="4" t="str">
        <f t="shared" si="216"/>
        <v xml:space="preserve"> </v>
      </c>
      <c r="BO377" s="4" t="str">
        <f t="shared" si="216"/>
        <v xml:space="preserve"> </v>
      </c>
      <c r="BP377" s="4" t="str">
        <f t="shared" si="216"/>
        <v xml:space="preserve"> </v>
      </c>
      <c r="BQ377" s="4">
        <f t="shared" si="216"/>
        <v>748.1</v>
      </c>
      <c r="BS377" s="13">
        <f t="shared" si="194"/>
        <v>1301.8000000000002</v>
      </c>
    </row>
    <row r="378" spans="1:71" x14ac:dyDescent="0.15">
      <c r="A378">
        <v>2022</v>
      </c>
      <c r="B378" s="5" t="s">
        <v>6</v>
      </c>
      <c r="C378" s="5" t="s">
        <v>71</v>
      </c>
      <c r="D378" s="8">
        <v>43100</v>
      </c>
      <c r="E378" s="23">
        <f>[1]Rainfall!$D1815</f>
        <v>23.9</v>
      </c>
      <c r="F378" s="4"/>
      <c r="G378" s="2">
        <f t="shared" ref="G378:G417" si="219">SUM(E376:E378)</f>
        <v>116.69999999999999</v>
      </c>
      <c r="H378" s="2">
        <f t="shared" si="173"/>
        <v>316.59999999999997</v>
      </c>
      <c r="I378" s="2">
        <f t="shared" si="178"/>
        <v>655.5</v>
      </c>
      <c r="J378" s="2" t="str">
        <f t="shared" si="197"/>
        <v/>
      </c>
      <c r="K378" s="2" t="str">
        <f t="shared" si="198"/>
        <v/>
      </c>
      <c r="L378" s="2" t="str">
        <f t="shared" si="199"/>
        <v/>
      </c>
      <c r="M378" s="2"/>
      <c r="N378" t="str">
        <f t="shared" si="196"/>
        <v/>
      </c>
      <c r="O378" s="2">
        <f t="shared" si="218"/>
        <v>722.66666666666663</v>
      </c>
      <c r="P378" s="2">
        <f t="shared" si="192"/>
        <v>787.65</v>
      </c>
      <c r="Q378" s="2">
        <f t="shared" si="193"/>
        <v>846.19166666666661</v>
      </c>
      <c r="S378">
        <f t="shared" si="215"/>
        <v>23.9</v>
      </c>
      <c r="T378" t="str">
        <f t="shared" si="215"/>
        <v xml:space="preserve"> </v>
      </c>
      <c r="U378" t="str">
        <f t="shared" si="215"/>
        <v xml:space="preserve"> </v>
      </c>
      <c r="V378" t="str">
        <f t="shared" si="215"/>
        <v xml:space="preserve"> </v>
      </c>
      <c r="W378" t="str">
        <f t="shared" si="215"/>
        <v xml:space="preserve"> </v>
      </c>
      <c r="X378" t="str">
        <f t="shared" si="215"/>
        <v xml:space="preserve"> </v>
      </c>
      <c r="Y378" t="str">
        <f t="shared" si="215"/>
        <v xml:space="preserve"> </v>
      </c>
      <c r="Z378" t="str">
        <f t="shared" si="215"/>
        <v xml:space="preserve"> </v>
      </c>
      <c r="AA378" t="str">
        <f t="shared" si="215"/>
        <v xml:space="preserve"> </v>
      </c>
      <c r="AB378" t="str">
        <f t="shared" si="215"/>
        <v xml:space="preserve"> </v>
      </c>
      <c r="AC378" t="str">
        <f t="shared" si="215"/>
        <v xml:space="preserve"> </v>
      </c>
      <c r="AD378" t="str">
        <f t="shared" si="215"/>
        <v xml:space="preserve"> </v>
      </c>
      <c r="AF378" s="4">
        <f t="shared" ref="AF378:AQ387" si="220">IF($B378=AF$4,$G378," ")</f>
        <v>116.69999999999999</v>
      </c>
      <c r="AG378" s="4" t="str">
        <f t="shared" si="220"/>
        <v xml:space="preserve"> </v>
      </c>
      <c r="AH378" s="4" t="str">
        <f t="shared" si="220"/>
        <v xml:space="preserve"> </v>
      </c>
      <c r="AI378" s="4" t="str">
        <f t="shared" si="220"/>
        <v xml:space="preserve"> </v>
      </c>
      <c r="AJ378" s="4" t="str">
        <f t="shared" si="220"/>
        <v xml:space="preserve"> </v>
      </c>
      <c r="AK378" s="4" t="str">
        <f t="shared" si="220"/>
        <v xml:space="preserve"> </v>
      </c>
      <c r="AL378" s="4" t="str">
        <f t="shared" si="220"/>
        <v xml:space="preserve"> </v>
      </c>
      <c r="AM378" s="4" t="str">
        <f t="shared" si="220"/>
        <v xml:space="preserve"> </v>
      </c>
      <c r="AN378" s="4" t="str">
        <f t="shared" si="220"/>
        <v xml:space="preserve"> </v>
      </c>
      <c r="AO378" s="4" t="str">
        <f t="shared" si="220"/>
        <v xml:space="preserve"> </v>
      </c>
      <c r="AP378" s="4" t="str">
        <f t="shared" si="220"/>
        <v xml:space="preserve"> </v>
      </c>
      <c r="AQ378" s="4" t="str">
        <f t="shared" si="220"/>
        <v xml:space="preserve"> </v>
      </c>
      <c r="AS378" s="4">
        <f t="shared" ref="AS378:BD387" si="221">IF($B378=AS$4,$H378," ")</f>
        <v>316.59999999999997</v>
      </c>
      <c r="AT378" s="4" t="str">
        <f t="shared" si="221"/>
        <v xml:space="preserve"> </v>
      </c>
      <c r="AU378" s="4" t="str">
        <f t="shared" si="221"/>
        <v xml:space="preserve"> </v>
      </c>
      <c r="AV378" s="4" t="str">
        <f t="shared" si="221"/>
        <v xml:space="preserve"> </v>
      </c>
      <c r="AW378" s="4" t="str">
        <f t="shared" si="221"/>
        <v xml:space="preserve"> </v>
      </c>
      <c r="AX378" s="4" t="str">
        <f t="shared" si="221"/>
        <v xml:space="preserve"> </v>
      </c>
      <c r="AY378" s="4" t="str">
        <f t="shared" si="221"/>
        <v xml:space="preserve"> </v>
      </c>
      <c r="AZ378" s="4" t="str">
        <f t="shared" si="221"/>
        <v xml:space="preserve"> </v>
      </c>
      <c r="BA378" s="4" t="str">
        <f t="shared" si="221"/>
        <v xml:space="preserve"> </v>
      </c>
      <c r="BB378" s="4" t="str">
        <f t="shared" si="221"/>
        <v xml:space="preserve"> </v>
      </c>
      <c r="BC378" s="4" t="str">
        <f t="shared" si="221"/>
        <v xml:space="preserve"> </v>
      </c>
      <c r="BD378" s="4" t="str">
        <f t="shared" si="221"/>
        <v xml:space="preserve"> </v>
      </c>
      <c r="BF378" s="4">
        <f t="shared" si="205"/>
        <v>655.5</v>
      </c>
      <c r="BG378" s="4" t="str">
        <f t="shared" si="216"/>
        <v xml:space="preserve"> </v>
      </c>
      <c r="BH378" s="4" t="str">
        <f t="shared" si="216"/>
        <v xml:space="preserve"> </v>
      </c>
      <c r="BI378" s="4" t="str">
        <f t="shared" si="216"/>
        <v xml:space="preserve"> </v>
      </c>
      <c r="BJ378" s="4" t="str">
        <f t="shared" si="216"/>
        <v xml:space="preserve"> </v>
      </c>
      <c r="BK378" s="4" t="str">
        <f t="shared" si="216"/>
        <v xml:space="preserve"> </v>
      </c>
      <c r="BL378" s="4" t="str">
        <f t="shared" si="216"/>
        <v xml:space="preserve"> </v>
      </c>
      <c r="BM378" s="4" t="str">
        <f t="shared" si="216"/>
        <v xml:space="preserve"> </v>
      </c>
      <c r="BN378" s="4" t="str">
        <f t="shared" si="216"/>
        <v xml:space="preserve"> </v>
      </c>
      <c r="BO378" s="4" t="str">
        <f t="shared" si="216"/>
        <v xml:space="preserve"> </v>
      </c>
      <c r="BP378" s="4" t="str">
        <f t="shared" si="216"/>
        <v xml:space="preserve"> </v>
      </c>
      <c r="BQ378" s="4" t="str">
        <f t="shared" si="216"/>
        <v xml:space="preserve"> </v>
      </c>
      <c r="BS378" s="13">
        <f t="shared" si="194"/>
        <v>1264.6000000000001</v>
      </c>
    </row>
    <row r="379" spans="1:71" x14ac:dyDescent="0.15">
      <c r="A379">
        <v>2022</v>
      </c>
      <c r="B379" s="5" t="s">
        <v>7</v>
      </c>
      <c r="C379" s="5" t="s">
        <v>72</v>
      </c>
      <c r="D379" s="8">
        <v>43131</v>
      </c>
      <c r="E379" s="23">
        <f>[1]Rainfall!$D1816</f>
        <v>85</v>
      </c>
      <c r="F379" s="4"/>
      <c r="G379" s="2">
        <f t="shared" si="219"/>
        <v>186.6</v>
      </c>
      <c r="H379" s="2">
        <f t="shared" si="173"/>
        <v>361.8</v>
      </c>
      <c r="I379" s="2">
        <f t="shared" si="178"/>
        <v>688.40000000000009</v>
      </c>
      <c r="J379" s="2" t="str">
        <f t="shared" si="197"/>
        <v/>
      </c>
      <c r="K379" s="2" t="str">
        <f t="shared" si="198"/>
        <v/>
      </c>
      <c r="L379" s="2" t="str">
        <f t="shared" si="199"/>
        <v/>
      </c>
      <c r="M379" s="2"/>
      <c r="N379" t="str">
        <f t="shared" si="196"/>
        <v/>
      </c>
      <c r="O379" s="2">
        <f t="shared" si="218"/>
        <v>697.33333333333337</v>
      </c>
      <c r="P379" s="2">
        <f t="shared" si="192"/>
        <v>758.11666666666679</v>
      </c>
      <c r="Q379" s="2">
        <f t="shared" si="193"/>
        <v>829.7833333333333</v>
      </c>
      <c r="S379" t="str">
        <f t="shared" si="215"/>
        <v xml:space="preserve"> </v>
      </c>
      <c r="T379">
        <f t="shared" si="215"/>
        <v>85</v>
      </c>
      <c r="U379" t="str">
        <f t="shared" si="215"/>
        <v xml:space="preserve"> </v>
      </c>
      <c r="V379" t="str">
        <f t="shared" si="215"/>
        <v xml:space="preserve"> </v>
      </c>
      <c r="W379" t="str">
        <f t="shared" si="215"/>
        <v xml:space="preserve"> </v>
      </c>
      <c r="X379" t="str">
        <f t="shared" si="215"/>
        <v xml:space="preserve"> </v>
      </c>
      <c r="Y379" t="str">
        <f t="shared" si="215"/>
        <v xml:space="preserve"> </v>
      </c>
      <c r="Z379" t="str">
        <f t="shared" si="215"/>
        <v xml:space="preserve"> </v>
      </c>
      <c r="AA379" t="str">
        <f t="shared" si="215"/>
        <v xml:space="preserve"> </v>
      </c>
      <c r="AB379" t="str">
        <f t="shared" si="215"/>
        <v xml:space="preserve"> </v>
      </c>
      <c r="AC379" t="str">
        <f t="shared" si="215"/>
        <v xml:space="preserve"> </v>
      </c>
      <c r="AD379" t="str">
        <f t="shared" si="215"/>
        <v xml:space="preserve"> </v>
      </c>
      <c r="AF379" s="4" t="str">
        <f t="shared" si="220"/>
        <v xml:space="preserve"> </v>
      </c>
      <c r="AG379" s="4">
        <f t="shared" si="220"/>
        <v>186.6</v>
      </c>
      <c r="AH379" s="4" t="str">
        <f t="shared" si="220"/>
        <v xml:space="preserve"> </v>
      </c>
      <c r="AI379" s="4" t="str">
        <f t="shared" si="220"/>
        <v xml:space="preserve"> </v>
      </c>
      <c r="AJ379" s="4" t="str">
        <f t="shared" si="220"/>
        <v xml:space="preserve"> </v>
      </c>
      <c r="AK379" s="4" t="str">
        <f t="shared" si="220"/>
        <v xml:space="preserve"> </v>
      </c>
      <c r="AL379" s="4" t="str">
        <f t="shared" si="220"/>
        <v xml:space="preserve"> </v>
      </c>
      <c r="AM379" s="4" t="str">
        <f t="shared" si="220"/>
        <v xml:space="preserve"> </v>
      </c>
      <c r="AN379" s="4" t="str">
        <f t="shared" si="220"/>
        <v xml:space="preserve"> </v>
      </c>
      <c r="AO379" s="4" t="str">
        <f t="shared" si="220"/>
        <v xml:space="preserve"> </v>
      </c>
      <c r="AP379" s="4" t="str">
        <f t="shared" si="220"/>
        <v xml:space="preserve"> </v>
      </c>
      <c r="AQ379" s="4" t="str">
        <f t="shared" si="220"/>
        <v xml:space="preserve"> </v>
      </c>
      <c r="AS379" s="4" t="str">
        <f t="shared" si="221"/>
        <v xml:space="preserve"> </v>
      </c>
      <c r="AT379" s="4">
        <f t="shared" si="221"/>
        <v>361.8</v>
      </c>
      <c r="AU379" s="4" t="str">
        <f t="shared" si="221"/>
        <v xml:space="preserve"> </v>
      </c>
      <c r="AV379" s="4" t="str">
        <f t="shared" si="221"/>
        <v xml:space="preserve"> </v>
      </c>
      <c r="AW379" s="4" t="str">
        <f t="shared" si="221"/>
        <v xml:space="preserve"> </v>
      </c>
      <c r="AX379" s="4" t="str">
        <f t="shared" si="221"/>
        <v xml:space="preserve"> </v>
      </c>
      <c r="AY379" s="4" t="str">
        <f t="shared" si="221"/>
        <v xml:space="preserve"> </v>
      </c>
      <c r="AZ379" s="4" t="str">
        <f t="shared" si="221"/>
        <v xml:space="preserve"> </v>
      </c>
      <c r="BA379" s="4" t="str">
        <f t="shared" si="221"/>
        <v xml:space="preserve"> </v>
      </c>
      <c r="BB379" s="4" t="str">
        <f t="shared" si="221"/>
        <v xml:space="preserve"> </v>
      </c>
      <c r="BC379" s="4" t="str">
        <f t="shared" si="221"/>
        <v xml:space="preserve"> </v>
      </c>
      <c r="BD379" s="4" t="str">
        <f t="shared" si="221"/>
        <v xml:space="preserve"> </v>
      </c>
      <c r="BF379" s="4" t="str">
        <f t="shared" si="205"/>
        <v xml:space="preserve"> </v>
      </c>
      <c r="BG379" s="4">
        <f t="shared" si="216"/>
        <v>688.40000000000009</v>
      </c>
      <c r="BH379" s="4" t="str">
        <f t="shared" si="216"/>
        <v xml:space="preserve"> </v>
      </c>
      <c r="BI379" s="4" t="str">
        <f t="shared" si="216"/>
        <v xml:space="preserve"> </v>
      </c>
      <c r="BJ379" s="4" t="str">
        <f t="shared" si="216"/>
        <v xml:space="preserve"> </v>
      </c>
      <c r="BK379" s="4" t="str">
        <f t="shared" si="216"/>
        <v xml:space="preserve"> </v>
      </c>
      <c r="BL379" s="4" t="str">
        <f t="shared" si="216"/>
        <v xml:space="preserve"> </v>
      </c>
      <c r="BM379" s="4" t="str">
        <f t="shared" si="216"/>
        <v xml:space="preserve"> </v>
      </c>
      <c r="BN379" s="4" t="str">
        <f t="shared" si="216"/>
        <v xml:space="preserve"> </v>
      </c>
      <c r="BO379" s="4" t="str">
        <f t="shared" si="216"/>
        <v xml:space="preserve"> </v>
      </c>
      <c r="BP379" s="4" t="str">
        <f t="shared" si="216"/>
        <v xml:space="preserve"> </v>
      </c>
      <c r="BQ379" s="4" t="str">
        <f t="shared" si="216"/>
        <v xml:space="preserve"> </v>
      </c>
      <c r="BS379" s="13">
        <f t="shared" si="194"/>
        <v>1227.4000000000001</v>
      </c>
    </row>
    <row r="380" spans="1:71" x14ac:dyDescent="0.15">
      <c r="A380">
        <v>2022</v>
      </c>
      <c r="B380" s="5" t="s">
        <v>8</v>
      </c>
      <c r="C380" s="5" t="s">
        <v>73</v>
      </c>
      <c r="D380" s="8">
        <v>43159</v>
      </c>
      <c r="E380" s="23">
        <f>[1]Rainfall!$D1817</f>
        <v>38.700000000000003</v>
      </c>
      <c r="F380" s="4"/>
      <c r="G380" s="2">
        <f t="shared" si="219"/>
        <v>147.60000000000002</v>
      </c>
      <c r="H380" s="2">
        <f t="shared" si="173"/>
        <v>345.8</v>
      </c>
      <c r="I380" s="2">
        <f t="shared" si="178"/>
        <v>696.90000000000009</v>
      </c>
      <c r="J380" s="2" t="str">
        <f t="shared" si="197"/>
        <v/>
      </c>
      <c r="K380" s="2" t="str">
        <f t="shared" si="198"/>
        <v/>
      </c>
      <c r="L380" s="2" t="str">
        <f t="shared" si="199"/>
        <v/>
      </c>
      <c r="M380" s="2"/>
      <c r="N380" t="str">
        <f t="shared" si="196"/>
        <v/>
      </c>
      <c r="O380" s="2">
        <f t="shared" si="218"/>
        <v>680.26666666666677</v>
      </c>
      <c r="P380" s="2">
        <f t="shared" si="192"/>
        <v>726.11666666666679</v>
      </c>
      <c r="Q380" s="2">
        <f t="shared" si="193"/>
        <v>814.99166666666667</v>
      </c>
      <c r="S380" t="str">
        <f t="shared" si="215"/>
        <v xml:space="preserve"> </v>
      </c>
      <c r="T380" t="str">
        <f t="shared" si="215"/>
        <v xml:space="preserve"> </v>
      </c>
      <c r="U380">
        <f t="shared" si="215"/>
        <v>38.700000000000003</v>
      </c>
      <c r="V380" t="str">
        <f t="shared" si="215"/>
        <v xml:space="preserve"> </v>
      </c>
      <c r="W380" t="str">
        <f t="shared" si="215"/>
        <v xml:space="preserve"> </v>
      </c>
      <c r="X380" t="str">
        <f t="shared" si="215"/>
        <v xml:space="preserve"> </v>
      </c>
      <c r="Y380" t="str">
        <f t="shared" si="215"/>
        <v xml:space="preserve"> </v>
      </c>
      <c r="Z380" t="str">
        <f t="shared" si="215"/>
        <v xml:space="preserve"> </v>
      </c>
      <c r="AA380" t="str">
        <f t="shared" si="215"/>
        <v xml:space="preserve"> </v>
      </c>
      <c r="AB380" t="str">
        <f t="shared" si="215"/>
        <v xml:space="preserve"> </v>
      </c>
      <c r="AC380" t="str">
        <f t="shared" si="215"/>
        <v xml:space="preserve"> </v>
      </c>
      <c r="AD380" t="str">
        <f t="shared" si="215"/>
        <v xml:space="preserve"> </v>
      </c>
      <c r="AF380" s="4" t="str">
        <f t="shared" si="220"/>
        <v xml:space="preserve"> </v>
      </c>
      <c r="AG380" s="4" t="str">
        <f t="shared" si="220"/>
        <v xml:space="preserve"> </v>
      </c>
      <c r="AH380" s="4">
        <f t="shared" si="220"/>
        <v>147.60000000000002</v>
      </c>
      <c r="AI380" s="4" t="str">
        <f t="shared" si="220"/>
        <v xml:space="preserve"> </v>
      </c>
      <c r="AJ380" s="4" t="str">
        <f t="shared" si="220"/>
        <v xml:space="preserve"> </v>
      </c>
      <c r="AK380" s="4" t="str">
        <f t="shared" si="220"/>
        <v xml:space="preserve"> </v>
      </c>
      <c r="AL380" s="4" t="str">
        <f t="shared" si="220"/>
        <v xml:space="preserve"> </v>
      </c>
      <c r="AM380" s="4" t="str">
        <f t="shared" si="220"/>
        <v xml:space="preserve"> </v>
      </c>
      <c r="AN380" s="4" t="str">
        <f t="shared" si="220"/>
        <v xml:space="preserve"> </v>
      </c>
      <c r="AO380" s="4" t="str">
        <f t="shared" si="220"/>
        <v xml:space="preserve"> </v>
      </c>
      <c r="AP380" s="4" t="str">
        <f t="shared" si="220"/>
        <v xml:space="preserve"> </v>
      </c>
      <c r="AQ380" s="4" t="str">
        <f t="shared" si="220"/>
        <v xml:space="preserve"> </v>
      </c>
      <c r="AS380" s="4" t="str">
        <f t="shared" si="221"/>
        <v xml:space="preserve"> </v>
      </c>
      <c r="AT380" s="4" t="str">
        <f t="shared" si="221"/>
        <v xml:space="preserve"> </v>
      </c>
      <c r="AU380" s="4">
        <f t="shared" si="221"/>
        <v>345.8</v>
      </c>
      <c r="AV380" s="4" t="str">
        <f t="shared" si="221"/>
        <v xml:space="preserve"> </v>
      </c>
      <c r="AW380" s="4" t="str">
        <f t="shared" si="221"/>
        <v xml:space="preserve"> </v>
      </c>
      <c r="AX380" s="4" t="str">
        <f t="shared" si="221"/>
        <v xml:space="preserve"> </v>
      </c>
      <c r="AY380" s="4" t="str">
        <f t="shared" si="221"/>
        <v xml:space="preserve"> </v>
      </c>
      <c r="AZ380" s="4" t="str">
        <f t="shared" si="221"/>
        <v xml:space="preserve"> </v>
      </c>
      <c r="BA380" s="4" t="str">
        <f t="shared" si="221"/>
        <v xml:space="preserve"> </v>
      </c>
      <c r="BB380" s="4" t="str">
        <f t="shared" si="221"/>
        <v xml:space="preserve"> </v>
      </c>
      <c r="BC380" s="4" t="str">
        <f t="shared" si="221"/>
        <v xml:space="preserve"> </v>
      </c>
      <c r="BD380" s="4" t="str">
        <f t="shared" si="221"/>
        <v xml:space="preserve"> </v>
      </c>
      <c r="BF380" s="4" t="str">
        <f t="shared" si="205"/>
        <v xml:space="preserve"> </v>
      </c>
      <c r="BG380" s="4" t="str">
        <f t="shared" si="216"/>
        <v xml:space="preserve"> </v>
      </c>
      <c r="BH380" s="4">
        <f t="shared" si="216"/>
        <v>696.90000000000009</v>
      </c>
      <c r="BI380" s="4" t="str">
        <f t="shared" si="216"/>
        <v xml:space="preserve"> </v>
      </c>
      <c r="BJ380" s="4" t="str">
        <f t="shared" si="216"/>
        <v xml:space="preserve"> </v>
      </c>
      <c r="BK380" s="4" t="str">
        <f t="shared" si="216"/>
        <v xml:space="preserve"> </v>
      </c>
      <c r="BL380" s="4" t="str">
        <f t="shared" si="216"/>
        <v xml:space="preserve"> </v>
      </c>
      <c r="BM380" s="4" t="str">
        <f t="shared" si="216"/>
        <v xml:space="preserve"> </v>
      </c>
      <c r="BN380" s="4" t="str">
        <f t="shared" si="216"/>
        <v xml:space="preserve"> </v>
      </c>
      <c r="BO380" s="4" t="str">
        <f t="shared" si="216"/>
        <v xml:space="preserve"> </v>
      </c>
      <c r="BP380" s="4" t="str">
        <f t="shared" si="216"/>
        <v xml:space="preserve"> </v>
      </c>
      <c r="BQ380" s="4" t="str">
        <f t="shared" si="216"/>
        <v xml:space="preserve"> </v>
      </c>
      <c r="BS380" s="13">
        <f t="shared" si="194"/>
        <v>1234.7000000000003</v>
      </c>
    </row>
    <row r="381" spans="1:71" x14ac:dyDescent="0.15">
      <c r="A381">
        <v>2022</v>
      </c>
      <c r="B381" s="5" t="s">
        <v>9</v>
      </c>
      <c r="C381" s="5" t="s">
        <v>74</v>
      </c>
      <c r="D381" s="8">
        <v>43190</v>
      </c>
      <c r="E381" s="23">
        <f>[1]Rainfall!$D1818</f>
        <v>16.5</v>
      </c>
      <c r="F381" s="4"/>
      <c r="G381" s="2">
        <f t="shared" si="219"/>
        <v>140.19999999999999</v>
      </c>
      <c r="H381" s="2">
        <f t="shared" ref="H381:H417" si="222">SUM(E376:E381)</f>
        <v>256.89999999999998</v>
      </c>
      <c r="I381" s="2">
        <f t="shared" si="178"/>
        <v>708.10000000000014</v>
      </c>
      <c r="J381" s="2" t="str">
        <f t="shared" si="197"/>
        <v/>
      </c>
      <c r="K381" s="2" t="str">
        <f t="shared" si="198"/>
        <v/>
      </c>
      <c r="L381" s="2" t="str">
        <f t="shared" si="199"/>
        <v/>
      </c>
      <c r="M381" s="2"/>
      <c r="N381" t="str">
        <f t="shared" si="196"/>
        <v/>
      </c>
      <c r="O381" s="2">
        <f t="shared" ref="O381" si="223">AVERAGE(I379:I381)</f>
        <v>697.80000000000018</v>
      </c>
      <c r="P381" s="2">
        <f t="shared" si="192"/>
        <v>710.23333333333346</v>
      </c>
      <c r="Q381" s="2">
        <f t="shared" si="193"/>
        <v>804.1583333333333</v>
      </c>
      <c r="S381" t="str">
        <f t="shared" si="215"/>
        <v xml:space="preserve"> </v>
      </c>
      <c r="T381" t="str">
        <f t="shared" si="215"/>
        <v xml:space="preserve"> </v>
      </c>
      <c r="U381" t="str">
        <f t="shared" si="215"/>
        <v xml:space="preserve"> </v>
      </c>
      <c r="V381">
        <f t="shared" si="215"/>
        <v>16.5</v>
      </c>
      <c r="W381" t="str">
        <f t="shared" si="215"/>
        <v xml:space="preserve"> </v>
      </c>
      <c r="X381" t="str">
        <f t="shared" si="215"/>
        <v xml:space="preserve"> </v>
      </c>
      <c r="Y381" t="str">
        <f t="shared" si="215"/>
        <v xml:space="preserve"> </v>
      </c>
      <c r="Z381" t="str">
        <f t="shared" si="215"/>
        <v xml:space="preserve"> </v>
      </c>
      <c r="AA381" t="str">
        <f t="shared" si="215"/>
        <v xml:space="preserve"> </v>
      </c>
      <c r="AB381" t="str">
        <f t="shared" si="215"/>
        <v xml:space="preserve"> </v>
      </c>
      <c r="AC381" t="str">
        <f t="shared" si="215"/>
        <v xml:space="preserve"> </v>
      </c>
      <c r="AD381" t="str">
        <f t="shared" si="215"/>
        <v xml:space="preserve"> </v>
      </c>
      <c r="AF381" s="4" t="str">
        <f t="shared" si="220"/>
        <v xml:space="preserve"> </v>
      </c>
      <c r="AG381" s="4" t="str">
        <f t="shared" si="220"/>
        <v xml:space="preserve"> </v>
      </c>
      <c r="AH381" s="4" t="str">
        <f t="shared" si="220"/>
        <v xml:space="preserve"> </v>
      </c>
      <c r="AI381" s="4">
        <f t="shared" si="220"/>
        <v>140.19999999999999</v>
      </c>
      <c r="AJ381" s="4" t="str">
        <f t="shared" si="220"/>
        <v xml:space="preserve"> </v>
      </c>
      <c r="AK381" s="4" t="str">
        <f t="shared" si="220"/>
        <v xml:space="preserve"> </v>
      </c>
      <c r="AL381" s="4" t="str">
        <f t="shared" si="220"/>
        <v xml:space="preserve"> </v>
      </c>
      <c r="AM381" s="4" t="str">
        <f t="shared" si="220"/>
        <v xml:space="preserve"> </v>
      </c>
      <c r="AN381" s="4" t="str">
        <f t="shared" si="220"/>
        <v xml:space="preserve"> </v>
      </c>
      <c r="AO381" s="4" t="str">
        <f t="shared" si="220"/>
        <v xml:space="preserve"> </v>
      </c>
      <c r="AP381" s="4" t="str">
        <f t="shared" si="220"/>
        <v xml:space="preserve"> </v>
      </c>
      <c r="AQ381" s="4" t="str">
        <f t="shared" si="220"/>
        <v xml:space="preserve"> </v>
      </c>
      <c r="AS381" s="4" t="str">
        <f t="shared" si="221"/>
        <v xml:space="preserve"> </v>
      </c>
      <c r="AT381" s="4" t="str">
        <f t="shared" si="221"/>
        <v xml:space="preserve"> </v>
      </c>
      <c r="AU381" s="4" t="str">
        <f t="shared" si="221"/>
        <v xml:space="preserve"> </v>
      </c>
      <c r="AV381" s="4">
        <f t="shared" si="221"/>
        <v>256.89999999999998</v>
      </c>
      <c r="AW381" s="4" t="str">
        <f t="shared" si="221"/>
        <v xml:space="preserve"> </v>
      </c>
      <c r="AX381" s="4" t="str">
        <f t="shared" si="221"/>
        <v xml:space="preserve"> </v>
      </c>
      <c r="AY381" s="4" t="str">
        <f t="shared" si="221"/>
        <v xml:space="preserve"> </v>
      </c>
      <c r="AZ381" s="4" t="str">
        <f t="shared" si="221"/>
        <v xml:space="preserve"> </v>
      </c>
      <c r="BA381" s="4" t="str">
        <f t="shared" si="221"/>
        <v xml:space="preserve"> </v>
      </c>
      <c r="BB381" s="4" t="str">
        <f t="shared" si="221"/>
        <v xml:space="preserve"> </v>
      </c>
      <c r="BC381" s="4" t="str">
        <f t="shared" si="221"/>
        <v xml:space="preserve"> </v>
      </c>
      <c r="BD381" s="4" t="str">
        <f t="shared" si="221"/>
        <v xml:space="preserve"> </v>
      </c>
      <c r="BF381" s="4" t="str">
        <f t="shared" si="205"/>
        <v xml:space="preserve"> </v>
      </c>
      <c r="BG381" s="4" t="str">
        <f t="shared" si="216"/>
        <v xml:space="preserve"> </v>
      </c>
      <c r="BH381" s="4" t="str">
        <f t="shared" si="216"/>
        <v xml:space="preserve"> </v>
      </c>
      <c r="BI381" s="4">
        <f t="shared" si="216"/>
        <v>708.10000000000014</v>
      </c>
      <c r="BJ381" s="4" t="str">
        <f t="shared" si="216"/>
        <v xml:space="preserve"> </v>
      </c>
      <c r="BK381" s="4" t="str">
        <f t="shared" si="216"/>
        <v xml:space="preserve"> </v>
      </c>
      <c r="BL381" s="4" t="str">
        <f t="shared" si="216"/>
        <v xml:space="preserve"> </v>
      </c>
      <c r="BM381" s="4" t="str">
        <f t="shared" si="216"/>
        <v xml:space="preserve"> </v>
      </c>
      <c r="BN381" s="4" t="str">
        <f t="shared" si="216"/>
        <v xml:space="preserve"> </v>
      </c>
      <c r="BO381" s="4" t="str">
        <f t="shared" si="216"/>
        <v xml:space="preserve"> </v>
      </c>
      <c r="BP381" s="4" t="str">
        <f t="shared" si="216"/>
        <v xml:space="preserve"> </v>
      </c>
      <c r="BQ381" s="4" t="str">
        <f t="shared" si="216"/>
        <v xml:space="preserve"> </v>
      </c>
      <c r="BS381" s="13">
        <f t="shared" si="194"/>
        <v>1060.3000000000002</v>
      </c>
    </row>
    <row r="382" spans="1:71" x14ac:dyDescent="0.15">
      <c r="A382">
        <v>2022</v>
      </c>
      <c r="B382" s="5" t="s">
        <v>10</v>
      </c>
      <c r="C382" s="5" t="s">
        <v>75</v>
      </c>
      <c r="D382" s="8">
        <v>43220</v>
      </c>
      <c r="E382" s="23">
        <f>[1]Rainfall!$D1819</f>
        <v>40.1</v>
      </c>
      <c r="F382" s="4"/>
      <c r="G382" s="2">
        <f t="shared" si="219"/>
        <v>95.300000000000011</v>
      </c>
      <c r="H382" s="2">
        <f t="shared" si="222"/>
        <v>281.90000000000003</v>
      </c>
      <c r="I382" s="2">
        <f t="shared" si="178"/>
        <v>645.1</v>
      </c>
      <c r="J382" s="2">
        <f t="shared" si="197"/>
        <v>95.300000000000011</v>
      </c>
      <c r="K382" s="2">
        <f t="shared" si="198"/>
        <v>281.90000000000003</v>
      </c>
      <c r="L382" s="2">
        <f t="shared" si="199"/>
        <v>645.1</v>
      </c>
      <c r="M382" s="2"/>
      <c r="N382" t="str">
        <f t="shared" si="196"/>
        <v/>
      </c>
      <c r="O382" s="2">
        <f t="shared" ref="O382" si="224">AVERAGE(I380:I382)</f>
        <v>683.36666666666679</v>
      </c>
      <c r="P382" s="2">
        <f t="shared" si="192"/>
        <v>690.35</v>
      </c>
      <c r="Q382" s="2">
        <f t="shared" si="193"/>
        <v>779.81666666666672</v>
      </c>
      <c r="S382" t="str">
        <f t="shared" si="215"/>
        <v xml:space="preserve"> </v>
      </c>
      <c r="T382" t="str">
        <f t="shared" si="215"/>
        <v xml:space="preserve"> </v>
      </c>
      <c r="U382" t="str">
        <f t="shared" si="215"/>
        <v xml:space="preserve"> </v>
      </c>
      <c r="V382" t="str">
        <f t="shared" si="215"/>
        <v xml:space="preserve"> </v>
      </c>
      <c r="W382">
        <f t="shared" si="215"/>
        <v>40.1</v>
      </c>
      <c r="X382" t="str">
        <f t="shared" si="215"/>
        <v xml:space="preserve"> </v>
      </c>
      <c r="Y382" t="str">
        <f t="shared" si="215"/>
        <v xml:space="preserve"> </v>
      </c>
      <c r="Z382" t="str">
        <f t="shared" si="215"/>
        <v xml:space="preserve"> </v>
      </c>
      <c r="AA382" t="str">
        <f t="shared" si="215"/>
        <v xml:space="preserve"> </v>
      </c>
      <c r="AB382" t="str">
        <f t="shared" si="215"/>
        <v xml:space="preserve"> </v>
      </c>
      <c r="AC382" t="str">
        <f t="shared" si="215"/>
        <v xml:space="preserve"> </v>
      </c>
      <c r="AD382" t="str">
        <f t="shared" si="215"/>
        <v xml:space="preserve"> </v>
      </c>
      <c r="AF382" s="4" t="str">
        <f t="shared" si="220"/>
        <v xml:space="preserve"> </v>
      </c>
      <c r="AG382" s="4" t="str">
        <f t="shared" si="220"/>
        <v xml:space="preserve"> </v>
      </c>
      <c r="AH382" s="4" t="str">
        <f t="shared" si="220"/>
        <v xml:space="preserve"> </v>
      </c>
      <c r="AI382" s="4" t="str">
        <f t="shared" si="220"/>
        <v xml:space="preserve"> </v>
      </c>
      <c r="AJ382" s="4">
        <f t="shared" si="220"/>
        <v>95.300000000000011</v>
      </c>
      <c r="AK382" s="4" t="str">
        <f t="shared" si="220"/>
        <v xml:space="preserve"> </v>
      </c>
      <c r="AL382" s="4" t="str">
        <f t="shared" si="220"/>
        <v xml:space="preserve"> </v>
      </c>
      <c r="AM382" s="4" t="str">
        <f t="shared" si="220"/>
        <v xml:space="preserve"> </v>
      </c>
      <c r="AN382" s="4" t="str">
        <f t="shared" si="220"/>
        <v xml:space="preserve"> </v>
      </c>
      <c r="AO382" s="4" t="str">
        <f t="shared" si="220"/>
        <v xml:space="preserve"> </v>
      </c>
      <c r="AP382" s="4" t="str">
        <f t="shared" si="220"/>
        <v xml:space="preserve"> </v>
      </c>
      <c r="AQ382" s="4" t="str">
        <f t="shared" si="220"/>
        <v xml:space="preserve"> </v>
      </c>
      <c r="AS382" s="4" t="str">
        <f t="shared" si="221"/>
        <v xml:space="preserve"> </v>
      </c>
      <c r="AT382" s="4" t="str">
        <f t="shared" si="221"/>
        <v xml:space="preserve"> </v>
      </c>
      <c r="AU382" s="4" t="str">
        <f t="shared" si="221"/>
        <v xml:space="preserve"> </v>
      </c>
      <c r="AV382" s="4" t="str">
        <f t="shared" si="221"/>
        <v xml:space="preserve"> </v>
      </c>
      <c r="AW382" s="4">
        <f t="shared" si="221"/>
        <v>281.90000000000003</v>
      </c>
      <c r="AX382" s="4" t="str">
        <f t="shared" si="221"/>
        <v xml:space="preserve"> </v>
      </c>
      <c r="AY382" s="4" t="str">
        <f t="shared" si="221"/>
        <v xml:space="preserve"> </v>
      </c>
      <c r="AZ382" s="4" t="str">
        <f t="shared" si="221"/>
        <v xml:space="preserve"> </v>
      </c>
      <c r="BA382" s="4" t="str">
        <f t="shared" si="221"/>
        <v xml:space="preserve"> </v>
      </c>
      <c r="BB382" s="4" t="str">
        <f t="shared" si="221"/>
        <v xml:space="preserve"> </v>
      </c>
      <c r="BC382" s="4" t="str">
        <f t="shared" si="221"/>
        <v xml:space="preserve"> </v>
      </c>
      <c r="BD382" s="4" t="str">
        <f t="shared" si="221"/>
        <v xml:space="preserve"> </v>
      </c>
      <c r="BF382" s="4" t="str">
        <f t="shared" si="205"/>
        <v xml:space="preserve"> </v>
      </c>
      <c r="BG382" s="4" t="str">
        <f t="shared" si="216"/>
        <v xml:space="preserve"> </v>
      </c>
      <c r="BH382" s="4" t="str">
        <f t="shared" si="216"/>
        <v xml:space="preserve"> </v>
      </c>
      <c r="BI382" s="4" t="str">
        <f t="shared" si="216"/>
        <v xml:space="preserve"> </v>
      </c>
      <c r="BJ382" s="4">
        <f t="shared" si="216"/>
        <v>645.1</v>
      </c>
      <c r="BK382" s="4" t="str">
        <f t="shared" si="216"/>
        <v xml:space="preserve"> </v>
      </c>
      <c r="BL382" s="4" t="str">
        <f t="shared" si="216"/>
        <v xml:space="preserve"> </v>
      </c>
      <c r="BM382" s="4" t="str">
        <f t="shared" si="216"/>
        <v xml:space="preserve"> </v>
      </c>
      <c r="BN382" s="4" t="str">
        <f t="shared" si="216"/>
        <v xml:space="preserve"> </v>
      </c>
      <c r="BO382" s="4" t="str">
        <f t="shared" si="216"/>
        <v xml:space="preserve"> </v>
      </c>
      <c r="BP382" s="4" t="str">
        <f t="shared" si="216"/>
        <v xml:space="preserve"> </v>
      </c>
      <c r="BQ382" s="4" t="str">
        <f t="shared" si="216"/>
        <v xml:space="preserve"> </v>
      </c>
      <c r="BS382" s="13">
        <f t="shared" si="194"/>
        <v>1046.3000000000002</v>
      </c>
    </row>
    <row r="383" spans="1:71" x14ac:dyDescent="0.15">
      <c r="A383">
        <v>2022</v>
      </c>
      <c r="B383" s="5" t="s">
        <v>11</v>
      </c>
      <c r="C383" s="5" t="s">
        <v>76</v>
      </c>
      <c r="D383" s="8">
        <v>43251</v>
      </c>
      <c r="E383" s="23">
        <f>[1]Rainfall!$D1820</f>
        <v>40.4</v>
      </c>
      <c r="F383" s="4"/>
      <c r="G383" s="2">
        <f t="shared" si="219"/>
        <v>97</v>
      </c>
      <c r="H383" s="2">
        <f t="shared" si="222"/>
        <v>244.60000000000002</v>
      </c>
      <c r="I383" s="2">
        <f t="shared" si="178"/>
        <v>601</v>
      </c>
      <c r="J383" s="2" t="str">
        <f t="shared" si="197"/>
        <v/>
      </c>
      <c r="K383" s="2" t="str">
        <f t="shared" si="198"/>
        <v/>
      </c>
      <c r="L383" s="2" t="str">
        <f t="shared" si="199"/>
        <v/>
      </c>
      <c r="M383" s="2"/>
      <c r="N383" t="str">
        <f t="shared" si="196"/>
        <v/>
      </c>
      <c r="O383" s="2">
        <f t="shared" ref="O383:O385" si="225">AVERAGE(I381:I383)</f>
        <v>651.40000000000009</v>
      </c>
      <c r="P383" s="2">
        <f t="shared" si="192"/>
        <v>665.83333333333337</v>
      </c>
      <c r="Q383" s="2">
        <f t="shared" si="193"/>
        <v>751.11666666666679</v>
      </c>
      <c r="S383" t="str">
        <f t="shared" si="215"/>
        <v xml:space="preserve"> </v>
      </c>
      <c r="T383" t="str">
        <f t="shared" si="215"/>
        <v xml:space="preserve"> </v>
      </c>
      <c r="U383" t="str">
        <f t="shared" si="215"/>
        <v xml:space="preserve"> </v>
      </c>
      <c r="V383" t="str">
        <f t="shared" si="215"/>
        <v xml:space="preserve"> </v>
      </c>
      <c r="W383" t="str">
        <f t="shared" si="215"/>
        <v xml:space="preserve"> </v>
      </c>
      <c r="X383">
        <f t="shared" si="215"/>
        <v>40.4</v>
      </c>
      <c r="Y383" t="str">
        <f t="shared" si="215"/>
        <v xml:space="preserve"> </v>
      </c>
      <c r="Z383" t="str">
        <f t="shared" si="215"/>
        <v xml:space="preserve"> </v>
      </c>
      <c r="AA383" t="str">
        <f t="shared" si="215"/>
        <v xml:space="preserve"> </v>
      </c>
      <c r="AB383" t="str">
        <f t="shared" si="215"/>
        <v xml:space="preserve"> </v>
      </c>
      <c r="AC383" t="str">
        <f t="shared" si="215"/>
        <v xml:space="preserve"> </v>
      </c>
      <c r="AD383" t="str">
        <f t="shared" si="215"/>
        <v xml:space="preserve"> </v>
      </c>
      <c r="AF383" s="4" t="str">
        <f t="shared" si="220"/>
        <v xml:space="preserve"> </v>
      </c>
      <c r="AG383" s="4" t="str">
        <f t="shared" si="220"/>
        <v xml:space="preserve"> </v>
      </c>
      <c r="AH383" s="4" t="str">
        <f t="shared" si="220"/>
        <v xml:space="preserve"> </v>
      </c>
      <c r="AI383" s="4" t="str">
        <f t="shared" si="220"/>
        <v xml:space="preserve"> </v>
      </c>
      <c r="AJ383" s="4" t="str">
        <f t="shared" si="220"/>
        <v xml:space="preserve"> </v>
      </c>
      <c r="AK383" s="4">
        <f t="shared" si="220"/>
        <v>97</v>
      </c>
      <c r="AL383" s="4" t="str">
        <f t="shared" si="220"/>
        <v xml:space="preserve"> </v>
      </c>
      <c r="AM383" s="4" t="str">
        <f t="shared" si="220"/>
        <v xml:space="preserve"> </v>
      </c>
      <c r="AN383" s="4" t="str">
        <f t="shared" si="220"/>
        <v xml:space="preserve"> </v>
      </c>
      <c r="AO383" s="4" t="str">
        <f t="shared" si="220"/>
        <v xml:space="preserve"> </v>
      </c>
      <c r="AP383" s="4" t="str">
        <f t="shared" si="220"/>
        <v xml:space="preserve"> </v>
      </c>
      <c r="AQ383" s="4" t="str">
        <f t="shared" si="220"/>
        <v xml:space="preserve"> </v>
      </c>
      <c r="AS383" s="4" t="str">
        <f t="shared" si="221"/>
        <v xml:space="preserve"> </v>
      </c>
      <c r="AT383" s="4" t="str">
        <f t="shared" si="221"/>
        <v xml:space="preserve"> </v>
      </c>
      <c r="AU383" s="4" t="str">
        <f t="shared" si="221"/>
        <v xml:space="preserve"> </v>
      </c>
      <c r="AV383" s="4" t="str">
        <f t="shared" si="221"/>
        <v xml:space="preserve"> </v>
      </c>
      <c r="AW383" s="4" t="str">
        <f t="shared" si="221"/>
        <v xml:space="preserve"> </v>
      </c>
      <c r="AX383" s="4">
        <f t="shared" si="221"/>
        <v>244.60000000000002</v>
      </c>
      <c r="AY383" s="4" t="str">
        <f t="shared" si="221"/>
        <v xml:space="preserve"> </v>
      </c>
      <c r="AZ383" s="4" t="str">
        <f t="shared" si="221"/>
        <v xml:space="preserve"> </v>
      </c>
      <c r="BA383" s="4" t="str">
        <f t="shared" si="221"/>
        <v xml:space="preserve"> </v>
      </c>
      <c r="BB383" s="4" t="str">
        <f t="shared" si="221"/>
        <v xml:space="preserve"> </v>
      </c>
      <c r="BC383" s="4" t="str">
        <f t="shared" si="221"/>
        <v xml:space="preserve"> </v>
      </c>
      <c r="BD383" s="4" t="str">
        <f t="shared" si="221"/>
        <v xml:space="preserve"> </v>
      </c>
      <c r="BF383" s="4" t="str">
        <f t="shared" si="205"/>
        <v xml:space="preserve"> </v>
      </c>
      <c r="BG383" s="4" t="str">
        <f t="shared" si="216"/>
        <v xml:space="preserve"> </v>
      </c>
      <c r="BH383" s="4" t="str">
        <f t="shared" si="216"/>
        <v xml:space="preserve"> </v>
      </c>
      <c r="BI383" s="4" t="str">
        <f t="shared" si="216"/>
        <v xml:space="preserve"> </v>
      </c>
      <c r="BJ383" s="4" t="str">
        <f t="shared" si="216"/>
        <v xml:space="preserve"> </v>
      </c>
      <c r="BK383" s="4">
        <f t="shared" si="216"/>
        <v>601</v>
      </c>
      <c r="BL383" s="4" t="str">
        <f t="shared" si="216"/>
        <v xml:space="preserve"> </v>
      </c>
      <c r="BM383" s="4" t="str">
        <f t="shared" si="216"/>
        <v xml:space="preserve"> </v>
      </c>
      <c r="BN383" s="4" t="str">
        <f t="shared" si="216"/>
        <v xml:space="preserve"> </v>
      </c>
      <c r="BO383" s="4" t="str">
        <f t="shared" si="216"/>
        <v xml:space="preserve"> </v>
      </c>
      <c r="BP383" s="4" t="str">
        <f t="shared" si="216"/>
        <v xml:space="preserve"> </v>
      </c>
      <c r="BQ383" s="4" t="str">
        <f t="shared" si="216"/>
        <v xml:space="preserve"> </v>
      </c>
      <c r="BS383" s="13">
        <f t="shared" si="194"/>
        <v>992.7</v>
      </c>
    </row>
    <row r="384" spans="1:71" x14ac:dyDescent="0.15">
      <c r="A384">
        <v>2022</v>
      </c>
      <c r="B384" s="5" t="s">
        <v>12</v>
      </c>
      <c r="C384" s="5" t="s">
        <v>77</v>
      </c>
      <c r="D384" s="8">
        <v>43281</v>
      </c>
      <c r="E384" s="23">
        <f>[1]Rainfall!$D1821</f>
        <v>9.1999999999999993</v>
      </c>
      <c r="F384" s="4"/>
      <c r="G384" s="2">
        <f t="shared" si="219"/>
        <v>89.7</v>
      </c>
      <c r="H384" s="2">
        <f t="shared" si="222"/>
        <v>229.89999999999998</v>
      </c>
      <c r="I384" s="2">
        <f t="shared" si="178"/>
        <v>546.5</v>
      </c>
      <c r="J384" s="2" t="str">
        <f t="shared" si="197"/>
        <v/>
      </c>
      <c r="K384" s="2" t="str">
        <f t="shared" si="198"/>
        <v/>
      </c>
      <c r="L384" s="2" t="str">
        <f t="shared" si="199"/>
        <v/>
      </c>
      <c r="M384" s="2"/>
      <c r="N384" t="str">
        <f t="shared" si="196"/>
        <v/>
      </c>
      <c r="O384" s="2">
        <f t="shared" si="225"/>
        <v>597.5333333333333</v>
      </c>
      <c r="P384" s="2">
        <f t="shared" si="192"/>
        <v>647.66666666666674</v>
      </c>
      <c r="Q384" s="2">
        <f t="shared" si="193"/>
        <v>717.6583333333333</v>
      </c>
      <c r="S384" t="str">
        <f t="shared" si="215"/>
        <v xml:space="preserve"> </v>
      </c>
      <c r="T384" t="str">
        <f t="shared" si="215"/>
        <v xml:space="preserve"> </v>
      </c>
      <c r="U384" t="str">
        <f t="shared" si="215"/>
        <v xml:space="preserve"> </v>
      </c>
      <c r="V384" t="str">
        <f t="shared" si="215"/>
        <v xml:space="preserve"> </v>
      </c>
      <c r="W384" t="str">
        <f t="shared" si="215"/>
        <v xml:space="preserve"> </v>
      </c>
      <c r="X384" t="str">
        <f t="shared" si="215"/>
        <v xml:space="preserve"> </v>
      </c>
      <c r="Y384">
        <f t="shared" si="215"/>
        <v>9.1999999999999993</v>
      </c>
      <c r="Z384" t="str">
        <f t="shared" si="215"/>
        <v xml:space="preserve"> </v>
      </c>
      <c r="AA384" t="str">
        <f t="shared" si="215"/>
        <v xml:space="preserve"> </v>
      </c>
      <c r="AB384" t="str">
        <f t="shared" si="215"/>
        <v xml:space="preserve"> </v>
      </c>
      <c r="AC384" t="str">
        <f t="shared" si="215"/>
        <v xml:space="preserve"> </v>
      </c>
      <c r="AD384" t="str">
        <f t="shared" si="215"/>
        <v xml:space="preserve"> </v>
      </c>
      <c r="AF384" s="4" t="str">
        <f t="shared" si="220"/>
        <v xml:space="preserve"> </v>
      </c>
      <c r="AG384" s="4" t="str">
        <f t="shared" si="220"/>
        <v xml:space="preserve"> </v>
      </c>
      <c r="AH384" s="4" t="str">
        <f t="shared" si="220"/>
        <v xml:space="preserve"> </v>
      </c>
      <c r="AI384" s="4" t="str">
        <f t="shared" si="220"/>
        <v xml:space="preserve"> </v>
      </c>
      <c r="AJ384" s="4" t="str">
        <f t="shared" si="220"/>
        <v xml:space="preserve"> </v>
      </c>
      <c r="AK384" s="4" t="str">
        <f t="shared" si="220"/>
        <v xml:space="preserve"> </v>
      </c>
      <c r="AL384" s="4">
        <f t="shared" si="220"/>
        <v>89.7</v>
      </c>
      <c r="AM384" s="4" t="str">
        <f t="shared" si="220"/>
        <v xml:space="preserve"> </v>
      </c>
      <c r="AN384" s="4" t="str">
        <f t="shared" si="220"/>
        <v xml:space="preserve"> </v>
      </c>
      <c r="AO384" s="4" t="str">
        <f t="shared" si="220"/>
        <v xml:space="preserve"> </v>
      </c>
      <c r="AP384" s="4" t="str">
        <f t="shared" si="220"/>
        <v xml:space="preserve"> </v>
      </c>
      <c r="AQ384" s="4" t="str">
        <f t="shared" si="220"/>
        <v xml:space="preserve"> </v>
      </c>
      <c r="AS384" s="4" t="str">
        <f t="shared" si="221"/>
        <v xml:space="preserve"> </v>
      </c>
      <c r="AT384" s="4" t="str">
        <f t="shared" si="221"/>
        <v xml:space="preserve"> </v>
      </c>
      <c r="AU384" s="4" t="str">
        <f t="shared" si="221"/>
        <v xml:space="preserve"> </v>
      </c>
      <c r="AV384" s="4" t="str">
        <f t="shared" si="221"/>
        <v xml:space="preserve"> </v>
      </c>
      <c r="AW384" s="4" t="str">
        <f t="shared" si="221"/>
        <v xml:space="preserve"> </v>
      </c>
      <c r="AX384" s="4" t="str">
        <f t="shared" si="221"/>
        <v xml:space="preserve"> </v>
      </c>
      <c r="AY384" s="4">
        <f t="shared" si="221"/>
        <v>229.89999999999998</v>
      </c>
      <c r="AZ384" s="4" t="str">
        <f t="shared" si="221"/>
        <v xml:space="preserve"> </v>
      </c>
      <c r="BA384" s="4" t="str">
        <f t="shared" si="221"/>
        <v xml:space="preserve"> </v>
      </c>
      <c r="BB384" s="4" t="str">
        <f t="shared" si="221"/>
        <v xml:space="preserve"> </v>
      </c>
      <c r="BC384" s="4" t="str">
        <f t="shared" si="221"/>
        <v xml:space="preserve"> </v>
      </c>
      <c r="BD384" s="4" t="str">
        <f t="shared" si="221"/>
        <v xml:space="preserve"> </v>
      </c>
      <c r="BF384" s="4" t="str">
        <f t="shared" si="205"/>
        <v xml:space="preserve"> </v>
      </c>
      <c r="BG384" s="4" t="str">
        <f t="shared" si="216"/>
        <v xml:space="preserve"> </v>
      </c>
      <c r="BH384" s="4" t="str">
        <f t="shared" si="216"/>
        <v xml:space="preserve"> </v>
      </c>
      <c r="BI384" s="4" t="str">
        <f t="shared" si="216"/>
        <v xml:space="preserve"> </v>
      </c>
      <c r="BJ384" s="4" t="str">
        <f t="shared" si="216"/>
        <v xml:space="preserve"> </v>
      </c>
      <c r="BK384" s="4" t="str">
        <f t="shared" si="216"/>
        <v xml:space="preserve"> </v>
      </c>
      <c r="BL384" s="4">
        <f t="shared" si="216"/>
        <v>546.5</v>
      </c>
      <c r="BM384" s="4" t="str">
        <f t="shared" si="216"/>
        <v xml:space="preserve"> </v>
      </c>
      <c r="BN384" s="4" t="str">
        <f t="shared" si="216"/>
        <v xml:space="preserve"> </v>
      </c>
      <c r="BO384" s="4" t="str">
        <f t="shared" si="216"/>
        <v xml:space="preserve"> </v>
      </c>
      <c r="BP384" s="4" t="str">
        <f t="shared" si="216"/>
        <v xml:space="preserve"> </v>
      </c>
      <c r="BQ384" s="4" t="str">
        <f t="shared" si="216"/>
        <v xml:space="preserve"> </v>
      </c>
      <c r="BS384" s="13">
        <f t="shared" si="194"/>
        <v>885.40000000000009</v>
      </c>
    </row>
    <row r="385" spans="1:71" x14ac:dyDescent="0.15">
      <c r="A385">
        <v>2022</v>
      </c>
      <c r="B385" s="5" t="s">
        <v>13</v>
      </c>
      <c r="C385" s="5" t="s">
        <v>82</v>
      </c>
      <c r="D385" s="8">
        <v>43312</v>
      </c>
      <c r="E385" s="23">
        <f>[1]Rainfall!$D1822</f>
        <v>33.4</v>
      </c>
      <c r="F385" s="4"/>
      <c r="G385" s="2">
        <f t="shared" si="219"/>
        <v>83</v>
      </c>
      <c r="H385" s="2">
        <f t="shared" si="222"/>
        <v>178.3</v>
      </c>
      <c r="I385" s="2">
        <f t="shared" si="178"/>
        <v>540.1</v>
      </c>
      <c r="J385" s="2" t="str">
        <f t="shared" si="197"/>
        <v/>
      </c>
      <c r="K385" s="2" t="str">
        <f t="shared" si="198"/>
        <v/>
      </c>
      <c r="L385" s="2" t="str">
        <f t="shared" si="199"/>
        <v/>
      </c>
      <c r="M385" s="2"/>
      <c r="N385" t="str">
        <f t="shared" si="196"/>
        <v/>
      </c>
      <c r="O385" s="2">
        <f t="shared" si="225"/>
        <v>562.5333333333333</v>
      </c>
      <c r="P385" s="2">
        <f t="shared" si="192"/>
        <v>622.95000000000005</v>
      </c>
      <c r="Q385" s="2">
        <f t="shared" si="193"/>
        <v>690.53333333333342</v>
      </c>
      <c r="S385" t="str">
        <f t="shared" si="215"/>
        <v xml:space="preserve"> </v>
      </c>
      <c r="T385" t="str">
        <f t="shared" si="215"/>
        <v xml:space="preserve"> </v>
      </c>
      <c r="U385" t="str">
        <f t="shared" si="215"/>
        <v xml:space="preserve"> </v>
      </c>
      <c r="V385" t="str">
        <f t="shared" si="215"/>
        <v xml:space="preserve"> </v>
      </c>
      <c r="W385" t="str">
        <f t="shared" si="215"/>
        <v xml:space="preserve"> </v>
      </c>
      <c r="X385" t="str">
        <f t="shared" si="215"/>
        <v xml:space="preserve"> </v>
      </c>
      <c r="Y385" t="str">
        <f t="shared" si="215"/>
        <v xml:space="preserve"> </v>
      </c>
      <c r="Z385">
        <f t="shared" si="215"/>
        <v>33.4</v>
      </c>
      <c r="AA385" t="str">
        <f t="shared" si="215"/>
        <v xml:space="preserve"> </v>
      </c>
      <c r="AB385" t="str">
        <f t="shared" si="215"/>
        <v xml:space="preserve"> </v>
      </c>
      <c r="AC385" t="str">
        <f t="shared" si="215"/>
        <v xml:space="preserve"> </v>
      </c>
      <c r="AD385" t="str">
        <f t="shared" si="215"/>
        <v xml:space="preserve"> </v>
      </c>
      <c r="AF385" s="4" t="str">
        <f t="shared" si="220"/>
        <v xml:space="preserve"> </v>
      </c>
      <c r="AG385" s="4" t="str">
        <f t="shared" si="220"/>
        <v xml:space="preserve"> </v>
      </c>
      <c r="AH385" s="4" t="str">
        <f t="shared" si="220"/>
        <v xml:space="preserve"> </v>
      </c>
      <c r="AI385" s="4" t="str">
        <f t="shared" si="220"/>
        <v xml:space="preserve"> </v>
      </c>
      <c r="AJ385" s="4" t="str">
        <f t="shared" si="220"/>
        <v xml:space="preserve"> </v>
      </c>
      <c r="AK385" s="4" t="str">
        <f t="shared" si="220"/>
        <v xml:space="preserve"> </v>
      </c>
      <c r="AL385" s="4" t="str">
        <f t="shared" si="220"/>
        <v xml:space="preserve"> </v>
      </c>
      <c r="AM385" s="4">
        <f t="shared" si="220"/>
        <v>83</v>
      </c>
      <c r="AN385" s="4" t="str">
        <f t="shared" si="220"/>
        <v xml:space="preserve"> </v>
      </c>
      <c r="AO385" s="4" t="str">
        <f t="shared" si="220"/>
        <v xml:space="preserve"> </v>
      </c>
      <c r="AP385" s="4" t="str">
        <f t="shared" si="220"/>
        <v xml:space="preserve"> </v>
      </c>
      <c r="AQ385" s="4" t="str">
        <f t="shared" si="220"/>
        <v xml:space="preserve"> </v>
      </c>
      <c r="AS385" s="4" t="str">
        <f t="shared" si="221"/>
        <v xml:space="preserve"> </v>
      </c>
      <c r="AT385" s="4" t="str">
        <f t="shared" si="221"/>
        <v xml:space="preserve"> </v>
      </c>
      <c r="AU385" s="4" t="str">
        <f t="shared" si="221"/>
        <v xml:space="preserve"> </v>
      </c>
      <c r="AV385" s="4" t="str">
        <f t="shared" si="221"/>
        <v xml:space="preserve"> </v>
      </c>
      <c r="AW385" s="4" t="str">
        <f t="shared" si="221"/>
        <v xml:space="preserve"> </v>
      </c>
      <c r="AX385" s="4" t="str">
        <f t="shared" si="221"/>
        <v xml:space="preserve"> </v>
      </c>
      <c r="AY385" s="4" t="str">
        <f t="shared" si="221"/>
        <v xml:space="preserve"> </v>
      </c>
      <c r="AZ385" s="4">
        <f t="shared" si="221"/>
        <v>178.3</v>
      </c>
      <c r="BA385" s="4" t="str">
        <f t="shared" si="221"/>
        <v xml:space="preserve"> </v>
      </c>
      <c r="BB385" s="4" t="str">
        <f t="shared" si="221"/>
        <v xml:space="preserve"> </v>
      </c>
      <c r="BC385" s="4" t="str">
        <f t="shared" si="221"/>
        <v xml:space="preserve"> </v>
      </c>
      <c r="BD385" s="4" t="str">
        <f t="shared" si="221"/>
        <v xml:space="preserve"> </v>
      </c>
      <c r="BF385" s="4" t="str">
        <f t="shared" si="205"/>
        <v xml:space="preserve"> </v>
      </c>
      <c r="BG385" s="4" t="str">
        <f t="shared" si="216"/>
        <v xml:space="preserve"> </v>
      </c>
      <c r="BH385" s="4" t="str">
        <f t="shared" si="216"/>
        <v xml:space="preserve"> </v>
      </c>
      <c r="BI385" s="4" t="str">
        <f t="shared" si="216"/>
        <v xml:space="preserve"> </v>
      </c>
      <c r="BJ385" s="4" t="str">
        <f t="shared" si="216"/>
        <v xml:space="preserve"> </v>
      </c>
      <c r="BK385" s="4" t="str">
        <f t="shared" si="216"/>
        <v xml:space="preserve"> </v>
      </c>
      <c r="BL385" s="4" t="str">
        <f t="shared" si="216"/>
        <v xml:space="preserve"> </v>
      </c>
      <c r="BM385" s="4">
        <f t="shared" si="216"/>
        <v>540.1</v>
      </c>
      <c r="BN385" s="4" t="str">
        <f t="shared" si="216"/>
        <v xml:space="preserve"> </v>
      </c>
      <c r="BO385" s="4" t="str">
        <f t="shared" si="216"/>
        <v xml:space="preserve"> </v>
      </c>
      <c r="BP385" s="4" t="str">
        <f t="shared" si="216"/>
        <v xml:space="preserve"> </v>
      </c>
      <c r="BQ385" s="4" t="str">
        <f t="shared" si="216"/>
        <v xml:space="preserve"> </v>
      </c>
      <c r="BS385" s="13">
        <f t="shared" si="194"/>
        <v>866.70000000000016</v>
      </c>
    </row>
    <row r="386" spans="1:71" x14ac:dyDescent="0.15">
      <c r="A386">
        <v>2022</v>
      </c>
      <c r="B386" s="5" t="s">
        <v>14</v>
      </c>
      <c r="C386" s="5" t="s">
        <v>83</v>
      </c>
      <c r="D386" s="8">
        <v>43343</v>
      </c>
      <c r="E386" s="23">
        <f>[1]Rainfall!$D1823</f>
        <v>64.900000000000006</v>
      </c>
      <c r="F386" s="4"/>
      <c r="G386" s="2">
        <f t="shared" si="219"/>
        <v>107.5</v>
      </c>
      <c r="H386" s="2">
        <f t="shared" si="222"/>
        <v>204.5</v>
      </c>
      <c r="I386" s="2">
        <f t="shared" si="178"/>
        <v>550.29999999999995</v>
      </c>
      <c r="J386" s="2" t="str">
        <f t="shared" si="197"/>
        <v/>
      </c>
      <c r="K386" s="2" t="str">
        <f t="shared" si="198"/>
        <v/>
      </c>
      <c r="L386" s="2" t="str">
        <f t="shared" si="199"/>
        <v/>
      </c>
      <c r="M386" s="2"/>
      <c r="N386" t="str">
        <f t="shared" si="196"/>
        <v/>
      </c>
      <c r="O386" s="2">
        <f t="shared" ref="O386:O387" si="226">AVERAGE(I384:I386)</f>
        <v>545.63333333333333</v>
      </c>
      <c r="P386" s="2">
        <f t="shared" si="192"/>
        <v>598.51666666666677</v>
      </c>
      <c r="Q386" s="2">
        <f t="shared" si="193"/>
        <v>662.31666666666683</v>
      </c>
      <c r="S386" t="str">
        <f t="shared" si="215"/>
        <v xml:space="preserve"> </v>
      </c>
      <c r="T386" t="str">
        <f t="shared" si="215"/>
        <v xml:space="preserve"> </v>
      </c>
      <c r="U386" t="str">
        <f t="shared" si="215"/>
        <v xml:space="preserve"> </v>
      </c>
      <c r="V386" t="str">
        <f t="shared" si="215"/>
        <v xml:space="preserve"> </v>
      </c>
      <c r="W386" t="str">
        <f t="shared" si="215"/>
        <v xml:space="preserve"> </v>
      </c>
      <c r="X386" t="str">
        <f t="shared" si="215"/>
        <v xml:space="preserve"> </v>
      </c>
      <c r="Y386" t="str">
        <f t="shared" si="215"/>
        <v xml:space="preserve"> </v>
      </c>
      <c r="Z386" t="str">
        <f t="shared" si="215"/>
        <v xml:space="preserve"> </v>
      </c>
      <c r="AA386">
        <f t="shared" si="215"/>
        <v>64.900000000000006</v>
      </c>
      <c r="AB386" t="str">
        <f t="shared" si="215"/>
        <v xml:space="preserve"> </v>
      </c>
      <c r="AC386" t="str">
        <f t="shared" si="215"/>
        <v xml:space="preserve"> </v>
      </c>
      <c r="AD386" t="str">
        <f t="shared" si="215"/>
        <v xml:space="preserve"> </v>
      </c>
      <c r="AF386" s="4" t="str">
        <f t="shared" si="220"/>
        <v xml:space="preserve"> </v>
      </c>
      <c r="AG386" s="4" t="str">
        <f t="shared" si="220"/>
        <v xml:space="preserve"> </v>
      </c>
      <c r="AH386" s="4" t="str">
        <f t="shared" si="220"/>
        <v xml:space="preserve"> </v>
      </c>
      <c r="AI386" s="4" t="str">
        <f t="shared" si="220"/>
        <v xml:space="preserve"> </v>
      </c>
      <c r="AJ386" s="4" t="str">
        <f t="shared" si="220"/>
        <v xml:space="preserve"> </v>
      </c>
      <c r="AK386" s="4" t="str">
        <f t="shared" si="220"/>
        <v xml:space="preserve"> </v>
      </c>
      <c r="AL386" s="4" t="str">
        <f t="shared" si="220"/>
        <v xml:space="preserve"> </v>
      </c>
      <c r="AM386" s="4" t="str">
        <f t="shared" si="220"/>
        <v xml:space="preserve"> </v>
      </c>
      <c r="AN386" s="4">
        <f t="shared" si="220"/>
        <v>107.5</v>
      </c>
      <c r="AO386" s="4" t="str">
        <f t="shared" si="220"/>
        <v xml:space="preserve"> </v>
      </c>
      <c r="AP386" s="4" t="str">
        <f t="shared" si="220"/>
        <v xml:space="preserve"> </v>
      </c>
      <c r="AQ386" s="4" t="str">
        <f t="shared" si="220"/>
        <v xml:space="preserve"> </v>
      </c>
      <c r="AS386" s="4" t="str">
        <f t="shared" si="221"/>
        <v xml:space="preserve"> </v>
      </c>
      <c r="AT386" s="4" t="str">
        <f t="shared" si="221"/>
        <v xml:space="preserve"> </v>
      </c>
      <c r="AU386" s="4" t="str">
        <f t="shared" si="221"/>
        <v xml:space="preserve"> </v>
      </c>
      <c r="AV386" s="4" t="str">
        <f t="shared" si="221"/>
        <v xml:space="preserve"> </v>
      </c>
      <c r="AW386" s="4" t="str">
        <f t="shared" si="221"/>
        <v xml:space="preserve"> </v>
      </c>
      <c r="AX386" s="4" t="str">
        <f t="shared" si="221"/>
        <v xml:space="preserve"> </v>
      </c>
      <c r="AY386" s="4" t="str">
        <f t="shared" si="221"/>
        <v xml:space="preserve"> </v>
      </c>
      <c r="AZ386" s="4" t="str">
        <f t="shared" si="221"/>
        <v xml:space="preserve"> </v>
      </c>
      <c r="BA386" s="4">
        <f t="shared" si="221"/>
        <v>204.5</v>
      </c>
      <c r="BB386" s="4" t="str">
        <f t="shared" si="221"/>
        <v xml:space="preserve"> </v>
      </c>
      <c r="BC386" s="4" t="str">
        <f t="shared" si="221"/>
        <v xml:space="preserve"> </v>
      </c>
      <c r="BD386" s="4" t="str">
        <f t="shared" si="221"/>
        <v xml:space="preserve"> </v>
      </c>
      <c r="BF386" s="4" t="str">
        <f t="shared" si="205"/>
        <v xml:space="preserve"> </v>
      </c>
      <c r="BG386" s="4" t="str">
        <f t="shared" si="216"/>
        <v xml:space="preserve"> </v>
      </c>
      <c r="BH386" s="4" t="str">
        <f t="shared" si="216"/>
        <v xml:space="preserve"> </v>
      </c>
      <c r="BI386" s="4" t="str">
        <f t="shared" si="216"/>
        <v xml:space="preserve"> </v>
      </c>
      <c r="BJ386" s="4" t="str">
        <f t="shared" si="216"/>
        <v xml:space="preserve"> </v>
      </c>
      <c r="BK386" s="4" t="str">
        <f t="shared" si="216"/>
        <v xml:space="preserve"> </v>
      </c>
      <c r="BL386" s="4" t="str">
        <f t="shared" si="216"/>
        <v xml:space="preserve"> </v>
      </c>
      <c r="BM386" s="4" t="str">
        <f t="shared" si="216"/>
        <v xml:space="preserve"> </v>
      </c>
      <c r="BN386" s="4">
        <f t="shared" si="216"/>
        <v>550.29999999999995</v>
      </c>
      <c r="BO386" s="4" t="str">
        <f t="shared" si="216"/>
        <v xml:space="preserve"> </v>
      </c>
      <c r="BP386" s="4" t="str">
        <f t="shared" si="216"/>
        <v xml:space="preserve"> </v>
      </c>
      <c r="BQ386" s="4" t="str">
        <f t="shared" si="216"/>
        <v xml:space="preserve"> </v>
      </c>
      <c r="BS386" s="13">
        <f t="shared" si="194"/>
        <v>901.40000000000009</v>
      </c>
    </row>
    <row r="387" spans="1:71" x14ac:dyDescent="0.15">
      <c r="A387">
        <v>2022</v>
      </c>
      <c r="B387" s="5" t="s">
        <v>15</v>
      </c>
      <c r="C387" s="5" t="s">
        <v>84</v>
      </c>
      <c r="D387" s="8">
        <v>43373</v>
      </c>
      <c r="E387" s="23">
        <f>[1]Rainfall!$D1824</f>
        <v>97.3</v>
      </c>
      <c r="F387" s="4"/>
      <c r="G387" s="2">
        <f t="shared" si="219"/>
        <v>195.60000000000002</v>
      </c>
      <c r="H387" s="2">
        <f t="shared" si="222"/>
        <v>285.3</v>
      </c>
      <c r="I387" s="2">
        <f t="shared" ref="I387:I417" si="227">SUM(E376:E387)</f>
        <v>542.19999999999993</v>
      </c>
      <c r="J387" s="2" t="str">
        <f t="shared" si="197"/>
        <v/>
      </c>
      <c r="K387" s="2" t="str">
        <f t="shared" si="198"/>
        <v/>
      </c>
      <c r="L387" s="2" t="str">
        <f t="shared" si="199"/>
        <v/>
      </c>
      <c r="M387" s="2"/>
      <c r="N387">
        <f t="shared" si="196"/>
        <v>542.19999999999993</v>
      </c>
      <c r="O387" s="2">
        <f t="shared" si="226"/>
        <v>544.19999999999993</v>
      </c>
      <c r="P387" s="2">
        <f t="shared" si="192"/>
        <v>570.86666666666667</v>
      </c>
      <c r="Q387" s="2">
        <f t="shared" si="193"/>
        <v>640.55000000000007</v>
      </c>
      <c r="S387" t="str">
        <f t="shared" ref="S387:AD406" si="228">IF($B387=S$4,$E387," ")</f>
        <v xml:space="preserve"> </v>
      </c>
      <c r="T387" t="str">
        <f t="shared" si="228"/>
        <v xml:space="preserve"> </v>
      </c>
      <c r="U387" t="str">
        <f t="shared" si="228"/>
        <v xml:space="preserve"> </v>
      </c>
      <c r="V387" t="str">
        <f t="shared" si="228"/>
        <v xml:space="preserve"> </v>
      </c>
      <c r="W387" t="str">
        <f t="shared" si="228"/>
        <v xml:space="preserve"> </v>
      </c>
      <c r="X387" t="str">
        <f t="shared" si="228"/>
        <v xml:space="preserve"> </v>
      </c>
      <c r="Y387" t="str">
        <f t="shared" si="228"/>
        <v xml:space="preserve"> </v>
      </c>
      <c r="Z387" t="str">
        <f t="shared" si="228"/>
        <v xml:space="preserve"> </v>
      </c>
      <c r="AA387" t="str">
        <f t="shared" si="228"/>
        <v xml:space="preserve"> </v>
      </c>
      <c r="AB387">
        <f t="shared" si="228"/>
        <v>97.3</v>
      </c>
      <c r="AC387" t="str">
        <f t="shared" si="228"/>
        <v xml:space="preserve"> </v>
      </c>
      <c r="AD387" t="str">
        <f t="shared" si="228"/>
        <v xml:space="preserve"> </v>
      </c>
      <c r="AF387" s="4" t="str">
        <f t="shared" si="220"/>
        <v xml:space="preserve"> </v>
      </c>
      <c r="AG387" s="4" t="str">
        <f t="shared" si="220"/>
        <v xml:space="preserve"> </v>
      </c>
      <c r="AH387" s="4" t="str">
        <f t="shared" si="220"/>
        <v xml:space="preserve"> </v>
      </c>
      <c r="AI387" s="4" t="str">
        <f t="shared" si="220"/>
        <v xml:space="preserve"> </v>
      </c>
      <c r="AJ387" s="4" t="str">
        <f t="shared" si="220"/>
        <v xml:space="preserve"> </v>
      </c>
      <c r="AK387" s="4" t="str">
        <f t="shared" si="220"/>
        <v xml:space="preserve"> </v>
      </c>
      <c r="AL387" s="4" t="str">
        <f t="shared" si="220"/>
        <v xml:space="preserve"> </v>
      </c>
      <c r="AM387" s="4" t="str">
        <f t="shared" si="220"/>
        <v xml:space="preserve"> </v>
      </c>
      <c r="AN387" s="4" t="str">
        <f t="shared" si="220"/>
        <v xml:space="preserve"> </v>
      </c>
      <c r="AO387" s="4">
        <f t="shared" si="220"/>
        <v>195.60000000000002</v>
      </c>
      <c r="AP387" s="4" t="str">
        <f t="shared" si="220"/>
        <v xml:space="preserve"> </v>
      </c>
      <c r="AQ387" s="4" t="str">
        <f t="shared" si="220"/>
        <v xml:space="preserve"> </v>
      </c>
      <c r="AS387" s="4" t="str">
        <f t="shared" si="221"/>
        <v xml:space="preserve"> </v>
      </c>
      <c r="AT387" s="4" t="str">
        <f t="shared" si="221"/>
        <v xml:space="preserve"> </v>
      </c>
      <c r="AU387" s="4" t="str">
        <f t="shared" si="221"/>
        <v xml:space="preserve"> </v>
      </c>
      <c r="AV387" s="4" t="str">
        <f t="shared" si="221"/>
        <v xml:space="preserve"> </v>
      </c>
      <c r="AW387" s="4" t="str">
        <f t="shared" si="221"/>
        <v xml:space="preserve"> </v>
      </c>
      <c r="AX387" s="4" t="str">
        <f t="shared" si="221"/>
        <v xml:space="preserve"> </v>
      </c>
      <c r="AY387" s="4" t="str">
        <f t="shared" si="221"/>
        <v xml:space="preserve"> </v>
      </c>
      <c r="AZ387" s="4" t="str">
        <f t="shared" si="221"/>
        <v xml:space="preserve"> </v>
      </c>
      <c r="BA387" s="4" t="str">
        <f t="shared" si="221"/>
        <v xml:space="preserve"> </v>
      </c>
      <c r="BB387" s="4">
        <f t="shared" si="221"/>
        <v>285.3</v>
      </c>
      <c r="BC387" s="4" t="str">
        <f t="shared" si="221"/>
        <v xml:space="preserve"> </v>
      </c>
      <c r="BD387" s="4" t="str">
        <f t="shared" si="221"/>
        <v xml:space="preserve"> </v>
      </c>
      <c r="BF387" s="4" t="str">
        <f t="shared" si="205"/>
        <v xml:space="preserve"> </v>
      </c>
      <c r="BG387" s="4" t="str">
        <f t="shared" ref="BG387:BQ402" si="229">IF($B387=BG$4,$I387," ")</f>
        <v xml:space="preserve"> </v>
      </c>
      <c r="BH387" s="4" t="str">
        <f t="shared" si="229"/>
        <v xml:space="preserve"> </v>
      </c>
      <c r="BI387" s="4" t="str">
        <f t="shared" si="229"/>
        <v xml:space="preserve"> </v>
      </c>
      <c r="BJ387" s="4" t="str">
        <f t="shared" si="229"/>
        <v xml:space="preserve"> </v>
      </c>
      <c r="BK387" s="4" t="str">
        <f t="shared" si="229"/>
        <v xml:space="preserve"> </v>
      </c>
      <c r="BL387" s="4" t="str">
        <f t="shared" si="229"/>
        <v xml:space="preserve"> </v>
      </c>
      <c r="BM387" s="4" t="str">
        <f t="shared" si="229"/>
        <v xml:space="preserve"> </v>
      </c>
      <c r="BN387" s="4" t="str">
        <f t="shared" si="229"/>
        <v xml:space="preserve"> </v>
      </c>
      <c r="BO387" s="4">
        <f t="shared" si="229"/>
        <v>542.19999999999993</v>
      </c>
      <c r="BP387" s="4" t="str">
        <f t="shared" si="229"/>
        <v xml:space="preserve"> </v>
      </c>
      <c r="BQ387" s="4" t="str">
        <f t="shared" si="229"/>
        <v xml:space="preserve"> </v>
      </c>
      <c r="BS387" s="13">
        <f t="shared" si="194"/>
        <v>993.40000000000009</v>
      </c>
    </row>
    <row r="388" spans="1:71" x14ac:dyDescent="0.15">
      <c r="A388">
        <v>2022</v>
      </c>
      <c r="B388" s="5" t="s">
        <v>16</v>
      </c>
      <c r="C388" s="5" t="s">
        <v>85</v>
      </c>
      <c r="D388" s="8">
        <v>43404</v>
      </c>
      <c r="E388" s="23">
        <f>[1]Rainfall!$D1825</f>
        <v>130.5</v>
      </c>
      <c r="F388" s="4"/>
      <c r="G388" s="2">
        <f t="shared" si="219"/>
        <v>292.7</v>
      </c>
      <c r="H388" s="2">
        <f t="shared" si="222"/>
        <v>375.7</v>
      </c>
      <c r="I388" s="2">
        <f t="shared" si="227"/>
        <v>657.59999999999991</v>
      </c>
      <c r="J388" s="2" t="str">
        <f t="shared" si="197"/>
        <v/>
      </c>
      <c r="K388" s="2" t="str">
        <f t="shared" si="198"/>
        <v/>
      </c>
      <c r="L388" s="2" t="str">
        <f t="shared" si="199"/>
        <v/>
      </c>
      <c r="M388" s="2"/>
      <c r="N388" t="str">
        <f t="shared" si="196"/>
        <v/>
      </c>
      <c r="O388" s="2">
        <f t="shared" ref="O388" si="230">AVERAGE(I386:I388)</f>
        <v>583.36666666666667</v>
      </c>
      <c r="P388" s="2">
        <f t="shared" si="192"/>
        <v>572.94999999999993</v>
      </c>
      <c r="Q388" s="2">
        <f t="shared" si="193"/>
        <v>631.65000000000009</v>
      </c>
      <c r="S388" t="str">
        <f t="shared" si="228"/>
        <v xml:space="preserve"> </v>
      </c>
      <c r="T388" t="str">
        <f t="shared" si="228"/>
        <v xml:space="preserve"> </v>
      </c>
      <c r="U388" t="str">
        <f t="shared" si="228"/>
        <v xml:space="preserve"> </v>
      </c>
      <c r="V388" t="str">
        <f t="shared" si="228"/>
        <v xml:space="preserve"> </v>
      </c>
      <c r="W388" t="str">
        <f t="shared" si="228"/>
        <v xml:space="preserve"> </v>
      </c>
      <c r="X388" t="str">
        <f t="shared" si="228"/>
        <v xml:space="preserve"> </v>
      </c>
      <c r="Y388" t="str">
        <f t="shared" si="228"/>
        <v xml:space="preserve"> </v>
      </c>
      <c r="Z388" t="str">
        <f t="shared" si="228"/>
        <v xml:space="preserve"> </v>
      </c>
      <c r="AA388" t="str">
        <f t="shared" si="228"/>
        <v xml:space="preserve"> </v>
      </c>
      <c r="AB388" t="str">
        <f t="shared" si="228"/>
        <v xml:space="preserve"> </v>
      </c>
      <c r="AC388">
        <f t="shared" si="228"/>
        <v>130.5</v>
      </c>
      <c r="AD388" t="str">
        <f t="shared" si="228"/>
        <v xml:space="preserve"> </v>
      </c>
      <c r="AF388" s="4" t="str">
        <f t="shared" ref="AF388:AQ397" si="231">IF($B388=AF$4,$G388," ")</f>
        <v xml:space="preserve"> </v>
      </c>
      <c r="AG388" s="4" t="str">
        <f t="shared" si="231"/>
        <v xml:space="preserve"> </v>
      </c>
      <c r="AH388" s="4" t="str">
        <f t="shared" si="231"/>
        <v xml:space="preserve"> </v>
      </c>
      <c r="AI388" s="4" t="str">
        <f t="shared" si="231"/>
        <v xml:space="preserve"> </v>
      </c>
      <c r="AJ388" s="4" t="str">
        <f t="shared" si="231"/>
        <v xml:space="preserve"> </v>
      </c>
      <c r="AK388" s="4" t="str">
        <f t="shared" si="231"/>
        <v xml:space="preserve"> </v>
      </c>
      <c r="AL388" s="4" t="str">
        <f t="shared" si="231"/>
        <v xml:space="preserve"> </v>
      </c>
      <c r="AM388" s="4" t="str">
        <f t="shared" si="231"/>
        <v xml:space="preserve"> </v>
      </c>
      <c r="AN388" s="4" t="str">
        <f t="shared" si="231"/>
        <v xml:space="preserve"> </v>
      </c>
      <c r="AO388" s="4" t="str">
        <f t="shared" si="231"/>
        <v xml:space="preserve"> </v>
      </c>
      <c r="AP388" s="4">
        <f t="shared" si="231"/>
        <v>292.7</v>
      </c>
      <c r="AQ388" s="4" t="str">
        <f t="shared" si="231"/>
        <v xml:space="preserve"> </v>
      </c>
      <c r="AS388" s="4" t="str">
        <f t="shared" ref="AS388:BD397" si="232">IF($B388=AS$4,$H388," ")</f>
        <v xml:space="preserve"> </v>
      </c>
      <c r="AT388" s="4" t="str">
        <f t="shared" si="232"/>
        <v xml:space="preserve"> </v>
      </c>
      <c r="AU388" s="4" t="str">
        <f t="shared" si="232"/>
        <v xml:space="preserve"> </v>
      </c>
      <c r="AV388" s="4" t="str">
        <f t="shared" si="232"/>
        <v xml:space="preserve"> </v>
      </c>
      <c r="AW388" s="4" t="str">
        <f t="shared" si="232"/>
        <v xml:space="preserve"> </v>
      </c>
      <c r="AX388" s="4" t="str">
        <f t="shared" si="232"/>
        <v xml:space="preserve"> </v>
      </c>
      <c r="AY388" s="4" t="str">
        <f t="shared" si="232"/>
        <v xml:space="preserve"> </v>
      </c>
      <c r="AZ388" s="4" t="str">
        <f t="shared" si="232"/>
        <v xml:space="preserve"> </v>
      </c>
      <c r="BA388" s="4" t="str">
        <f t="shared" si="232"/>
        <v xml:space="preserve"> </v>
      </c>
      <c r="BB388" s="4" t="str">
        <f t="shared" si="232"/>
        <v xml:space="preserve"> </v>
      </c>
      <c r="BC388" s="4">
        <f t="shared" si="232"/>
        <v>375.7</v>
      </c>
      <c r="BD388" s="4" t="str">
        <f t="shared" si="232"/>
        <v xml:space="preserve"> </v>
      </c>
      <c r="BF388" s="4" t="str">
        <f t="shared" si="205"/>
        <v xml:space="preserve"> </v>
      </c>
      <c r="BG388" s="4" t="str">
        <f t="shared" si="229"/>
        <v xml:space="preserve"> </v>
      </c>
      <c r="BH388" s="4" t="str">
        <f t="shared" si="229"/>
        <v xml:space="preserve"> </v>
      </c>
      <c r="BI388" s="4" t="str">
        <f t="shared" si="229"/>
        <v xml:space="preserve"> </v>
      </c>
      <c r="BJ388" s="4" t="str">
        <f t="shared" si="229"/>
        <v xml:space="preserve"> </v>
      </c>
      <c r="BK388" s="4" t="str">
        <f t="shared" si="229"/>
        <v xml:space="preserve"> </v>
      </c>
      <c r="BL388" s="4" t="str">
        <f t="shared" si="229"/>
        <v xml:space="preserve"> </v>
      </c>
      <c r="BM388" s="4" t="str">
        <f t="shared" si="229"/>
        <v xml:space="preserve"> </v>
      </c>
      <c r="BN388" s="4" t="str">
        <f t="shared" si="229"/>
        <v xml:space="preserve"> </v>
      </c>
      <c r="BO388" s="4" t="str">
        <f t="shared" si="229"/>
        <v xml:space="preserve"> </v>
      </c>
      <c r="BP388" s="4">
        <f t="shared" si="229"/>
        <v>657.59999999999991</v>
      </c>
      <c r="BQ388" s="4" t="str">
        <f t="shared" si="229"/>
        <v xml:space="preserve"> </v>
      </c>
      <c r="BS388" s="13">
        <f t="shared" si="194"/>
        <v>1020.8</v>
      </c>
    </row>
    <row r="389" spans="1:71" x14ac:dyDescent="0.15">
      <c r="A389">
        <v>2022</v>
      </c>
      <c r="B389" s="5" t="s">
        <v>17</v>
      </c>
      <c r="C389" s="5" t="s">
        <v>86</v>
      </c>
      <c r="D389" s="8">
        <v>43434</v>
      </c>
      <c r="E389" s="23">
        <f>[1]Rainfall!$D1826</f>
        <v>82.7</v>
      </c>
      <c r="F389" s="4"/>
      <c r="G389" s="2">
        <f t="shared" si="219"/>
        <v>310.5</v>
      </c>
      <c r="H389" s="2">
        <f t="shared" si="222"/>
        <v>418</v>
      </c>
      <c r="I389" s="2">
        <f t="shared" si="227"/>
        <v>662.60000000000014</v>
      </c>
      <c r="J389" s="2" t="str">
        <f t="shared" si="197"/>
        <v/>
      </c>
      <c r="K389" s="2" t="str">
        <f t="shared" si="198"/>
        <v/>
      </c>
      <c r="L389" s="2" t="str">
        <f t="shared" si="199"/>
        <v/>
      </c>
      <c r="M389" s="2"/>
      <c r="N389" t="str">
        <f t="shared" si="196"/>
        <v/>
      </c>
      <c r="O389" s="2">
        <f t="shared" ref="O389" si="233">AVERAGE(I387:I389)</f>
        <v>620.79999999999995</v>
      </c>
      <c r="P389" s="2">
        <f t="shared" si="192"/>
        <v>583.2166666666667</v>
      </c>
      <c r="Q389" s="2">
        <f t="shared" si="193"/>
        <v>624.52500000000009</v>
      </c>
      <c r="S389" t="str">
        <f t="shared" si="228"/>
        <v xml:space="preserve"> </v>
      </c>
      <c r="T389" t="str">
        <f t="shared" si="228"/>
        <v xml:space="preserve"> </v>
      </c>
      <c r="U389" t="str">
        <f t="shared" si="228"/>
        <v xml:space="preserve"> </v>
      </c>
      <c r="V389" t="str">
        <f t="shared" si="228"/>
        <v xml:space="preserve"> </v>
      </c>
      <c r="W389" t="str">
        <f t="shared" si="228"/>
        <v xml:space="preserve"> </v>
      </c>
      <c r="X389" t="str">
        <f t="shared" si="228"/>
        <v xml:space="preserve"> </v>
      </c>
      <c r="Y389" t="str">
        <f t="shared" si="228"/>
        <v xml:space="preserve"> </v>
      </c>
      <c r="Z389" t="str">
        <f t="shared" si="228"/>
        <v xml:space="preserve"> </v>
      </c>
      <c r="AA389" t="str">
        <f t="shared" si="228"/>
        <v xml:space="preserve"> </v>
      </c>
      <c r="AB389" t="str">
        <f t="shared" si="228"/>
        <v xml:space="preserve"> </v>
      </c>
      <c r="AC389" t="str">
        <f t="shared" si="228"/>
        <v xml:space="preserve"> </v>
      </c>
      <c r="AD389">
        <f t="shared" si="228"/>
        <v>82.7</v>
      </c>
      <c r="AF389" s="4" t="str">
        <f t="shared" si="231"/>
        <v xml:space="preserve"> </v>
      </c>
      <c r="AG389" s="4" t="str">
        <f t="shared" si="231"/>
        <v xml:space="preserve"> </v>
      </c>
      <c r="AH389" s="4" t="str">
        <f t="shared" si="231"/>
        <v xml:space="preserve"> </v>
      </c>
      <c r="AI389" s="4" t="str">
        <f t="shared" si="231"/>
        <v xml:space="preserve"> </v>
      </c>
      <c r="AJ389" s="4" t="str">
        <f t="shared" si="231"/>
        <v xml:space="preserve"> </v>
      </c>
      <c r="AK389" s="4" t="str">
        <f t="shared" si="231"/>
        <v xml:space="preserve"> </v>
      </c>
      <c r="AL389" s="4" t="str">
        <f t="shared" si="231"/>
        <v xml:space="preserve"> </v>
      </c>
      <c r="AM389" s="4" t="str">
        <f t="shared" si="231"/>
        <v xml:space="preserve"> </v>
      </c>
      <c r="AN389" s="4" t="str">
        <f t="shared" si="231"/>
        <v xml:space="preserve"> </v>
      </c>
      <c r="AO389" s="4" t="str">
        <f t="shared" si="231"/>
        <v xml:space="preserve"> </v>
      </c>
      <c r="AP389" s="4" t="str">
        <f t="shared" si="231"/>
        <v xml:space="preserve"> </v>
      </c>
      <c r="AQ389" s="4">
        <f t="shared" si="231"/>
        <v>310.5</v>
      </c>
      <c r="AS389" s="4" t="str">
        <f t="shared" si="232"/>
        <v xml:space="preserve"> </v>
      </c>
      <c r="AT389" s="4" t="str">
        <f t="shared" si="232"/>
        <v xml:space="preserve"> </v>
      </c>
      <c r="AU389" s="4" t="str">
        <f t="shared" si="232"/>
        <v xml:space="preserve"> </v>
      </c>
      <c r="AV389" s="4" t="str">
        <f t="shared" si="232"/>
        <v xml:space="preserve"> </v>
      </c>
      <c r="AW389" s="4" t="str">
        <f t="shared" si="232"/>
        <v xml:space="preserve"> </v>
      </c>
      <c r="AX389" s="4" t="str">
        <f t="shared" si="232"/>
        <v xml:space="preserve"> </v>
      </c>
      <c r="AY389" s="4" t="str">
        <f t="shared" si="232"/>
        <v xml:space="preserve"> </v>
      </c>
      <c r="AZ389" s="4" t="str">
        <f t="shared" si="232"/>
        <v xml:space="preserve"> </v>
      </c>
      <c r="BA389" s="4" t="str">
        <f t="shared" si="232"/>
        <v xml:space="preserve"> </v>
      </c>
      <c r="BB389" s="4" t="str">
        <f t="shared" si="232"/>
        <v xml:space="preserve"> </v>
      </c>
      <c r="BC389" s="4" t="str">
        <f t="shared" si="232"/>
        <v xml:space="preserve"> </v>
      </c>
      <c r="BD389" s="4">
        <f t="shared" si="232"/>
        <v>418</v>
      </c>
      <c r="BF389" s="4" t="str">
        <f t="shared" si="205"/>
        <v xml:space="preserve"> </v>
      </c>
      <c r="BG389" s="4" t="str">
        <f t="shared" si="229"/>
        <v xml:space="preserve"> </v>
      </c>
      <c r="BH389" s="4" t="str">
        <f t="shared" si="229"/>
        <v xml:space="preserve"> </v>
      </c>
      <c r="BI389" s="4" t="str">
        <f t="shared" si="229"/>
        <v xml:space="preserve"> </v>
      </c>
      <c r="BJ389" s="4" t="str">
        <f t="shared" si="229"/>
        <v xml:space="preserve"> </v>
      </c>
      <c r="BK389" s="4" t="str">
        <f t="shared" si="229"/>
        <v xml:space="preserve"> </v>
      </c>
      <c r="BL389" s="4" t="str">
        <f t="shared" si="229"/>
        <v xml:space="preserve"> </v>
      </c>
      <c r="BM389" s="4" t="str">
        <f t="shared" si="229"/>
        <v xml:space="preserve"> </v>
      </c>
      <c r="BN389" s="4" t="str">
        <f t="shared" si="229"/>
        <v xml:space="preserve"> </v>
      </c>
      <c r="BO389" s="4" t="str">
        <f t="shared" si="229"/>
        <v xml:space="preserve"> </v>
      </c>
      <c r="BP389" s="4" t="str">
        <f t="shared" si="229"/>
        <v xml:space="preserve"> </v>
      </c>
      <c r="BQ389" s="4">
        <f t="shared" si="229"/>
        <v>662.60000000000014</v>
      </c>
      <c r="BS389" s="13">
        <f t="shared" si="194"/>
        <v>1019</v>
      </c>
    </row>
    <row r="390" spans="1:71" ht="15" x14ac:dyDescent="0.2">
      <c r="A390">
        <v>2023</v>
      </c>
      <c r="B390" s="5" t="s">
        <v>6</v>
      </c>
      <c r="C390" s="5" t="s">
        <v>94</v>
      </c>
      <c r="D390" s="8">
        <v>43465</v>
      </c>
      <c r="E390" s="23">
        <f>[1]Rainfall!$D1827</f>
        <v>80.7</v>
      </c>
      <c r="F390" s="4"/>
      <c r="G390" s="2">
        <f t="shared" si="219"/>
        <v>293.89999999999998</v>
      </c>
      <c r="H390" s="2">
        <f t="shared" si="222"/>
        <v>489.5</v>
      </c>
      <c r="I390" s="2">
        <f t="shared" si="227"/>
        <v>719.40000000000009</v>
      </c>
      <c r="J390" s="2" t="str">
        <f t="shared" si="197"/>
        <v/>
      </c>
      <c r="K390" s="2" t="str">
        <f t="shared" si="198"/>
        <v/>
      </c>
      <c r="L390" s="2" t="str">
        <f t="shared" si="199"/>
        <v/>
      </c>
      <c r="M390" s="2"/>
      <c r="N390" t="str">
        <f t="shared" si="196"/>
        <v/>
      </c>
      <c r="O390" s="2">
        <f t="shared" ref="O390:O392" si="234">AVERAGE(I388:I390)</f>
        <v>679.86666666666667</v>
      </c>
      <c r="P390" s="2">
        <f t="shared" si="192"/>
        <v>612.03333333333342</v>
      </c>
      <c r="Q390" s="2">
        <f t="shared" si="193"/>
        <v>629.85</v>
      </c>
      <c r="R390" s="9"/>
      <c r="S390">
        <f t="shared" si="228"/>
        <v>80.7</v>
      </c>
      <c r="T390" t="str">
        <f t="shared" si="228"/>
        <v xml:space="preserve"> </v>
      </c>
      <c r="U390" t="str">
        <f t="shared" si="228"/>
        <v xml:space="preserve"> </v>
      </c>
      <c r="V390" t="str">
        <f t="shared" si="228"/>
        <v xml:space="preserve"> </v>
      </c>
      <c r="W390" t="str">
        <f t="shared" si="228"/>
        <v xml:space="preserve"> </v>
      </c>
      <c r="X390" t="str">
        <f t="shared" si="228"/>
        <v xml:space="preserve"> </v>
      </c>
      <c r="Y390" t="str">
        <f t="shared" si="228"/>
        <v xml:space="preserve"> </v>
      </c>
      <c r="Z390" t="str">
        <f t="shared" si="228"/>
        <v xml:space="preserve"> </v>
      </c>
      <c r="AA390" t="str">
        <f t="shared" si="228"/>
        <v xml:space="preserve"> </v>
      </c>
      <c r="AB390" t="str">
        <f t="shared" si="228"/>
        <v xml:space="preserve"> </v>
      </c>
      <c r="AC390" t="str">
        <f t="shared" si="228"/>
        <v xml:space="preserve"> </v>
      </c>
      <c r="AD390" t="str">
        <f t="shared" si="228"/>
        <v xml:space="preserve"> </v>
      </c>
      <c r="AF390" s="4">
        <f t="shared" si="231"/>
        <v>293.89999999999998</v>
      </c>
      <c r="AG390" s="4" t="str">
        <f t="shared" si="231"/>
        <v xml:space="preserve"> </v>
      </c>
      <c r="AH390" s="4" t="str">
        <f t="shared" si="231"/>
        <v xml:space="preserve"> </v>
      </c>
      <c r="AI390" s="4" t="str">
        <f t="shared" si="231"/>
        <v xml:space="preserve"> </v>
      </c>
      <c r="AJ390" s="4" t="str">
        <f t="shared" si="231"/>
        <v xml:space="preserve"> </v>
      </c>
      <c r="AK390" s="4" t="str">
        <f t="shared" si="231"/>
        <v xml:space="preserve"> </v>
      </c>
      <c r="AL390" s="4" t="str">
        <f t="shared" si="231"/>
        <v xml:space="preserve"> </v>
      </c>
      <c r="AM390" s="4" t="str">
        <f t="shared" si="231"/>
        <v xml:space="preserve"> </v>
      </c>
      <c r="AN390" s="4" t="str">
        <f t="shared" si="231"/>
        <v xml:space="preserve"> </v>
      </c>
      <c r="AO390" s="4" t="str">
        <f t="shared" si="231"/>
        <v xml:space="preserve"> </v>
      </c>
      <c r="AP390" s="4" t="str">
        <f t="shared" si="231"/>
        <v xml:space="preserve"> </v>
      </c>
      <c r="AQ390" s="4" t="str">
        <f t="shared" si="231"/>
        <v xml:space="preserve"> </v>
      </c>
      <c r="AS390" s="4">
        <f t="shared" si="232"/>
        <v>489.5</v>
      </c>
      <c r="AT390" s="4" t="str">
        <f t="shared" si="232"/>
        <v xml:space="preserve"> </v>
      </c>
      <c r="AU390" s="4" t="str">
        <f t="shared" si="232"/>
        <v xml:space="preserve"> </v>
      </c>
      <c r="AV390" s="4" t="str">
        <f t="shared" si="232"/>
        <v xml:space="preserve"> </v>
      </c>
      <c r="AW390" s="4" t="str">
        <f t="shared" si="232"/>
        <v xml:space="preserve"> </v>
      </c>
      <c r="AX390" s="4" t="str">
        <f t="shared" si="232"/>
        <v xml:space="preserve"> </v>
      </c>
      <c r="AY390" s="4" t="str">
        <f t="shared" si="232"/>
        <v xml:space="preserve"> </v>
      </c>
      <c r="AZ390" s="4" t="str">
        <f t="shared" si="232"/>
        <v xml:space="preserve"> </v>
      </c>
      <c r="BA390" s="4" t="str">
        <f t="shared" si="232"/>
        <v xml:space="preserve"> </v>
      </c>
      <c r="BB390" s="4" t="str">
        <f t="shared" si="232"/>
        <v xml:space="preserve"> </v>
      </c>
      <c r="BC390" s="4" t="str">
        <f t="shared" si="232"/>
        <v xml:space="preserve"> </v>
      </c>
      <c r="BD390" s="4" t="str">
        <f t="shared" si="232"/>
        <v xml:space="preserve"> </v>
      </c>
      <c r="BF390" s="4">
        <f t="shared" si="205"/>
        <v>719.40000000000009</v>
      </c>
      <c r="BG390" s="4" t="str">
        <f t="shared" si="229"/>
        <v xml:space="preserve"> </v>
      </c>
      <c r="BH390" s="4" t="str">
        <f t="shared" si="229"/>
        <v xml:space="preserve"> </v>
      </c>
      <c r="BI390" s="4" t="str">
        <f t="shared" si="229"/>
        <v xml:space="preserve"> </v>
      </c>
      <c r="BJ390" s="4" t="str">
        <f t="shared" si="229"/>
        <v xml:space="preserve"> </v>
      </c>
      <c r="BK390" s="4" t="str">
        <f t="shared" si="229"/>
        <v xml:space="preserve"> </v>
      </c>
      <c r="BL390" s="4" t="str">
        <f t="shared" si="229"/>
        <v xml:space="preserve"> </v>
      </c>
      <c r="BM390" s="4" t="str">
        <f t="shared" si="229"/>
        <v xml:space="preserve"> </v>
      </c>
      <c r="BN390" s="4" t="str">
        <f t="shared" si="229"/>
        <v xml:space="preserve"> </v>
      </c>
      <c r="BO390" s="4" t="str">
        <f t="shared" si="229"/>
        <v xml:space="preserve"> </v>
      </c>
      <c r="BP390" s="4" t="str">
        <f t="shared" si="229"/>
        <v xml:space="preserve"> </v>
      </c>
      <c r="BQ390" s="4" t="str">
        <f t="shared" si="229"/>
        <v xml:space="preserve"> </v>
      </c>
      <c r="BS390" s="13">
        <f t="shared" si="194"/>
        <v>1036</v>
      </c>
    </row>
    <row r="391" spans="1:71" ht="15" x14ac:dyDescent="0.2">
      <c r="A391">
        <v>2023</v>
      </c>
      <c r="B391" s="5" t="s">
        <v>7</v>
      </c>
      <c r="C391" s="5" t="s">
        <v>95</v>
      </c>
      <c r="D391" s="8">
        <v>43496</v>
      </c>
      <c r="E391" s="23">
        <f>[1]Rainfall!$D1828</f>
        <v>5.3</v>
      </c>
      <c r="F391" s="4"/>
      <c r="G391" s="2">
        <f t="shared" si="219"/>
        <v>168.70000000000002</v>
      </c>
      <c r="H391" s="2">
        <f t="shared" si="222"/>
        <v>461.4</v>
      </c>
      <c r="I391" s="2">
        <f t="shared" si="227"/>
        <v>639.70000000000005</v>
      </c>
      <c r="J391" s="2" t="str">
        <f t="shared" si="197"/>
        <v/>
      </c>
      <c r="K391" s="2" t="str">
        <f t="shared" si="198"/>
        <v/>
      </c>
      <c r="L391" s="2" t="str">
        <f t="shared" si="199"/>
        <v/>
      </c>
      <c r="M391" s="2"/>
      <c r="N391" t="str">
        <f t="shared" si="196"/>
        <v/>
      </c>
      <c r="O391" s="2">
        <f t="shared" si="234"/>
        <v>673.90000000000009</v>
      </c>
      <c r="P391" s="2">
        <f t="shared" si="192"/>
        <v>628.63333333333333</v>
      </c>
      <c r="Q391" s="2">
        <f t="shared" si="193"/>
        <v>625.79166666666663</v>
      </c>
      <c r="R391" s="9"/>
      <c r="S391" t="str">
        <f t="shared" si="228"/>
        <v xml:space="preserve"> </v>
      </c>
      <c r="T391">
        <f t="shared" si="228"/>
        <v>5.3</v>
      </c>
      <c r="U391" t="str">
        <f t="shared" si="228"/>
        <v xml:space="preserve"> </v>
      </c>
      <c r="V391" t="str">
        <f t="shared" si="228"/>
        <v xml:space="preserve"> </v>
      </c>
      <c r="W391" t="str">
        <f t="shared" si="228"/>
        <v xml:space="preserve"> </v>
      </c>
      <c r="X391" t="str">
        <f t="shared" si="228"/>
        <v xml:space="preserve"> </v>
      </c>
      <c r="Y391" t="str">
        <f t="shared" si="228"/>
        <v xml:space="preserve"> </v>
      </c>
      <c r="Z391" t="str">
        <f t="shared" si="228"/>
        <v xml:space="preserve"> </v>
      </c>
      <c r="AA391" t="str">
        <f t="shared" si="228"/>
        <v xml:space="preserve"> </v>
      </c>
      <c r="AB391" t="str">
        <f t="shared" si="228"/>
        <v xml:space="preserve"> </v>
      </c>
      <c r="AC391" t="str">
        <f t="shared" si="228"/>
        <v xml:space="preserve"> </v>
      </c>
      <c r="AD391" t="str">
        <f t="shared" si="228"/>
        <v xml:space="preserve"> </v>
      </c>
      <c r="AF391" s="4" t="str">
        <f t="shared" si="231"/>
        <v xml:space="preserve"> </v>
      </c>
      <c r="AG391" s="4">
        <f t="shared" si="231"/>
        <v>168.70000000000002</v>
      </c>
      <c r="AH391" s="4" t="str">
        <f t="shared" si="231"/>
        <v xml:space="preserve"> </v>
      </c>
      <c r="AI391" s="4" t="str">
        <f t="shared" si="231"/>
        <v xml:space="preserve"> </v>
      </c>
      <c r="AJ391" s="4" t="str">
        <f t="shared" si="231"/>
        <v xml:space="preserve"> </v>
      </c>
      <c r="AK391" s="4" t="str">
        <f t="shared" si="231"/>
        <v xml:space="preserve"> </v>
      </c>
      <c r="AL391" s="4" t="str">
        <f t="shared" si="231"/>
        <v xml:space="preserve"> </v>
      </c>
      <c r="AM391" s="4" t="str">
        <f t="shared" si="231"/>
        <v xml:space="preserve"> </v>
      </c>
      <c r="AN391" s="4" t="str">
        <f t="shared" si="231"/>
        <v xml:space="preserve"> </v>
      </c>
      <c r="AO391" s="4" t="str">
        <f t="shared" si="231"/>
        <v xml:space="preserve"> </v>
      </c>
      <c r="AP391" s="4" t="str">
        <f t="shared" si="231"/>
        <v xml:space="preserve"> </v>
      </c>
      <c r="AQ391" s="4" t="str">
        <f t="shared" si="231"/>
        <v xml:space="preserve"> </v>
      </c>
      <c r="AS391" s="4" t="str">
        <f t="shared" si="232"/>
        <v xml:space="preserve"> </v>
      </c>
      <c r="AT391" s="4">
        <f t="shared" si="232"/>
        <v>461.4</v>
      </c>
      <c r="AU391" s="4" t="str">
        <f t="shared" si="232"/>
        <v xml:space="preserve"> </v>
      </c>
      <c r="AV391" s="4" t="str">
        <f t="shared" si="232"/>
        <v xml:space="preserve"> </v>
      </c>
      <c r="AW391" s="4" t="str">
        <f t="shared" si="232"/>
        <v xml:space="preserve"> </v>
      </c>
      <c r="AX391" s="4" t="str">
        <f t="shared" si="232"/>
        <v xml:space="preserve"> </v>
      </c>
      <c r="AY391" s="4" t="str">
        <f t="shared" si="232"/>
        <v xml:space="preserve"> </v>
      </c>
      <c r="AZ391" s="4" t="str">
        <f t="shared" si="232"/>
        <v xml:space="preserve"> </v>
      </c>
      <c r="BA391" s="4" t="str">
        <f t="shared" si="232"/>
        <v xml:space="preserve"> </v>
      </c>
      <c r="BB391" s="4" t="str">
        <f t="shared" si="232"/>
        <v xml:space="preserve"> </v>
      </c>
      <c r="BC391" s="4" t="str">
        <f t="shared" si="232"/>
        <v xml:space="preserve"> </v>
      </c>
      <c r="BD391" s="4" t="str">
        <f t="shared" si="232"/>
        <v xml:space="preserve"> </v>
      </c>
      <c r="BF391" s="4" t="str">
        <f t="shared" si="205"/>
        <v xml:space="preserve"> </v>
      </c>
      <c r="BG391" s="4">
        <f t="shared" si="229"/>
        <v>639.70000000000005</v>
      </c>
      <c r="BH391" s="4" t="str">
        <f t="shared" si="229"/>
        <v xml:space="preserve"> </v>
      </c>
      <c r="BI391" s="4" t="str">
        <f t="shared" si="229"/>
        <v xml:space="preserve"> </v>
      </c>
      <c r="BJ391" s="4" t="str">
        <f t="shared" si="229"/>
        <v xml:space="preserve"> </v>
      </c>
      <c r="BK391" s="4" t="str">
        <f t="shared" si="229"/>
        <v xml:space="preserve"> </v>
      </c>
      <c r="BL391" s="4" t="str">
        <f t="shared" si="229"/>
        <v xml:space="preserve"> </v>
      </c>
      <c r="BM391" s="4" t="str">
        <f t="shared" si="229"/>
        <v xml:space="preserve"> </v>
      </c>
      <c r="BN391" s="4" t="str">
        <f t="shared" si="229"/>
        <v xml:space="preserve"> </v>
      </c>
      <c r="BO391" s="4" t="str">
        <f t="shared" si="229"/>
        <v xml:space="preserve"> </v>
      </c>
      <c r="BP391" s="4" t="str">
        <f t="shared" si="229"/>
        <v xml:space="preserve"> </v>
      </c>
      <c r="BQ391" s="4" t="str">
        <f t="shared" si="229"/>
        <v xml:space="preserve"> </v>
      </c>
      <c r="BS391" s="13">
        <f t="shared" si="194"/>
        <v>1001.5</v>
      </c>
    </row>
    <row r="392" spans="1:71" ht="15" x14ac:dyDescent="0.2">
      <c r="A392">
        <v>2023</v>
      </c>
      <c r="B392" s="5" t="s">
        <v>8</v>
      </c>
      <c r="C392" s="5" t="s">
        <v>96</v>
      </c>
      <c r="D392" s="8">
        <v>43524</v>
      </c>
      <c r="E392" s="23">
        <f>[1]Rainfall!$D1829</f>
        <v>124.7</v>
      </c>
      <c r="F392" s="4"/>
      <c r="G392" s="2">
        <f t="shared" si="219"/>
        <v>210.7</v>
      </c>
      <c r="H392" s="2">
        <f t="shared" si="222"/>
        <v>521.20000000000005</v>
      </c>
      <c r="I392" s="2">
        <f t="shared" si="227"/>
        <v>725.7</v>
      </c>
      <c r="J392" s="2" t="str">
        <f t="shared" si="197"/>
        <v/>
      </c>
      <c r="K392" s="2" t="str">
        <f t="shared" si="198"/>
        <v/>
      </c>
      <c r="L392" s="2" t="str">
        <f t="shared" si="199"/>
        <v/>
      </c>
      <c r="M392" s="2"/>
      <c r="N392" t="str">
        <f t="shared" si="196"/>
        <v/>
      </c>
      <c r="O392" s="2">
        <f t="shared" si="234"/>
        <v>694.93333333333339</v>
      </c>
      <c r="P392" s="2">
        <f t="shared" si="192"/>
        <v>657.86666666666667</v>
      </c>
      <c r="Q392" s="2">
        <f t="shared" si="193"/>
        <v>628.19166666666661</v>
      </c>
      <c r="R392" s="9"/>
      <c r="S392" t="str">
        <f t="shared" si="228"/>
        <v xml:space="preserve"> </v>
      </c>
      <c r="T392" t="str">
        <f t="shared" si="228"/>
        <v xml:space="preserve"> </v>
      </c>
      <c r="U392">
        <f t="shared" si="228"/>
        <v>124.7</v>
      </c>
      <c r="V392" t="str">
        <f t="shared" si="228"/>
        <v xml:space="preserve"> </v>
      </c>
      <c r="W392" t="str">
        <f t="shared" si="228"/>
        <v xml:space="preserve"> </v>
      </c>
      <c r="X392" t="str">
        <f t="shared" si="228"/>
        <v xml:space="preserve"> </v>
      </c>
      <c r="Y392" t="str">
        <f t="shared" si="228"/>
        <v xml:space="preserve"> </v>
      </c>
      <c r="Z392" t="str">
        <f t="shared" si="228"/>
        <v xml:space="preserve"> </v>
      </c>
      <c r="AA392" t="str">
        <f t="shared" si="228"/>
        <v xml:space="preserve"> </v>
      </c>
      <c r="AB392" t="str">
        <f t="shared" si="228"/>
        <v xml:space="preserve"> </v>
      </c>
      <c r="AC392" t="str">
        <f t="shared" si="228"/>
        <v xml:space="preserve"> </v>
      </c>
      <c r="AD392" t="str">
        <f t="shared" si="228"/>
        <v xml:space="preserve"> </v>
      </c>
      <c r="AF392" s="4" t="str">
        <f t="shared" si="231"/>
        <v xml:space="preserve"> </v>
      </c>
      <c r="AG392" s="4" t="str">
        <f t="shared" si="231"/>
        <v xml:space="preserve"> </v>
      </c>
      <c r="AH392" s="4">
        <f t="shared" si="231"/>
        <v>210.7</v>
      </c>
      <c r="AI392" s="4" t="str">
        <f t="shared" si="231"/>
        <v xml:space="preserve"> </v>
      </c>
      <c r="AJ392" s="4" t="str">
        <f t="shared" si="231"/>
        <v xml:space="preserve"> </v>
      </c>
      <c r="AK392" s="4" t="str">
        <f t="shared" si="231"/>
        <v xml:space="preserve"> </v>
      </c>
      <c r="AL392" s="4" t="str">
        <f t="shared" si="231"/>
        <v xml:space="preserve"> </v>
      </c>
      <c r="AM392" s="4" t="str">
        <f t="shared" si="231"/>
        <v xml:space="preserve"> </v>
      </c>
      <c r="AN392" s="4" t="str">
        <f t="shared" si="231"/>
        <v xml:space="preserve"> </v>
      </c>
      <c r="AO392" s="4" t="str">
        <f t="shared" si="231"/>
        <v xml:space="preserve"> </v>
      </c>
      <c r="AP392" s="4" t="str">
        <f t="shared" si="231"/>
        <v xml:space="preserve"> </v>
      </c>
      <c r="AQ392" s="4" t="str">
        <f t="shared" si="231"/>
        <v xml:space="preserve"> </v>
      </c>
      <c r="AS392" s="4" t="str">
        <f t="shared" si="232"/>
        <v xml:space="preserve"> </v>
      </c>
      <c r="AT392" s="4" t="str">
        <f t="shared" si="232"/>
        <v xml:space="preserve"> </v>
      </c>
      <c r="AU392" s="4">
        <f t="shared" si="232"/>
        <v>521.20000000000005</v>
      </c>
      <c r="AV392" s="4" t="str">
        <f t="shared" si="232"/>
        <v xml:space="preserve"> </v>
      </c>
      <c r="AW392" s="4" t="str">
        <f t="shared" si="232"/>
        <v xml:space="preserve"> </v>
      </c>
      <c r="AX392" s="4" t="str">
        <f t="shared" si="232"/>
        <v xml:space="preserve"> </v>
      </c>
      <c r="AY392" s="4" t="str">
        <f t="shared" si="232"/>
        <v xml:space="preserve"> </v>
      </c>
      <c r="AZ392" s="4" t="str">
        <f t="shared" si="232"/>
        <v xml:space="preserve"> </v>
      </c>
      <c r="BA392" s="4" t="str">
        <f t="shared" si="232"/>
        <v xml:space="preserve"> </v>
      </c>
      <c r="BB392" s="4" t="str">
        <f t="shared" si="232"/>
        <v xml:space="preserve"> </v>
      </c>
      <c r="BC392" s="4" t="str">
        <f t="shared" si="232"/>
        <v xml:space="preserve"> </v>
      </c>
      <c r="BD392" s="4" t="str">
        <f t="shared" si="232"/>
        <v xml:space="preserve"> </v>
      </c>
      <c r="BF392" s="4" t="str">
        <f t="shared" si="205"/>
        <v xml:space="preserve"> </v>
      </c>
      <c r="BG392" s="4" t="str">
        <f t="shared" si="229"/>
        <v xml:space="preserve"> </v>
      </c>
      <c r="BH392" s="4">
        <f t="shared" si="229"/>
        <v>725.7</v>
      </c>
      <c r="BI392" s="4" t="str">
        <f t="shared" si="229"/>
        <v xml:space="preserve"> </v>
      </c>
      <c r="BJ392" s="4" t="str">
        <f t="shared" si="229"/>
        <v xml:space="preserve"> </v>
      </c>
      <c r="BK392" s="4" t="str">
        <f t="shared" si="229"/>
        <v xml:space="preserve"> </v>
      </c>
      <c r="BL392" s="4" t="str">
        <f t="shared" si="229"/>
        <v xml:space="preserve"> </v>
      </c>
      <c r="BM392" s="4" t="str">
        <f t="shared" si="229"/>
        <v xml:space="preserve"> </v>
      </c>
      <c r="BN392" s="4" t="str">
        <f t="shared" si="229"/>
        <v xml:space="preserve"> </v>
      </c>
      <c r="BO392" s="4" t="str">
        <f t="shared" si="229"/>
        <v xml:space="preserve"> </v>
      </c>
      <c r="BP392" s="4" t="str">
        <f t="shared" si="229"/>
        <v xml:space="preserve"> </v>
      </c>
      <c r="BQ392" s="4" t="str">
        <f t="shared" si="229"/>
        <v xml:space="preserve"> </v>
      </c>
      <c r="BS392" s="13">
        <f t="shared" si="194"/>
        <v>1071.5</v>
      </c>
    </row>
    <row r="393" spans="1:71" ht="15" x14ac:dyDescent="0.2">
      <c r="A393">
        <v>2023</v>
      </c>
      <c r="B393" s="5" t="s">
        <v>9</v>
      </c>
      <c r="C393" s="5" t="s">
        <v>97</v>
      </c>
      <c r="D393" s="8">
        <v>43555</v>
      </c>
      <c r="E393" s="23">
        <f>[1]Rainfall!$D1830</f>
        <v>66.8</v>
      </c>
      <c r="F393" s="4"/>
      <c r="G393" s="2">
        <f t="shared" si="219"/>
        <v>196.8</v>
      </c>
      <c r="H393" s="2">
        <f t="shared" si="222"/>
        <v>490.7</v>
      </c>
      <c r="I393" s="2">
        <f t="shared" si="227"/>
        <v>776</v>
      </c>
      <c r="J393" s="2" t="str">
        <f t="shared" si="197"/>
        <v/>
      </c>
      <c r="K393" s="2" t="str">
        <f t="shared" si="198"/>
        <v/>
      </c>
      <c r="L393" s="2" t="str">
        <f t="shared" si="199"/>
        <v/>
      </c>
      <c r="M393" s="2"/>
      <c r="N393" t="str">
        <f t="shared" si="196"/>
        <v/>
      </c>
      <c r="O393" s="2">
        <f t="shared" ref="O393" si="235">AVERAGE(I391:I393)</f>
        <v>713.80000000000007</v>
      </c>
      <c r="P393" s="2">
        <f t="shared" si="192"/>
        <v>696.83333333333337</v>
      </c>
      <c r="Q393" s="2">
        <f t="shared" si="193"/>
        <v>633.84999999999991</v>
      </c>
      <c r="R393" s="9"/>
      <c r="S393" t="str">
        <f t="shared" si="228"/>
        <v xml:space="preserve"> </v>
      </c>
      <c r="T393" t="str">
        <f t="shared" si="228"/>
        <v xml:space="preserve"> </v>
      </c>
      <c r="U393" t="str">
        <f t="shared" si="228"/>
        <v xml:space="preserve"> </v>
      </c>
      <c r="V393">
        <f t="shared" si="228"/>
        <v>66.8</v>
      </c>
      <c r="W393" t="str">
        <f t="shared" si="228"/>
        <v xml:space="preserve"> </v>
      </c>
      <c r="X393" t="str">
        <f t="shared" si="228"/>
        <v xml:space="preserve"> </v>
      </c>
      <c r="Y393" t="str">
        <f t="shared" si="228"/>
        <v xml:space="preserve"> </v>
      </c>
      <c r="Z393" t="str">
        <f t="shared" si="228"/>
        <v xml:space="preserve"> </v>
      </c>
      <c r="AA393" t="str">
        <f t="shared" si="228"/>
        <v xml:space="preserve"> </v>
      </c>
      <c r="AB393" t="str">
        <f t="shared" si="228"/>
        <v xml:space="preserve"> </v>
      </c>
      <c r="AC393" t="str">
        <f t="shared" si="228"/>
        <v xml:space="preserve"> </v>
      </c>
      <c r="AD393" t="str">
        <f t="shared" si="228"/>
        <v xml:space="preserve"> </v>
      </c>
      <c r="AF393" s="4" t="str">
        <f t="shared" si="231"/>
        <v xml:space="preserve"> </v>
      </c>
      <c r="AG393" s="4" t="str">
        <f t="shared" si="231"/>
        <v xml:space="preserve"> </v>
      </c>
      <c r="AH393" s="4" t="str">
        <f t="shared" si="231"/>
        <v xml:space="preserve"> </v>
      </c>
      <c r="AI393" s="4">
        <f t="shared" si="231"/>
        <v>196.8</v>
      </c>
      <c r="AJ393" s="4" t="str">
        <f t="shared" si="231"/>
        <v xml:space="preserve"> </v>
      </c>
      <c r="AK393" s="4" t="str">
        <f t="shared" si="231"/>
        <v xml:space="preserve"> </v>
      </c>
      <c r="AL393" s="4" t="str">
        <f t="shared" si="231"/>
        <v xml:space="preserve"> </v>
      </c>
      <c r="AM393" s="4" t="str">
        <f t="shared" si="231"/>
        <v xml:space="preserve"> </v>
      </c>
      <c r="AN393" s="4" t="str">
        <f t="shared" si="231"/>
        <v xml:space="preserve"> </v>
      </c>
      <c r="AO393" s="4" t="str">
        <f t="shared" si="231"/>
        <v xml:space="preserve"> </v>
      </c>
      <c r="AP393" s="4" t="str">
        <f t="shared" si="231"/>
        <v xml:space="preserve"> </v>
      </c>
      <c r="AQ393" s="4" t="str">
        <f t="shared" si="231"/>
        <v xml:space="preserve"> </v>
      </c>
      <c r="AS393" s="4" t="str">
        <f t="shared" si="232"/>
        <v xml:space="preserve"> </v>
      </c>
      <c r="AT393" s="4" t="str">
        <f t="shared" si="232"/>
        <v xml:space="preserve"> </v>
      </c>
      <c r="AU393" s="4" t="str">
        <f t="shared" si="232"/>
        <v xml:space="preserve"> </v>
      </c>
      <c r="AV393" s="4">
        <f t="shared" si="232"/>
        <v>490.7</v>
      </c>
      <c r="AW393" s="4" t="str">
        <f t="shared" si="232"/>
        <v xml:space="preserve"> </v>
      </c>
      <c r="AX393" s="4" t="str">
        <f t="shared" si="232"/>
        <v xml:space="preserve"> </v>
      </c>
      <c r="AY393" s="4" t="str">
        <f t="shared" si="232"/>
        <v xml:space="preserve"> </v>
      </c>
      <c r="AZ393" s="4" t="str">
        <f t="shared" si="232"/>
        <v xml:space="preserve"> </v>
      </c>
      <c r="BA393" s="4" t="str">
        <f t="shared" si="232"/>
        <v xml:space="preserve"> </v>
      </c>
      <c r="BB393" s="4" t="str">
        <f t="shared" si="232"/>
        <v xml:space="preserve"> </v>
      </c>
      <c r="BC393" s="4" t="str">
        <f t="shared" si="232"/>
        <v xml:space="preserve"> </v>
      </c>
      <c r="BD393" s="4" t="str">
        <f t="shared" si="232"/>
        <v xml:space="preserve"> </v>
      </c>
      <c r="BF393" s="4" t="str">
        <f t="shared" si="205"/>
        <v xml:space="preserve"> </v>
      </c>
      <c r="BG393" s="4" t="str">
        <f t="shared" si="229"/>
        <v xml:space="preserve"> </v>
      </c>
      <c r="BH393" s="4" t="str">
        <f t="shared" si="229"/>
        <v xml:space="preserve"> </v>
      </c>
      <c r="BI393" s="4">
        <f t="shared" si="229"/>
        <v>776</v>
      </c>
      <c r="BJ393" s="4" t="str">
        <f t="shared" si="229"/>
        <v xml:space="preserve"> </v>
      </c>
      <c r="BK393" s="4" t="str">
        <f t="shared" si="229"/>
        <v xml:space="preserve"> </v>
      </c>
      <c r="BL393" s="4" t="str">
        <f t="shared" si="229"/>
        <v xml:space="preserve"> </v>
      </c>
      <c r="BM393" s="4" t="str">
        <f t="shared" si="229"/>
        <v xml:space="preserve"> </v>
      </c>
      <c r="BN393" s="4" t="str">
        <f t="shared" si="229"/>
        <v xml:space="preserve"> </v>
      </c>
      <c r="BO393" s="4" t="str">
        <f t="shared" si="229"/>
        <v xml:space="preserve"> </v>
      </c>
      <c r="BP393" s="4" t="str">
        <f t="shared" si="229"/>
        <v xml:space="preserve"> </v>
      </c>
      <c r="BQ393" s="4" t="str">
        <f t="shared" si="229"/>
        <v xml:space="preserve"> </v>
      </c>
      <c r="BS393" s="13">
        <f t="shared" si="194"/>
        <v>1032.9000000000001</v>
      </c>
    </row>
    <row r="394" spans="1:71" ht="15" x14ac:dyDescent="0.2">
      <c r="A394">
        <v>2023</v>
      </c>
      <c r="B394" s="5" t="s">
        <v>10</v>
      </c>
      <c r="C394" s="5" t="s">
        <v>98</v>
      </c>
      <c r="D394" s="8">
        <v>43585</v>
      </c>
      <c r="E394" s="23">
        <f>[1]Rainfall!$D1831</f>
        <v>45</v>
      </c>
      <c r="F394" s="4"/>
      <c r="G394" s="2">
        <f t="shared" si="219"/>
        <v>236.5</v>
      </c>
      <c r="H394" s="2">
        <f t="shared" si="222"/>
        <v>405.20000000000005</v>
      </c>
      <c r="I394" s="2">
        <f t="shared" si="227"/>
        <v>780.9</v>
      </c>
      <c r="J394" s="2">
        <f t="shared" si="197"/>
        <v>236.5</v>
      </c>
      <c r="K394" s="2">
        <f t="shared" si="198"/>
        <v>405.20000000000005</v>
      </c>
      <c r="L394" s="2">
        <f t="shared" si="199"/>
        <v>780.9</v>
      </c>
      <c r="M394" s="2"/>
      <c r="N394" t="str">
        <f t="shared" si="196"/>
        <v/>
      </c>
      <c r="O394" s="2">
        <f t="shared" ref="O394" si="236">AVERAGE(I392:I394)</f>
        <v>760.86666666666667</v>
      </c>
      <c r="P394" s="2">
        <f t="shared" si="192"/>
        <v>717.38333333333333</v>
      </c>
      <c r="Q394" s="2">
        <f t="shared" si="193"/>
        <v>645.16666666666652</v>
      </c>
      <c r="R394" s="9"/>
      <c r="S394" t="str">
        <f t="shared" si="228"/>
        <v xml:space="preserve"> </v>
      </c>
      <c r="T394" t="str">
        <f t="shared" si="228"/>
        <v xml:space="preserve"> </v>
      </c>
      <c r="U394" t="str">
        <f t="shared" si="228"/>
        <v xml:space="preserve"> </v>
      </c>
      <c r="V394" t="str">
        <f t="shared" si="228"/>
        <v xml:space="preserve"> </v>
      </c>
      <c r="W394">
        <f t="shared" si="228"/>
        <v>45</v>
      </c>
      <c r="X394" t="str">
        <f t="shared" si="228"/>
        <v xml:space="preserve"> </v>
      </c>
      <c r="Y394" t="str">
        <f t="shared" si="228"/>
        <v xml:space="preserve"> </v>
      </c>
      <c r="Z394" t="str">
        <f t="shared" si="228"/>
        <v xml:space="preserve"> </v>
      </c>
      <c r="AA394" t="str">
        <f t="shared" si="228"/>
        <v xml:space="preserve"> </v>
      </c>
      <c r="AB394" t="str">
        <f t="shared" si="228"/>
        <v xml:space="preserve"> </v>
      </c>
      <c r="AC394" t="str">
        <f t="shared" si="228"/>
        <v xml:space="preserve"> </v>
      </c>
      <c r="AD394" t="str">
        <f t="shared" si="228"/>
        <v xml:space="preserve"> </v>
      </c>
      <c r="AF394" s="4" t="str">
        <f t="shared" si="231"/>
        <v xml:space="preserve"> </v>
      </c>
      <c r="AG394" s="4" t="str">
        <f t="shared" si="231"/>
        <v xml:space="preserve"> </v>
      </c>
      <c r="AH394" s="4" t="str">
        <f t="shared" si="231"/>
        <v xml:space="preserve"> </v>
      </c>
      <c r="AI394" s="4" t="str">
        <f t="shared" si="231"/>
        <v xml:space="preserve"> </v>
      </c>
      <c r="AJ394" s="4">
        <f t="shared" si="231"/>
        <v>236.5</v>
      </c>
      <c r="AK394" s="4" t="str">
        <f t="shared" si="231"/>
        <v xml:space="preserve"> </v>
      </c>
      <c r="AL394" s="4" t="str">
        <f t="shared" si="231"/>
        <v xml:space="preserve"> </v>
      </c>
      <c r="AM394" s="4" t="str">
        <f t="shared" si="231"/>
        <v xml:space="preserve"> </v>
      </c>
      <c r="AN394" s="4" t="str">
        <f t="shared" si="231"/>
        <v xml:space="preserve"> </v>
      </c>
      <c r="AO394" s="4" t="str">
        <f t="shared" si="231"/>
        <v xml:space="preserve"> </v>
      </c>
      <c r="AP394" s="4" t="str">
        <f t="shared" si="231"/>
        <v xml:space="preserve"> </v>
      </c>
      <c r="AQ394" s="4" t="str">
        <f t="shared" si="231"/>
        <v xml:space="preserve"> </v>
      </c>
      <c r="AS394" s="4" t="str">
        <f t="shared" si="232"/>
        <v xml:space="preserve"> </v>
      </c>
      <c r="AT394" s="4" t="str">
        <f t="shared" si="232"/>
        <v xml:space="preserve"> </v>
      </c>
      <c r="AU394" s="4" t="str">
        <f t="shared" si="232"/>
        <v xml:space="preserve"> </v>
      </c>
      <c r="AV394" s="4" t="str">
        <f t="shared" si="232"/>
        <v xml:space="preserve"> </v>
      </c>
      <c r="AW394" s="4">
        <f t="shared" si="232"/>
        <v>405.20000000000005</v>
      </c>
      <c r="AX394" s="4" t="str">
        <f t="shared" si="232"/>
        <v xml:space="preserve"> </v>
      </c>
      <c r="AY394" s="4" t="str">
        <f t="shared" si="232"/>
        <v xml:space="preserve"> </v>
      </c>
      <c r="AZ394" s="4" t="str">
        <f t="shared" si="232"/>
        <v xml:space="preserve"> </v>
      </c>
      <c r="BA394" s="4" t="str">
        <f t="shared" si="232"/>
        <v xml:space="preserve"> </v>
      </c>
      <c r="BB394" s="4" t="str">
        <f t="shared" si="232"/>
        <v xml:space="preserve"> </v>
      </c>
      <c r="BC394" s="4" t="str">
        <f t="shared" si="232"/>
        <v xml:space="preserve"> </v>
      </c>
      <c r="BD394" s="4" t="str">
        <f t="shared" si="232"/>
        <v xml:space="preserve"> </v>
      </c>
      <c r="BF394" s="4" t="str">
        <f t="shared" si="205"/>
        <v xml:space="preserve"> </v>
      </c>
      <c r="BG394" s="4" t="str">
        <f t="shared" si="229"/>
        <v xml:space="preserve"> </v>
      </c>
      <c r="BH394" s="4" t="str">
        <f t="shared" si="229"/>
        <v xml:space="preserve"> </v>
      </c>
      <c r="BI394" s="4" t="str">
        <f t="shared" si="229"/>
        <v xml:space="preserve"> </v>
      </c>
      <c r="BJ394" s="4">
        <f t="shared" si="229"/>
        <v>780.9</v>
      </c>
      <c r="BK394" s="4" t="str">
        <f t="shared" si="229"/>
        <v xml:space="preserve"> </v>
      </c>
      <c r="BL394" s="4" t="str">
        <f t="shared" si="229"/>
        <v xml:space="preserve"> </v>
      </c>
      <c r="BM394" s="4" t="str">
        <f t="shared" si="229"/>
        <v xml:space="preserve"> </v>
      </c>
      <c r="BN394" s="4" t="str">
        <f t="shared" si="229"/>
        <v xml:space="preserve"> </v>
      </c>
      <c r="BO394" s="4" t="str">
        <f t="shared" si="229"/>
        <v xml:space="preserve"> </v>
      </c>
      <c r="BP394" s="4" t="str">
        <f t="shared" si="229"/>
        <v xml:space="preserve"> </v>
      </c>
      <c r="BQ394" s="4" t="str">
        <f t="shared" si="229"/>
        <v xml:space="preserve"> </v>
      </c>
      <c r="BS394" s="13">
        <f t="shared" si="194"/>
        <v>1062.8</v>
      </c>
    </row>
    <row r="395" spans="1:71" ht="15" x14ac:dyDescent="0.2">
      <c r="A395">
        <v>2023</v>
      </c>
      <c r="B395" s="5" t="s">
        <v>11</v>
      </c>
      <c r="C395" s="5" t="s">
        <v>99</v>
      </c>
      <c r="D395" s="8">
        <v>43616</v>
      </c>
      <c r="E395" s="23">
        <f>[1]Rainfall!$D1832</f>
        <v>31.7</v>
      </c>
      <c r="F395" s="4"/>
      <c r="G395" s="2">
        <f t="shared" si="219"/>
        <v>143.5</v>
      </c>
      <c r="H395" s="2">
        <f t="shared" si="222"/>
        <v>354.2</v>
      </c>
      <c r="I395" s="2">
        <f t="shared" si="227"/>
        <v>772.2</v>
      </c>
      <c r="J395" s="2" t="str">
        <f t="shared" si="197"/>
        <v/>
      </c>
      <c r="K395" s="2" t="str">
        <f t="shared" si="198"/>
        <v/>
      </c>
      <c r="L395" s="2" t="str">
        <f t="shared" si="199"/>
        <v/>
      </c>
      <c r="M395" s="2"/>
      <c r="N395" t="str">
        <f t="shared" si="196"/>
        <v/>
      </c>
      <c r="O395" s="2">
        <f t="shared" ref="O395" si="237">AVERAGE(I393:I395)</f>
        <v>776.36666666666679</v>
      </c>
      <c r="P395" s="2">
        <f t="shared" si="192"/>
        <v>735.65000000000009</v>
      </c>
      <c r="Q395" s="2">
        <f t="shared" si="193"/>
        <v>659.43333333333328</v>
      </c>
      <c r="R395" s="9"/>
      <c r="S395" t="str">
        <f t="shared" si="228"/>
        <v xml:space="preserve"> </v>
      </c>
      <c r="T395" t="str">
        <f t="shared" si="228"/>
        <v xml:space="preserve"> </v>
      </c>
      <c r="U395" t="str">
        <f t="shared" si="228"/>
        <v xml:space="preserve"> </v>
      </c>
      <c r="V395" t="str">
        <f t="shared" si="228"/>
        <v xml:space="preserve"> </v>
      </c>
      <c r="W395" t="str">
        <f t="shared" si="228"/>
        <v xml:space="preserve"> </v>
      </c>
      <c r="X395">
        <f t="shared" si="228"/>
        <v>31.7</v>
      </c>
      <c r="Y395" t="str">
        <f t="shared" si="228"/>
        <v xml:space="preserve"> </v>
      </c>
      <c r="Z395" t="str">
        <f t="shared" si="228"/>
        <v xml:space="preserve"> </v>
      </c>
      <c r="AA395" t="str">
        <f t="shared" si="228"/>
        <v xml:space="preserve"> </v>
      </c>
      <c r="AB395" t="str">
        <f t="shared" si="228"/>
        <v xml:space="preserve"> </v>
      </c>
      <c r="AC395" t="str">
        <f t="shared" si="228"/>
        <v xml:space="preserve"> </v>
      </c>
      <c r="AD395" t="str">
        <f t="shared" si="228"/>
        <v xml:space="preserve"> </v>
      </c>
      <c r="AF395" s="4" t="str">
        <f t="shared" si="231"/>
        <v xml:space="preserve"> </v>
      </c>
      <c r="AG395" s="4" t="str">
        <f t="shared" si="231"/>
        <v xml:space="preserve"> </v>
      </c>
      <c r="AH395" s="4" t="str">
        <f t="shared" si="231"/>
        <v xml:space="preserve"> </v>
      </c>
      <c r="AI395" s="4" t="str">
        <f t="shared" si="231"/>
        <v xml:space="preserve"> </v>
      </c>
      <c r="AJ395" s="4" t="str">
        <f t="shared" si="231"/>
        <v xml:space="preserve"> </v>
      </c>
      <c r="AK395" s="4">
        <f t="shared" si="231"/>
        <v>143.5</v>
      </c>
      <c r="AL395" s="4" t="str">
        <f t="shared" si="231"/>
        <v xml:space="preserve"> </v>
      </c>
      <c r="AM395" s="4" t="str">
        <f t="shared" si="231"/>
        <v xml:space="preserve"> </v>
      </c>
      <c r="AN395" s="4" t="str">
        <f t="shared" si="231"/>
        <v xml:space="preserve"> </v>
      </c>
      <c r="AO395" s="4" t="str">
        <f t="shared" si="231"/>
        <v xml:space="preserve"> </v>
      </c>
      <c r="AP395" s="4" t="str">
        <f t="shared" si="231"/>
        <v xml:space="preserve"> </v>
      </c>
      <c r="AQ395" s="4" t="str">
        <f t="shared" si="231"/>
        <v xml:space="preserve"> </v>
      </c>
      <c r="AS395" s="4" t="str">
        <f t="shared" si="232"/>
        <v xml:space="preserve"> </v>
      </c>
      <c r="AT395" s="4" t="str">
        <f t="shared" si="232"/>
        <v xml:space="preserve"> </v>
      </c>
      <c r="AU395" s="4" t="str">
        <f t="shared" si="232"/>
        <v xml:space="preserve"> </v>
      </c>
      <c r="AV395" s="4" t="str">
        <f t="shared" si="232"/>
        <v xml:space="preserve"> </v>
      </c>
      <c r="AW395" s="4" t="str">
        <f t="shared" si="232"/>
        <v xml:space="preserve"> </v>
      </c>
      <c r="AX395" s="4">
        <f t="shared" si="232"/>
        <v>354.2</v>
      </c>
      <c r="AY395" s="4" t="str">
        <f t="shared" si="232"/>
        <v xml:space="preserve"> </v>
      </c>
      <c r="AZ395" s="4" t="str">
        <f t="shared" si="232"/>
        <v xml:space="preserve"> </v>
      </c>
      <c r="BA395" s="4" t="str">
        <f t="shared" si="232"/>
        <v xml:space="preserve"> </v>
      </c>
      <c r="BB395" s="4" t="str">
        <f t="shared" si="232"/>
        <v xml:space="preserve"> </v>
      </c>
      <c r="BC395" s="4" t="str">
        <f t="shared" si="232"/>
        <v xml:space="preserve"> </v>
      </c>
      <c r="BD395" s="4" t="str">
        <f t="shared" si="232"/>
        <v xml:space="preserve"> </v>
      </c>
      <c r="BF395" s="4" t="str">
        <f t="shared" si="205"/>
        <v xml:space="preserve"> </v>
      </c>
      <c r="BG395" s="4" t="str">
        <f t="shared" si="229"/>
        <v xml:space="preserve"> </v>
      </c>
      <c r="BH395" s="4" t="str">
        <f t="shared" si="229"/>
        <v xml:space="preserve"> </v>
      </c>
      <c r="BI395" s="4" t="str">
        <f t="shared" si="229"/>
        <v xml:space="preserve"> </v>
      </c>
      <c r="BJ395" s="4" t="str">
        <f t="shared" si="229"/>
        <v xml:space="preserve"> </v>
      </c>
      <c r="BK395" s="4">
        <f t="shared" si="229"/>
        <v>772.2</v>
      </c>
      <c r="BL395" s="4" t="str">
        <f t="shared" si="229"/>
        <v xml:space="preserve"> </v>
      </c>
      <c r="BM395" s="4" t="str">
        <f t="shared" si="229"/>
        <v xml:space="preserve"> </v>
      </c>
      <c r="BN395" s="4" t="str">
        <f t="shared" si="229"/>
        <v xml:space="preserve"> </v>
      </c>
      <c r="BO395" s="4" t="str">
        <f t="shared" si="229"/>
        <v xml:space="preserve"> </v>
      </c>
      <c r="BP395" s="4" t="str">
        <f t="shared" si="229"/>
        <v xml:space="preserve"> </v>
      </c>
      <c r="BQ395" s="4" t="str">
        <f t="shared" si="229"/>
        <v xml:space="preserve"> </v>
      </c>
      <c r="BS395" s="13">
        <f t="shared" si="194"/>
        <v>1016.8000000000002</v>
      </c>
    </row>
    <row r="396" spans="1:71" ht="15" x14ac:dyDescent="0.2">
      <c r="A396">
        <v>2023</v>
      </c>
      <c r="B396" s="5" t="s">
        <v>12</v>
      </c>
      <c r="C396" s="5" t="s">
        <v>100</v>
      </c>
      <c r="D396" s="8">
        <v>43646</v>
      </c>
      <c r="E396" s="23">
        <f>[1]Rainfall!$D1833</f>
        <v>103.4</v>
      </c>
      <c r="F396" s="4"/>
      <c r="G396" s="2">
        <f t="shared" si="219"/>
        <v>180.10000000000002</v>
      </c>
      <c r="H396" s="2">
        <f t="shared" si="222"/>
        <v>376.9</v>
      </c>
      <c r="I396" s="2">
        <f t="shared" si="227"/>
        <v>866.4</v>
      </c>
      <c r="J396" s="2" t="str">
        <f t="shared" si="197"/>
        <v/>
      </c>
      <c r="K396" s="2" t="str">
        <f t="shared" si="198"/>
        <v/>
      </c>
      <c r="L396" s="2" t="str">
        <f t="shared" si="199"/>
        <v/>
      </c>
      <c r="M396" s="2"/>
      <c r="N396" t="str">
        <f t="shared" si="196"/>
        <v/>
      </c>
      <c r="O396" s="2">
        <f t="shared" ref="O396" si="238">AVERAGE(I394:I396)</f>
        <v>806.5</v>
      </c>
      <c r="P396" s="2">
        <f t="shared" si="192"/>
        <v>760.15</v>
      </c>
      <c r="Q396" s="2">
        <f t="shared" si="193"/>
        <v>686.0916666666667</v>
      </c>
      <c r="R396" s="9"/>
      <c r="S396" t="str">
        <f t="shared" si="228"/>
        <v xml:space="preserve"> </v>
      </c>
      <c r="T396" t="str">
        <f t="shared" si="228"/>
        <v xml:space="preserve"> </v>
      </c>
      <c r="U396" t="str">
        <f t="shared" si="228"/>
        <v xml:space="preserve"> </v>
      </c>
      <c r="V396" t="str">
        <f t="shared" si="228"/>
        <v xml:space="preserve"> </v>
      </c>
      <c r="W396" t="str">
        <f t="shared" si="228"/>
        <v xml:space="preserve"> </v>
      </c>
      <c r="X396" t="str">
        <f t="shared" si="228"/>
        <v xml:space="preserve"> </v>
      </c>
      <c r="Y396">
        <f t="shared" si="228"/>
        <v>103.4</v>
      </c>
      <c r="Z396" t="str">
        <f t="shared" si="228"/>
        <v xml:space="preserve"> </v>
      </c>
      <c r="AA396" t="str">
        <f t="shared" si="228"/>
        <v xml:space="preserve"> </v>
      </c>
      <c r="AB396" t="str">
        <f t="shared" si="228"/>
        <v xml:space="preserve"> </v>
      </c>
      <c r="AC396" t="str">
        <f t="shared" si="228"/>
        <v xml:space="preserve"> </v>
      </c>
      <c r="AD396" t="str">
        <f t="shared" si="228"/>
        <v xml:space="preserve"> </v>
      </c>
      <c r="AF396" s="4" t="str">
        <f t="shared" si="231"/>
        <v xml:space="preserve"> </v>
      </c>
      <c r="AG396" s="4" t="str">
        <f t="shared" si="231"/>
        <v xml:space="preserve"> </v>
      </c>
      <c r="AH396" s="4" t="str">
        <f t="shared" si="231"/>
        <v xml:space="preserve"> </v>
      </c>
      <c r="AI396" s="4" t="str">
        <f t="shared" si="231"/>
        <v xml:space="preserve"> </v>
      </c>
      <c r="AJ396" s="4" t="str">
        <f t="shared" si="231"/>
        <v xml:space="preserve"> </v>
      </c>
      <c r="AK396" s="4" t="str">
        <f t="shared" si="231"/>
        <v xml:space="preserve"> </v>
      </c>
      <c r="AL396" s="4">
        <f t="shared" si="231"/>
        <v>180.10000000000002</v>
      </c>
      <c r="AM396" s="4" t="str">
        <f t="shared" si="231"/>
        <v xml:space="preserve"> </v>
      </c>
      <c r="AN396" s="4" t="str">
        <f t="shared" si="231"/>
        <v xml:space="preserve"> </v>
      </c>
      <c r="AO396" s="4" t="str">
        <f t="shared" si="231"/>
        <v xml:space="preserve"> </v>
      </c>
      <c r="AP396" s="4" t="str">
        <f t="shared" si="231"/>
        <v xml:space="preserve"> </v>
      </c>
      <c r="AQ396" s="4" t="str">
        <f t="shared" si="231"/>
        <v xml:space="preserve"> </v>
      </c>
      <c r="AS396" s="4" t="str">
        <f t="shared" si="232"/>
        <v xml:space="preserve"> </v>
      </c>
      <c r="AT396" s="4" t="str">
        <f t="shared" si="232"/>
        <v xml:space="preserve"> </v>
      </c>
      <c r="AU396" s="4" t="str">
        <f t="shared" si="232"/>
        <v xml:space="preserve"> </v>
      </c>
      <c r="AV396" s="4" t="str">
        <f t="shared" si="232"/>
        <v xml:space="preserve"> </v>
      </c>
      <c r="AW396" s="4" t="str">
        <f t="shared" si="232"/>
        <v xml:space="preserve"> </v>
      </c>
      <c r="AX396" s="4" t="str">
        <f t="shared" si="232"/>
        <v xml:space="preserve"> </v>
      </c>
      <c r="AY396" s="4">
        <f t="shared" si="232"/>
        <v>376.9</v>
      </c>
      <c r="AZ396" s="4" t="str">
        <f t="shared" si="232"/>
        <v xml:space="preserve"> </v>
      </c>
      <c r="BA396" s="4" t="str">
        <f t="shared" si="232"/>
        <v xml:space="preserve"> </v>
      </c>
      <c r="BB396" s="4" t="str">
        <f t="shared" si="232"/>
        <v xml:space="preserve"> </v>
      </c>
      <c r="BC396" s="4" t="str">
        <f t="shared" si="232"/>
        <v xml:space="preserve"> </v>
      </c>
      <c r="BD396" s="4" t="str">
        <f t="shared" si="232"/>
        <v xml:space="preserve"> </v>
      </c>
      <c r="BF396" s="4" t="str">
        <f t="shared" si="205"/>
        <v xml:space="preserve"> </v>
      </c>
      <c r="BG396" s="4" t="str">
        <f t="shared" si="229"/>
        <v xml:space="preserve"> </v>
      </c>
      <c r="BH396" s="4" t="str">
        <f t="shared" si="229"/>
        <v xml:space="preserve"> </v>
      </c>
      <c r="BI396" s="4" t="str">
        <f t="shared" si="229"/>
        <v xml:space="preserve"> </v>
      </c>
      <c r="BJ396" s="4" t="str">
        <f t="shared" si="229"/>
        <v xml:space="preserve"> </v>
      </c>
      <c r="BK396" s="4" t="str">
        <f t="shared" si="229"/>
        <v xml:space="preserve"> </v>
      </c>
      <c r="BL396" s="4">
        <f t="shared" si="229"/>
        <v>866.4</v>
      </c>
      <c r="BM396" s="4" t="str">
        <f t="shared" si="229"/>
        <v xml:space="preserve"> </v>
      </c>
      <c r="BN396" s="4" t="str">
        <f t="shared" si="229"/>
        <v xml:space="preserve"> </v>
      </c>
      <c r="BO396" s="4" t="str">
        <f t="shared" si="229"/>
        <v xml:space="preserve"> </v>
      </c>
      <c r="BP396" s="4" t="str">
        <f t="shared" si="229"/>
        <v xml:space="preserve"> </v>
      </c>
      <c r="BQ396" s="4" t="str">
        <f t="shared" si="229"/>
        <v xml:space="preserve"> </v>
      </c>
      <c r="BS396" s="13">
        <f t="shared" si="194"/>
        <v>1096.3000000000002</v>
      </c>
    </row>
    <row r="397" spans="1:71" ht="15" x14ac:dyDescent="0.2">
      <c r="A397">
        <v>2023</v>
      </c>
      <c r="B397" s="5" t="s">
        <v>13</v>
      </c>
      <c r="C397" s="5" t="s">
        <v>101</v>
      </c>
      <c r="D397" s="8">
        <v>43677</v>
      </c>
      <c r="E397" s="23">
        <f>[1]Rainfall!$D1834</f>
        <v>53.6</v>
      </c>
      <c r="F397" s="4"/>
      <c r="G397" s="2">
        <f t="shared" si="219"/>
        <v>188.7</v>
      </c>
      <c r="H397" s="2">
        <f t="shared" si="222"/>
        <v>425.20000000000005</v>
      </c>
      <c r="I397" s="2">
        <f t="shared" si="227"/>
        <v>886.6</v>
      </c>
      <c r="J397" s="2" t="str">
        <f t="shared" si="197"/>
        <v/>
      </c>
      <c r="K397" s="2" t="str">
        <f t="shared" si="198"/>
        <v/>
      </c>
      <c r="L397" s="2" t="str">
        <f t="shared" si="199"/>
        <v/>
      </c>
      <c r="M397" s="2"/>
      <c r="N397" t="str">
        <f t="shared" si="196"/>
        <v/>
      </c>
      <c r="O397" s="2">
        <f t="shared" ref="O397:O401" si="239">AVERAGE(I395:I397)</f>
        <v>841.73333333333323</v>
      </c>
      <c r="P397" s="2">
        <f t="shared" si="192"/>
        <v>801.30000000000007</v>
      </c>
      <c r="Q397" s="2">
        <f t="shared" si="193"/>
        <v>714.96666666666658</v>
      </c>
      <c r="R397" s="9"/>
      <c r="S397" t="str">
        <f t="shared" si="228"/>
        <v xml:space="preserve"> </v>
      </c>
      <c r="T397" t="str">
        <f t="shared" si="228"/>
        <v xml:space="preserve"> </v>
      </c>
      <c r="U397" t="str">
        <f t="shared" si="228"/>
        <v xml:space="preserve"> </v>
      </c>
      <c r="V397" t="str">
        <f t="shared" si="228"/>
        <v xml:space="preserve"> </v>
      </c>
      <c r="W397" t="str">
        <f t="shared" si="228"/>
        <v xml:space="preserve"> </v>
      </c>
      <c r="X397" t="str">
        <f t="shared" si="228"/>
        <v xml:space="preserve"> </v>
      </c>
      <c r="Y397" t="str">
        <f t="shared" si="228"/>
        <v xml:space="preserve"> </v>
      </c>
      <c r="Z397">
        <f t="shared" si="228"/>
        <v>53.6</v>
      </c>
      <c r="AA397" t="str">
        <f t="shared" si="228"/>
        <v xml:space="preserve"> </v>
      </c>
      <c r="AB397" t="str">
        <f t="shared" si="228"/>
        <v xml:space="preserve"> </v>
      </c>
      <c r="AC397" t="str">
        <f t="shared" si="228"/>
        <v xml:space="preserve"> </v>
      </c>
      <c r="AD397" t="str">
        <f t="shared" si="228"/>
        <v xml:space="preserve"> </v>
      </c>
      <c r="AF397" s="4" t="str">
        <f t="shared" si="231"/>
        <v xml:space="preserve"> </v>
      </c>
      <c r="AG397" s="4" t="str">
        <f t="shared" si="231"/>
        <v xml:space="preserve"> </v>
      </c>
      <c r="AH397" s="4" t="str">
        <f t="shared" si="231"/>
        <v xml:space="preserve"> </v>
      </c>
      <c r="AI397" s="4" t="str">
        <f t="shared" si="231"/>
        <v xml:space="preserve"> </v>
      </c>
      <c r="AJ397" s="4" t="str">
        <f t="shared" si="231"/>
        <v xml:space="preserve"> </v>
      </c>
      <c r="AK397" s="4" t="str">
        <f t="shared" si="231"/>
        <v xml:space="preserve"> </v>
      </c>
      <c r="AL397" s="4" t="str">
        <f t="shared" si="231"/>
        <v xml:space="preserve"> </v>
      </c>
      <c r="AM397" s="4">
        <f t="shared" si="231"/>
        <v>188.7</v>
      </c>
      <c r="AN397" s="4" t="str">
        <f t="shared" si="231"/>
        <v xml:space="preserve"> </v>
      </c>
      <c r="AO397" s="4" t="str">
        <f t="shared" si="231"/>
        <v xml:space="preserve"> </v>
      </c>
      <c r="AP397" s="4" t="str">
        <f t="shared" si="231"/>
        <v xml:space="preserve"> </v>
      </c>
      <c r="AQ397" s="4" t="str">
        <f t="shared" si="231"/>
        <v xml:space="preserve"> </v>
      </c>
      <c r="AS397" s="4" t="str">
        <f t="shared" si="232"/>
        <v xml:space="preserve"> </v>
      </c>
      <c r="AT397" s="4" t="str">
        <f t="shared" si="232"/>
        <v xml:space="preserve"> </v>
      </c>
      <c r="AU397" s="4" t="str">
        <f t="shared" si="232"/>
        <v xml:space="preserve"> </v>
      </c>
      <c r="AV397" s="4" t="str">
        <f t="shared" si="232"/>
        <v xml:space="preserve"> </v>
      </c>
      <c r="AW397" s="4" t="str">
        <f t="shared" si="232"/>
        <v xml:space="preserve"> </v>
      </c>
      <c r="AX397" s="4" t="str">
        <f t="shared" si="232"/>
        <v xml:space="preserve"> </v>
      </c>
      <c r="AY397" s="4" t="str">
        <f t="shared" si="232"/>
        <v xml:space="preserve"> </v>
      </c>
      <c r="AZ397" s="4">
        <f t="shared" si="232"/>
        <v>425.20000000000005</v>
      </c>
      <c r="BA397" s="4" t="str">
        <f t="shared" si="232"/>
        <v xml:space="preserve"> </v>
      </c>
      <c r="BB397" s="4" t="str">
        <f t="shared" si="232"/>
        <v xml:space="preserve"> </v>
      </c>
      <c r="BC397" s="4" t="str">
        <f t="shared" si="232"/>
        <v xml:space="preserve"> </v>
      </c>
      <c r="BD397" s="4" t="str">
        <f t="shared" si="232"/>
        <v xml:space="preserve"> </v>
      </c>
      <c r="BF397" s="4" t="str">
        <f t="shared" si="205"/>
        <v xml:space="preserve"> </v>
      </c>
      <c r="BG397" s="4" t="str">
        <f t="shared" si="229"/>
        <v xml:space="preserve"> </v>
      </c>
      <c r="BH397" s="4" t="str">
        <f t="shared" si="229"/>
        <v xml:space="preserve"> </v>
      </c>
      <c r="BI397" s="4" t="str">
        <f t="shared" si="229"/>
        <v xml:space="preserve"> </v>
      </c>
      <c r="BJ397" s="4" t="str">
        <f t="shared" si="229"/>
        <v xml:space="preserve"> </v>
      </c>
      <c r="BK397" s="4" t="str">
        <f t="shared" si="229"/>
        <v xml:space="preserve"> </v>
      </c>
      <c r="BL397" s="4" t="str">
        <f t="shared" si="229"/>
        <v xml:space="preserve"> </v>
      </c>
      <c r="BM397" s="4">
        <f t="shared" si="229"/>
        <v>886.6</v>
      </c>
      <c r="BN397" s="4" t="str">
        <f t="shared" si="229"/>
        <v xml:space="preserve"> </v>
      </c>
      <c r="BO397" s="4" t="str">
        <f t="shared" si="229"/>
        <v xml:space="preserve"> </v>
      </c>
      <c r="BP397" s="4" t="str">
        <f t="shared" si="229"/>
        <v xml:space="preserve"> </v>
      </c>
      <c r="BQ397" s="4" t="str">
        <f t="shared" si="229"/>
        <v xml:space="preserve"> </v>
      </c>
      <c r="BS397" s="13">
        <f t="shared" si="194"/>
        <v>1064.9000000000001</v>
      </c>
    </row>
    <row r="398" spans="1:71" x14ac:dyDescent="0.15">
      <c r="A398">
        <v>2023</v>
      </c>
      <c r="B398" s="5" t="s">
        <v>14</v>
      </c>
      <c r="C398" s="5" t="s">
        <v>102</v>
      </c>
      <c r="D398" s="8">
        <v>43708</v>
      </c>
      <c r="E398" s="23">
        <f>[1]Rainfall!$D1835</f>
        <v>68</v>
      </c>
      <c r="F398" s="4"/>
      <c r="G398" s="2">
        <f t="shared" si="219"/>
        <v>225</v>
      </c>
      <c r="H398" s="2">
        <f t="shared" si="222"/>
        <v>368.5</v>
      </c>
      <c r="I398" s="2">
        <f t="shared" si="227"/>
        <v>889.7</v>
      </c>
      <c r="J398" s="2" t="str">
        <f t="shared" si="197"/>
        <v/>
      </c>
      <c r="K398" s="2" t="str">
        <f t="shared" si="198"/>
        <v/>
      </c>
      <c r="L398" s="2" t="str">
        <f t="shared" si="199"/>
        <v/>
      </c>
      <c r="M398" s="2"/>
      <c r="N398" t="str">
        <f t="shared" si="196"/>
        <v/>
      </c>
      <c r="O398" s="2">
        <f t="shared" si="239"/>
        <v>880.9</v>
      </c>
      <c r="P398" s="2">
        <f t="shared" si="192"/>
        <v>828.63333333333333</v>
      </c>
      <c r="Q398" s="2">
        <f t="shared" si="193"/>
        <v>743.25</v>
      </c>
      <c r="R398" s="2"/>
      <c r="S398" t="str">
        <f t="shared" si="228"/>
        <v xml:space="preserve"> </v>
      </c>
      <c r="T398" t="str">
        <f t="shared" si="228"/>
        <v xml:space="preserve"> </v>
      </c>
      <c r="U398" t="str">
        <f t="shared" si="228"/>
        <v xml:space="preserve"> </v>
      </c>
      <c r="V398" t="str">
        <f t="shared" si="228"/>
        <v xml:space="preserve"> </v>
      </c>
      <c r="W398" t="str">
        <f t="shared" si="228"/>
        <v xml:space="preserve"> </v>
      </c>
      <c r="X398" t="str">
        <f t="shared" si="228"/>
        <v xml:space="preserve"> </v>
      </c>
      <c r="Y398" t="str">
        <f t="shared" si="228"/>
        <v xml:space="preserve"> </v>
      </c>
      <c r="Z398" t="str">
        <f t="shared" si="228"/>
        <v xml:space="preserve"> </v>
      </c>
      <c r="AA398">
        <f t="shared" si="228"/>
        <v>68</v>
      </c>
      <c r="AB398" t="str">
        <f t="shared" si="228"/>
        <v xml:space="preserve"> </v>
      </c>
      <c r="AC398" t="str">
        <f t="shared" si="228"/>
        <v xml:space="preserve"> </v>
      </c>
      <c r="AD398" t="str">
        <f t="shared" si="228"/>
        <v xml:space="preserve"> </v>
      </c>
      <c r="AF398" s="4" t="str">
        <f t="shared" ref="AF398:AQ407" si="240">IF($B398=AF$4,$G398," ")</f>
        <v xml:space="preserve"> </v>
      </c>
      <c r="AG398" s="4" t="str">
        <f t="shared" si="240"/>
        <v xml:space="preserve"> </v>
      </c>
      <c r="AH398" s="4" t="str">
        <f t="shared" si="240"/>
        <v xml:space="preserve"> </v>
      </c>
      <c r="AI398" s="4" t="str">
        <f t="shared" si="240"/>
        <v xml:space="preserve"> </v>
      </c>
      <c r="AJ398" s="4" t="str">
        <f t="shared" si="240"/>
        <v xml:space="preserve"> </v>
      </c>
      <c r="AK398" s="4" t="str">
        <f t="shared" si="240"/>
        <v xml:space="preserve"> </v>
      </c>
      <c r="AL398" s="4" t="str">
        <f t="shared" si="240"/>
        <v xml:space="preserve"> </v>
      </c>
      <c r="AM398" s="4" t="str">
        <f t="shared" si="240"/>
        <v xml:space="preserve"> </v>
      </c>
      <c r="AN398" s="4">
        <f t="shared" si="240"/>
        <v>225</v>
      </c>
      <c r="AO398" s="4" t="str">
        <f t="shared" si="240"/>
        <v xml:space="preserve"> </v>
      </c>
      <c r="AP398" s="4" t="str">
        <f t="shared" si="240"/>
        <v xml:space="preserve"> </v>
      </c>
      <c r="AQ398" s="4" t="str">
        <f t="shared" si="240"/>
        <v xml:space="preserve"> </v>
      </c>
      <c r="AS398" s="4" t="str">
        <f t="shared" ref="AS398:BD407" si="241">IF($B398=AS$4,$H398," ")</f>
        <v xml:space="preserve"> </v>
      </c>
      <c r="AT398" s="4" t="str">
        <f t="shared" si="241"/>
        <v xml:space="preserve"> </v>
      </c>
      <c r="AU398" s="4" t="str">
        <f t="shared" si="241"/>
        <v xml:space="preserve"> </v>
      </c>
      <c r="AV398" s="4" t="str">
        <f t="shared" si="241"/>
        <v xml:space="preserve"> </v>
      </c>
      <c r="AW398" s="4" t="str">
        <f t="shared" si="241"/>
        <v xml:space="preserve"> </v>
      </c>
      <c r="AX398" s="4" t="str">
        <f t="shared" si="241"/>
        <v xml:space="preserve"> </v>
      </c>
      <c r="AY398" s="4" t="str">
        <f t="shared" si="241"/>
        <v xml:space="preserve"> </v>
      </c>
      <c r="AZ398" s="4" t="str">
        <f t="shared" si="241"/>
        <v xml:space="preserve"> </v>
      </c>
      <c r="BA398" s="4">
        <f t="shared" si="241"/>
        <v>368.5</v>
      </c>
      <c r="BB398" s="4" t="str">
        <f t="shared" si="241"/>
        <v xml:space="preserve"> </v>
      </c>
      <c r="BC398" s="4" t="str">
        <f t="shared" si="241"/>
        <v xml:space="preserve"> </v>
      </c>
      <c r="BD398" s="4" t="str">
        <f t="shared" si="241"/>
        <v xml:space="preserve"> </v>
      </c>
      <c r="BF398" s="4" t="str">
        <f t="shared" si="205"/>
        <v xml:space="preserve"> </v>
      </c>
      <c r="BG398" s="4" t="str">
        <f t="shared" si="229"/>
        <v xml:space="preserve"> </v>
      </c>
      <c r="BH398" s="4" t="str">
        <f t="shared" si="229"/>
        <v xml:space="preserve"> </v>
      </c>
      <c r="BI398" s="4" t="str">
        <f t="shared" si="229"/>
        <v xml:space="preserve"> </v>
      </c>
      <c r="BJ398" s="4" t="str">
        <f t="shared" si="229"/>
        <v xml:space="preserve"> </v>
      </c>
      <c r="BK398" s="4" t="str">
        <f t="shared" si="229"/>
        <v xml:space="preserve"> </v>
      </c>
      <c r="BL398" s="4" t="str">
        <f t="shared" si="229"/>
        <v xml:space="preserve"> </v>
      </c>
      <c r="BM398" s="4" t="str">
        <f t="shared" si="229"/>
        <v xml:space="preserve"> </v>
      </c>
      <c r="BN398" s="4">
        <f t="shared" si="229"/>
        <v>889.7</v>
      </c>
      <c r="BO398" s="4" t="str">
        <f t="shared" si="229"/>
        <v xml:space="preserve"> </v>
      </c>
      <c r="BP398" s="4" t="str">
        <f t="shared" si="229"/>
        <v xml:space="preserve"> </v>
      </c>
      <c r="BQ398" s="4" t="str">
        <f t="shared" si="229"/>
        <v xml:space="preserve"> </v>
      </c>
      <c r="BS398" s="13">
        <f t="shared" si="194"/>
        <v>1094.2</v>
      </c>
    </row>
    <row r="399" spans="1:71" ht="15" x14ac:dyDescent="0.2">
      <c r="A399">
        <v>2023</v>
      </c>
      <c r="B399" s="5" t="s">
        <v>15</v>
      </c>
      <c r="C399" s="5" t="s">
        <v>103</v>
      </c>
      <c r="D399" s="8">
        <v>43738</v>
      </c>
      <c r="E399" s="23">
        <f>[1]Rainfall!$D1836</f>
        <v>124.7</v>
      </c>
      <c r="F399" s="4"/>
      <c r="G399" s="2">
        <f t="shared" si="219"/>
        <v>246.3</v>
      </c>
      <c r="H399" s="2">
        <f t="shared" si="222"/>
        <v>426.40000000000003</v>
      </c>
      <c r="I399" s="2">
        <f t="shared" si="227"/>
        <v>917.10000000000014</v>
      </c>
      <c r="J399" s="2" t="str">
        <f t="shared" si="197"/>
        <v/>
      </c>
      <c r="K399" s="2" t="str">
        <f t="shared" si="198"/>
        <v/>
      </c>
      <c r="L399" s="2" t="str">
        <f t="shared" si="199"/>
        <v/>
      </c>
      <c r="M399" s="2"/>
      <c r="N399">
        <f t="shared" si="196"/>
        <v>917.10000000000014</v>
      </c>
      <c r="O399" s="2">
        <f t="shared" si="239"/>
        <v>897.80000000000018</v>
      </c>
      <c r="P399" s="2">
        <f t="shared" si="192"/>
        <v>852.15000000000009</v>
      </c>
      <c r="Q399" s="2">
        <f t="shared" si="193"/>
        <v>774.49166666666667</v>
      </c>
      <c r="R399" s="9"/>
      <c r="S399" t="str">
        <f t="shared" si="228"/>
        <v xml:space="preserve"> </v>
      </c>
      <c r="T399" t="str">
        <f t="shared" si="228"/>
        <v xml:space="preserve"> </v>
      </c>
      <c r="U399" t="str">
        <f t="shared" si="228"/>
        <v xml:space="preserve"> </v>
      </c>
      <c r="V399" t="str">
        <f t="shared" si="228"/>
        <v xml:space="preserve"> </v>
      </c>
      <c r="W399" t="str">
        <f t="shared" si="228"/>
        <v xml:space="preserve"> </v>
      </c>
      <c r="X399" t="str">
        <f t="shared" si="228"/>
        <v xml:space="preserve"> </v>
      </c>
      <c r="Y399" t="str">
        <f t="shared" si="228"/>
        <v xml:space="preserve"> </v>
      </c>
      <c r="Z399" t="str">
        <f t="shared" si="228"/>
        <v xml:space="preserve"> </v>
      </c>
      <c r="AA399" t="str">
        <f t="shared" si="228"/>
        <v xml:space="preserve"> </v>
      </c>
      <c r="AB399">
        <f t="shared" si="228"/>
        <v>124.7</v>
      </c>
      <c r="AC399" t="str">
        <f t="shared" si="228"/>
        <v xml:space="preserve"> </v>
      </c>
      <c r="AD399" t="str">
        <f t="shared" si="228"/>
        <v xml:space="preserve"> </v>
      </c>
      <c r="AF399" s="4" t="str">
        <f t="shared" si="240"/>
        <v xml:space="preserve"> </v>
      </c>
      <c r="AG399" s="4" t="str">
        <f t="shared" si="240"/>
        <v xml:space="preserve"> </v>
      </c>
      <c r="AH399" s="4" t="str">
        <f t="shared" si="240"/>
        <v xml:space="preserve"> </v>
      </c>
      <c r="AI399" s="4" t="str">
        <f t="shared" si="240"/>
        <v xml:space="preserve"> </v>
      </c>
      <c r="AJ399" s="4" t="str">
        <f t="shared" si="240"/>
        <v xml:space="preserve"> </v>
      </c>
      <c r="AK399" s="4" t="str">
        <f t="shared" si="240"/>
        <v xml:space="preserve"> </v>
      </c>
      <c r="AL399" s="4" t="str">
        <f t="shared" si="240"/>
        <v xml:space="preserve"> </v>
      </c>
      <c r="AM399" s="4" t="str">
        <f t="shared" si="240"/>
        <v xml:space="preserve"> </v>
      </c>
      <c r="AN399" s="4" t="str">
        <f t="shared" si="240"/>
        <v xml:space="preserve"> </v>
      </c>
      <c r="AO399" s="4">
        <f t="shared" si="240"/>
        <v>246.3</v>
      </c>
      <c r="AP399" s="4" t="str">
        <f t="shared" si="240"/>
        <v xml:space="preserve"> </v>
      </c>
      <c r="AQ399" s="4" t="str">
        <f t="shared" si="240"/>
        <v xml:space="preserve"> </v>
      </c>
      <c r="AS399" s="4" t="str">
        <f t="shared" si="241"/>
        <v xml:space="preserve"> </v>
      </c>
      <c r="AT399" s="4" t="str">
        <f t="shared" si="241"/>
        <v xml:space="preserve"> </v>
      </c>
      <c r="AU399" s="4" t="str">
        <f t="shared" si="241"/>
        <v xml:space="preserve"> </v>
      </c>
      <c r="AV399" s="4" t="str">
        <f t="shared" si="241"/>
        <v xml:space="preserve"> </v>
      </c>
      <c r="AW399" s="4" t="str">
        <f t="shared" si="241"/>
        <v xml:space="preserve"> </v>
      </c>
      <c r="AX399" s="4" t="str">
        <f t="shared" si="241"/>
        <v xml:space="preserve"> </v>
      </c>
      <c r="AY399" s="4" t="str">
        <f t="shared" si="241"/>
        <v xml:space="preserve"> </v>
      </c>
      <c r="AZ399" s="4" t="str">
        <f t="shared" si="241"/>
        <v xml:space="preserve"> </v>
      </c>
      <c r="BA399" s="4" t="str">
        <f t="shared" si="241"/>
        <v xml:space="preserve"> </v>
      </c>
      <c r="BB399" s="4">
        <f t="shared" si="241"/>
        <v>426.40000000000003</v>
      </c>
      <c r="BC399" s="4" t="str">
        <f t="shared" si="241"/>
        <v xml:space="preserve"> </v>
      </c>
      <c r="BD399" s="4" t="str">
        <f t="shared" si="241"/>
        <v xml:space="preserve"> </v>
      </c>
      <c r="BF399" s="4" t="str">
        <f t="shared" si="205"/>
        <v xml:space="preserve"> </v>
      </c>
      <c r="BG399" s="4" t="str">
        <f t="shared" si="229"/>
        <v xml:space="preserve"> </v>
      </c>
      <c r="BH399" s="4" t="str">
        <f t="shared" si="229"/>
        <v xml:space="preserve"> </v>
      </c>
      <c r="BI399" s="4" t="str">
        <f t="shared" si="229"/>
        <v xml:space="preserve"> </v>
      </c>
      <c r="BJ399" s="4" t="str">
        <f t="shared" si="229"/>
        <v xml:space="preserve"> </v>
      </c>
      <c r="BK399" s="4" t="str">
        <f t="shared" si="229"/>
        <v xml:space="preserve"> </v>
      </c>
      <c r="BL399" s="4" t="str">
        <f t="shared" si="229"/>
        <v xml:space="preserve"> </v>
      </c>
      <c r="BM399" s="4" t="str">
        <f t="shared" si="229"/>
        <v xml:space="preserve"> </v>
      </c>
      <c r="BN399" s="4" t="str">
        <f t="shared" si="229"/>
        <v xml:space="preserve"> </v>
      </c>
      <c r="BO399" s="4">
        <f t="shared" si="229"/>
        <v>917.10000000000014</v>
      </c>
      <c r="BP399" s="4" t="str">
        <f t="shared" si="229"/>
        <v xml:space="preserve"> </v>
      </c>
      <c r="BQ399" s="4" t="str">
        <f t="shared" si="229"/>
        <v xml:space="preserve"> </v>
      </c>
      <c r="BS399" s="13">
        <f t="shared" si="194"/>
        <v>1202.4000000000001</v>
      </c>
    </row>
    <row r="400" spans="1:71" ht="15" x14ac:dyDescent="0.2">
      <c r="A400">
        <v>2023</v>
      </c>
      <c r="B400" s="5" t="s">
        <v>16</v>
      </c>
      <c r="C400" s="5" t="s">
        <v>105</v>
      </c>
      <c r="D400" s="8">
        <v>43769</v>
      </c>
      <c r="E400" s="23">
        <f>[1]Rainfall!$D1837</f>
        <v>87.3</v>
      </c>
      <c r="F400" s="4"/>
      <c r="G400" s="2">
        <f t="shared" si="219"/>
        <v>280</v>
      </c>
      <c r="H400" s="2">
        <f t="shared" si="222"/>
        <v>468.7</v>
      </c>
      <c r="I400" s="2">
        <f t="shared" si="227"/>
        <v>873.90000000000009</v>
      </c>
      <c r="J400" s="2" t="str">
        <f t="shared" si="197"/>
        <v/>
      </c>
      <c r="K400" s="2" t="str">
        <f t="shared" si="198"/>
        <v/>
      </c>
      <c r="L400" s="2" t="str">
        <f t="shared" si="199"/>
        <v/>
      </c>
      <c r="M400" s="2"/>
      <c r="N400" t="str">
        <f t="shared" si="196"/>
        <v/>
      </c>
      <c r="O400" s="2">
        <f t="shared" si="239"/>
        <v>893.56666666666672</v>
      </c>
      <c r="P400" s="2">
        <f t="shared" si="192"/>
        <v>867.65</v>
      </c>
      <c r="Q400" s="2">
        <f t="shared" si="193"/>
        <v>792.51666666666654</v>
      </c>
      <c r="R400" s="9"/>
      <c r="S400" t="str">
        <f t="shared" si="228"/>
        <v xml:space="preserve"> </v>
      </c>
      <c r="T400" t="str">
        <f t="shared" si="228"/>
        <v xml:space="preserve"> </v>
      </c>
      <c r="U400" t="str">
        <f t="shared" si="228"/>
        <v xml:space="preserve"> </v>
      </c>
      <c r="V400" t="str">
        <f t="shared" si="228"/>
        <v xml:space="preserve"> </v>
      </c>
      <c r="W400" t="str">
        <f t="shared" si="228"/>
        <v xml:space="preserve"> </v>
      </c>
      <c r="X400" t="str">
        <f t="shared" si="228"/>
        <v xml:space="preserve"> </v>
      </c>
      <c r="Y400" t="str">
        <f t="shared" si="228"/>
        <v xml:space="preserve"> </v>
      </c>
      <c r="Z400" t="str">
        <f t="shared" si="228"/>
        <v xml:space="preserve"> </v>
      </c>
      <c r="AA400" t="str">
        <f t="shared" si="228"/>
        <v xml:space="preserve"> </v>
      </c>
      <c r="AB400" t="str">
        <f t="shared" si="228"/>
        <v xml:space="preserve"> </v>
      </c>
      <c r="AC400">
        <f t="shared" si="228"/>
        <v>87.3</v>
      </c>
      <c r="AD400" t="str">
        <f t="shared" si="228"/>
        <v xml:space="preserve"> </v>
      </c>
      <c r="AF400" s="4" t="str">
        <f t="shared" si="240"/>
        <v xml:space="preserve"> </v>
      </c>
      <c r="AG400" s="4" t="str">
        <f t="shared" si="240"/>
        <v xml:space="preserve"> </v>
      </c>
      <c r="AH400" s="4" t="str">
        <f t="shared" si="240"/>
        <v xml:space="preserve"> </v>
      </c>
      <c r="AI400" s="4" t="str">
        <f t="shared" si="240"/>
        <v xml:space="preserve"> </v>
      </c>
      <c r="AJ400" s="4" t="str">
        <f t="shared" si="240"/>
        <v xml:space="preserve"> </v>
      </c>
      <c r="AK400" s="4" t="str">
        <f t="shared" si="240"/>
        <v xml:space="preserve"> </v>
      </c>
      <c r="AL400" s="4" t="str">
        <f t="shared" si="240"/>
        <v xml:space="preserve"> </v>
      </c>
      <c r="AM400" s="4" t="str">
        <f t="shared" si="240"/>
        <v xml:space="preserve"> </v>
      </c>
      <c r="AN400" s="4" t="str">
        <f t="shared" si="240"/>
        <v xml:space="preserve"> </v>
      </c>
      <c r="AO400" s="4" t="str">
        <f t="shared" si="240"/>
        <v xml:space="preserve"> </v>
      </c>
      <c r="AP400" s="4">
        <f t="shared" si="240"/>
        <v>280</v>
      </c>
      <c r="AQ400" s="4" t="str">
        <f t="shared" si="240"/>
        <v xml:space="preserve"> </v>
      </c>
      <c r="AS400" s="4" t="str">
        <f t="shared" si="241"/>
        <v xml:space="preserve"> </v>
      </c>
      <c r="AT400" s="4" t="str">
        <f t="shared" si="241"/>
        <v xml:space="preserve"> </v>
      </c>
      <c r="AU400" s="4" t="str">
        <f t="shared" si="241"/>
        <v xml:space="preserve"> </v>
      </c>
      <c r="AV400" s="4" t="str">
        <f t="shared" si="241"/>
        <v xml:space="preserve"> </v>
      </c>
      <c r="AW400" s="4" t="str">
        <f t="shared" si="241"/>
        <v xml:space="preserve"> </v>
      </c>
      <c r="AX400" s="4" t="str">
        <f t="shared" si="241"/>
        <v xml:space="preserve"> </v>
      </c>
      <c r="AY400" s="4" t="str">
        <f t="shared" si="241"/>
        <v xml:space="preserve"> </v>
      </c>
      <c r="AZ400" s="4" t="str">
        <f t="shared" si="241"/>
        <v xml:space="preserve"> </v>
      </c>
      <c r="BA400" s="4" t="str">
        <f t="shared" si="241"/>
        <v xml:space="preserve"> </v>
      </c>
      <c r="BB400" s="4" t="str">
        <f t="shared" si="241"/>
        <v xml:space="preserve"> </v>
      </c>
      <c r="BC400" s="4">
        <f t="shared" si="241"/>
        <v>468.7</v>
      </c>
      <c r="BD400" s="4" t="str">
        <f t="shared" si="241"/>
        <v xml:space="preserve"> </v>
      </c>
      <c r="BF400" s="4" t="str">
        <f t="shared" si="205"/>
        <v xml:space="preserve"> </v>
      </c>
      <c r="BG400" s="4" t="str">
        <f t="shared" si="229"/>
        <v xml:space="preserve"> </v>
      </c>
      <c r="BH400" s="4" t="str">
        <f t="shared" si="229"/>
        <v xml:space="preserve"> </v>
      </c>
      <c r="BI400" s="4" t="str">
        <f t="shared" si="229"/>
        <v xml:space="preserve"> </v>
      </c>
      <c r="BJ400" s="4" t="str">
        <f t="shared" si="229"/>
        <v xml:space="preserve"> </v>
      </c>
      <c r="BK400" s="4" t="str">
        <f t="shared" si="229"/>
        <v xml:space="preserve"> </v>
      </c>
      <c r="BL400" s="4" t="str">
        <f t="shared" si="229"/>
        <v xml:space="preserve"> </v>
      </c>
      <c r="BM400" s="4" t="str">
        <f t="shared" si="229"/>
        <v xml:space="preserve"> </v>
      </c>
      <c r="BN400" s="4" t="str">
        <f t="shared" si="229"/>
        <v xml:space="preserve"> </v>
      </c>
      <c r="BO400" s="4" t="str">
        <f t="shared" si="229"/>
        <v xml:space="preserve"> </v>
      </c>
      <c r="BP400" s="4">
        <f t="shared" si="229"/>
        <v>873.90000000000009</v>
      </c>
      <c r="BQ400" s="4" t="str">
        <f t="shared" si="229"/>
        <v xml:space="preserve"> </v>
      </c>
      <c r="BS400" s="13">
        <f t="shared" si="194"/>
        <v>1249.5999999999999</v>
      </c>
    </row>
    <row r="401" spans="1:71" x14ac:dyDescent="0.15">
      <c r="A401">
        <v>2023</v>
      </c>
      <c r="B401" s="5" t="s">
        <v>17</v>
      </c>
      <c r="C401" s="5" t="s">
        <v>106</v>
      </c>
      <c r="D401" s="8">
        <v>43799</v>
      </c>
      <c r="E401" s="23">
        <f>[1]Rainfall!$D1838</f>
        <v>117.9</v>
      </c>
      <c r="F401" s="4"/>
      <c r="G401" s="2">
        <f t="shared" si="219"/>
        <v>329.9</v>
      </c>
      <c r="H401" s="2">
        <f t="shared" si="222"/>
        <v>554.9</v>
      </c>
      <c r="I401" s="2">
        <f t="shared" si="227"/>
        <v>909.1</v>
      </c>
      <c r="J401" s="2" t="str">
        <f t="shared" si="197"/>
        <v/>
      </c>
      <c r="K401" s="2" t="str">
        <f t="shared" si="198"/>
        <v/>
      </c>
      <c r="L401" s="2" t="str">
        <f t="shared" si="199"/>
        <v/>
      </c>
      <c r="M401" s="2"/>
      <c r="N401" t="str">
        <f t="shared" si="196"/>
        <v/>
      </c>
      <c r="O401" s="2">
        <f t="shared" si="239"/>
        <v>900.03333333333342</v>
      </c>
      <c r="P401" s="2">
        <f t="shared" si="192"/>
        <v>890.46666666666681</v>
      </c>
      <c r="Q401" s="2">
        <f t="shared" si="193"/>
        <v>813.05833333333339</v>
      </c>
      <c r="S401" t="str">
        <f t="shared" si="228"/>
        <v xml:space="preserve"> </v>
      </c>
      <c r="T401" t="str">
        <f t="shared" si="228"/>
        <v xml:space="preserve"> </v>
      </c>
      <c r="U401" t="str">
        <f t="shared" si="228"/>
        <v xml:space="preserve"> </v>
      </c>
      <c r="V401" t="str">
        <f t="shared" si="228"/>
        <v xml:space="preserve"> </v>
      </c>
      <c r="W401" t="str">
        <f t="shared" si="228"/>
        <v xml:space="preserve"> </v>
      </c>
      <c r="X401" t="str">
        <f t="shared" si="228"/>
        <v xml:space="preserve"> </v>
      </c>
      <c r="Y401" t="str">
        <f t="shared" si="228"/>
        <v xml:space="preserve"> </v>
      </c>
      <c r="Z401" t="str">
        <f t="shared" si="228"/>
        <v xml:space="preserve"> </v>
      </c>
      <c r="AA401" t="str">
        <f t="shared" si="228"/>
        <v xml:space="preserve"> </v>
      </c>
      <c r="AB401" t="str">
        <f t="shared" si="228"/>
        <v xml:space="preserve"> </v>
      </c>
      <c r="AC401" t="str">
        <f t="shared" si="228"/>
        <v xml:space="preserve"> </v>
      </c>
      <c r="AD401">
        <f t="shared" si="228"/>
        <v>117.9</v>
      </c>
      <c r="AF401" s="4" t="str">
        <f t="shared" si="240"/>
        <v xml:space="preserve"> </v>
      </c>
      <c r="AG401" s="4" t="str">
        <f t="shared" si="240"/>
        <v xml:space="preserve"> </v>
      </c>
      <c r="AH401" s="4" t="str">
        <f t="shared" si="240"/>
        <v xml:space="preserve"> </v>
      </c>
      <c r="AI401" s="4" t="str">
        <f t="shared" si="240"/>
        <v xml:space="preserve"> </v>
      </c>
      <c r="AJ401" s="4" t="str">
        <f t="shared" si="240"/>
        <v xml:space="preserve"> </v>
      </c>
      <c r="AK401" s="4" t="str">
        <f t="shared" si="240"/>
        <v xml:space="preserve"> </v>
      </c>
      <c r="AL401" s="4" t="str">
        <f t="shared" si="240"/>
        <v xml:space="preserve"> </v>
      </c>
      <c r="AM401" s="4" t="str">
        <f t="shared" si="240"/>
        <v xml:space="preserve"> </v>
      </c>
      <c r="AN401" s="4" t="str">
        <f t="shared" si="240"/>
        <v xml:space="preserve"> </v>
      </c>
      <c r="AO401" s="4" t="str">
        <f t="shared" si="240"/>
        <v xml:space="preserve"> </v>
      </c>
      <c r="AP401" s="4" t="str">
        <f t="shared" si="240"/>
        <v xml:space="preserve"> </v>
      </c>
      <c r="AQ401" s="4">
        <f t="shared" si="240"/>
        <v>329.9</v>
      </c>
      <c r="AS401" s="4" t="str">
        <f t="shared" si="241"/>
        <v xml:space="preserve"> </v>
      </c>
      <c r="AT401" s="4" t="str">
        <f t="shared" si="241"/>
        <v xml:space="preserve"> </v>
      </c>
      <c r="AU401" s="4" t="str">
        <f t="shared" si="241"/>
        <v xml:space="preserve"> </v>
      </c>
      <c r="AV401" s="4" t="str">
        <f t="shared" si="241"/>
        <v xml:space="preserve"> </v>
      </c>
      <c r="AW401" s="4" t="str">
        <f t="shared" si="241"/>
        <v xml:space="preserve"> </v>
      </c>
      <c r="AX401" s="4" t="str">
        <f t="shared" si="241"/>
        <v xml:space="preserve"> </v>
      </c>
      <c r="AY401" s="4" t="str">
        <f t="shared" si="241"/>
        <v xml:space="preserve"> </v>
      </c>
      <c r="AZ401" s="4" t="str">
        <f t="shared" si="241"/>
        <v xml:space="preserve"> </v>
      </c>
      <c r="BA401" s="4" t="str">
        <f t="shared" si="241"/>
        <v xml:space="preserve"> </v>
      </c>
      <c r="BB401" s="4" t="str">
        <f t="shared" si="241"/>
        <v xml:space="preserve"> </v>
      </c>
      <c r="BC401" s="4" t="str">
        <f t="shared" si="241"/>
        <v xml:space="preserve"> </v>
      </c>
      <c r="BD401" s="4">
        <f t="shared" si="241"/>
        <v>554.9</v>
      </c>
      <c r="BF401" s="4" t="str">
        <f t="shared" si="205"/>
        <v xml:space="preserve"> </v>
      </c>
      <c r="BG401" s="4" t="str">
        <f t="shared" si="229"/>
        <v xml:space="preserve"> </v>
      </c>
      <c r="BH401" s="4" t="str">
        <f t="shared" si="229"/>
        <v xml:space="preserve"> </v>
      </c>
      <c r="BI401" s="4" t="str">
        <f t="shared" si="229"/>
        <v xml:space="preserve"> </v>
      </c>
      <c r="BJ401" s="4" t="str">
        <f t="shared" si="229"/>
        <v xml:space="preserve"> </v>
      </c>
      <c r="BK401" s="4" t="str">
        <f t="shared" si="229"/>
        <v xml:space="preserve"> </v>
      </c>
      <c r="BL401" s="4" t="str">
        <f t="shared" si="229"/>
        <v xml:space="preserve"> </v>
      </c>
      <c r="BM401" s="4" t="str">
        <f t="shared" si="229"/>
        <v xml:space="preserve"> </v>
      </c>
      <c r="BN401" s="4" t="str">
        <f t="shared" si="229"/>
        <v xml:space="preserve"> </v>
      </c>
      <c r="BO401" s="4" t="str">
        <f t="shared" si="229"/>
        <v xml:space="preserve"> </v>
      </c>
      <c r="BP401" s="4" t="str">
        <f t="shared" si="229"/>
        <v xml:space="preserve"> </v>
      </c>
      <c r="BQ401" s="4">
        <f t="shared" si="229"/>
        <v>909.1</v>
      </c>
      <c r="BS401" s="13">
        <f t="shared" si="194"/>
        <v>1327.1000000000001</v>
      </c>
    </row>
    <row r="402" spans="1:71" x14ac:dyDescent="0.15">
      <c r="A402">
        <v>2024</v>
      </c>
      <c r="B402" s="5" t="s">
        <v>6</v>
      </c>
      <c r="C402" s="5" t="s">
        <v>104</v>
      </c>
      <c r="D402" s="8">
        <v>43830</v>
      </c>
      <c r="E402" s="23">
        <f>[1]Rainfall!$D1839</f>
        <v>74.2</v>
      </c>
      <c r="F402" s="4"/>
      <c r="G402" s="2">
        <f t="shared" si="219"/>
        <v>279.39999999999998</v>
      </c>
      <c r="H402" s="2">
        <f t="shared" si="222"/>
        <v>525.70000000000005</v>
      </c>
      <c r="I402" s="2">
        <f t="shared" si="227"/>
        <v>902.6</v>
      </c>
      <c r="J402" s="2" t="str">
        <f t="shared" si="197"/>
        <v/>
      </c>
      <c r="K402" s="2" t="str">
        <f t="shared" si="198"/>
        <v/>
      </c>
      <c r="L402" s="2" t="str">
        <f t="shared" si="199"/>
        <v/>
      </c>
      <c r="M402" s="2"/>
      <c r="N402" t="str">
        <f t="shared" si="196"/>
        <v/>
      </c>
      <c r="O402" s="2">
        <f t="shared" ref="O402:O403" si="242">AVERAGE(I400:I402)</f>
        <v>895.19999999999993</v>
      </c>
      <c r="P402" s="2">
        <f t="shared" si="192"/>
        <v>896.50000000000011</v>
      </c>
      <c r="Q402" s="2">
        <f t="shared" si="193"/>
        <v>828.32500000000016</v>
      </c>
      <c r="S402">
        <f t="shared" si="228"/>
        <v>74.2</v>
      </c>
      <c r="T402" t="str">
        <f t="shared" si="228"/>
        <v xml:space="preserve"> </v>
      </c>
      <c r="U402" t="str">
        <f t="shared" si="228"/>
        <v xml:space="preserve"> </v>
      </c>
      <c r="V402" t="str">
        <f t="shared" si="228"/>
        <v xml:space="preserve"> </v>
      </c>
      <c r="W402" t="str">
        <f t="shared" si="228"/>
        <v xml:space="preserve"> </v>
      </c>
      <c r="X402" t="str">
        <f t="shared" si="228"/>
        <v xml:space="preserve"> </v>
      </c>
      <c r="Y402" t="str">
        <f t="shared" si="228"/>
        <v xml:space="preserve"> </v>
      </c>
      <c r="Z402" t="str">
        <f t="shared" si="228"/>
        <v xml:space="preserve"> </v>
      </c>
      <c r="AA402" t="str">
        <f t="shared" si="228"/>
        <v xml:space="preserve"> </v>
      </c>
      <c r="AB402" t="str">
        <f t="shared" si="228"/>
        <v xml:space="preserve"> </v>
      </c>
      <c r="AC402" t="str">
        <f t="shared" si="228"/>
        <v xml:space="preserve"> </v>
      </c>
      <c r="AD402" t="str">
        <f t="shared" si="228"/>
        <v xml:space="preserve"> </v>
      </c>
      <c r="AF402" s="4">
        <f t="shared" si="240"/>
        <v>279.39999999999998</v>
      </c>
      <c r="AG402" s="4" t="str">
        <f t="shared" si="240"/>
        <v xml:space="preserve"> </v>
      </c>
      <c r="AH402" s="4" t="str">
        <f t="shared" si="240"/>
        <v xml:space="preserve"> </v>
      </c>
      <c r="AI402" s="4" t="str">
        <f t="shared" si="240"/>
        <v xml:space="preserve"> </v>
      </c>
      <c r="AJ402" s="4" t="str">
        <f t="shared" si="240"/>
        <v xml:space="preserve"> </v>
      </c>
      <c r="AK402" s="4" t="str">
        <f t="shared" si="240"/>
        <v xml:space="preserve"> </v>
      </c>
      <c r="AL402" s="4" t="str">
        <f t="shared" si="240"/>
        <v xml:space="preserve"> </v>
      </c>
      <c r="AM402" s="4" t="str">
        <f t="shared" si="240"/>
        <v xml:space="preserve"> </v>
      </c>
      <c r="AN402" s="4" t="str">
        <f t="shared" si="240"/>
        <v xml:space="preserve"> </v>
      </c>
      <c r="AO402" s="4" t="str">
        <f t="shared" si="240"/>
        <v xml:space="preserve"> </v>
      </c>
      <c r="AP402" s="4" t="str">
        <f t="shared" si="240"/>
        <v xml:space="preserve"> </v>
      </c>
      <c r="AQ402" s="4" t="str">
        <f t="shared" si="240"/>
        <v xml:space="preserve"> </v>
      </c>
      <c r="AS402" s="4">
        <f t="shared" si="241"/>
        <v>525.70000000000005</v>
      </c>
      <c r="AT402" s="4" t="str">
        <f t="shared" si="241"/>
        <v xml:space="preserve"> </v>
      </c>
      <c r="AU402" s="4" t="str">
        <f t="shared" si="241"/>
        <v xml:space="preserve"> </v>
      </c>
      <c r="AV402" s="4" t="str">
        <f t="shared" si="241"/>
        <v xml:space="preserve"> </v>
      </c>
      <c r="AW402" s="4" t="str">
        <f t="shared" si="241"/>
        <v xml:space="preserve"> </v>
      </c>
      <c r="AX402" s="4" t="str">
        <f t="shared" si="241"/>
        <v xml:space="preserve"> </v>
      </c>
      <c r="AY402" s="4" t="str">
        <f t="shared" si="241"/>
        <v xml:space="preserve"> </v>
      </c>
      <c r="AZ402" s="4" t="str">
        <f t="shared" si="241"/>
        <v xml:space="preserve"> </v>
      </c>
      <c r="BA402" s="4" t="str">
        <f t="shared" si="241"/>
        <v xml:space="preserve"> </v>
      </c>
      <c r="BB402" s="4" t="str">
        <f t="shared" si="241"/>
        <v xml:space="preserve"> </v>
      </c>
      <c r="BC402" s="4" t="str">
        <f t="shared" si="241"/>
        <v xml:space="preserve"> </v>
      </c>
      <c r="BD402" s="4" t="str">
        <f t="shared" si="241"/>
        <v xml:space="preserve"> </v>
      </c>
      <c r="BF402" s="4">
        <f t="shared" si="205"/>
        <v>902.6</v>
      </c>
      <c r="BG402" s="4" t="str">
        <f t="shared" si="229"/>
        <v xml:space="preserve"> </v>
      </c>
      <c r="BH402" s="4" t="str">
        <f t="shared" si="229"/>
        <v xml:space="preserve"> </v>
      </c>
      <c r="BI402" s="4" t="str">
        <f t="shared" si="229"/>
        <v xml:space="preserve"> </v>
      </c>
      <c r="BJ402" s="4" t="str">
        <f t="shared" si="229"/>
        <v xml:space="preserve"> </v>
      </c>
      <c r="BK402" s="4" t="str">
        <f t="shared" si="229"/>
        <v xml:space="preserve"> </v>
      </c>
      <c r="BL402" s="4" t="str">
        <f t="shared" si="229"/>
        <v xml:space="preserve"> </v>
      </c>
      <c r="BM402" s="4" t="str">
        <f t="shared" si="229"/>
        <v xml:space="preserve"> </v>
      </c>
      <c r="BN402" s="4" t="str">
        <f t="shared" si="229"/>
        <v xml:space="preserve"> </v>
      </c>
      <c r="BO402" s="4" t="str">
        <f t="shared" si="229"/>
        <v xml:space="preserve"> </v>
      </c>
      <c r="BP402" s="4" t="str">
        <f t="shared" si="229"/>
        <v xml:space="preserve"> </v>
      </c>
      <c r="BQ402" s="4" t="str">
        <f t="shared" si="229"/>
        <v xml:space="preserve"> </v>
      </c>
      <c r="BS402" s="13">
        <f t="shared" si="194"/>
        <v>1392.1000000000001</v>
      </c>
    </row>
    <row r="403" spans="1:71" x14ac:dyDescent="0.15">
      <c r="A403">
        <v>2024</v>
      </c>
      <c r="B403" s="5" t="s">
        <v>7</v>
      </c>
      <c r="C403" s="5" t="s">
        <v>107</v>
      </c>
      <c r="D403" s="8">
        <v>43861</v>
      </c>
      <c r="E403" s="23">
        <f>[1]Rainfall!$D1840</f>
        <v>130.30000000000001</v>
      </c>
      <c r="F403" s="4"/>
      <c r="G403" s="2">
        <f t="shared" si="219"/>
        <v>322.40000000000003</v>
      </c>
      <c r="H403" s="2">
        <f t="shared" si="222"/>
        <v>602.4</v>
      </c>
      <c r="I403" s="2">
        <f t="shared" si="227"/>
        <v>1027.6000000000001</v>
      </c>
      <c r="J403" s="2" t="str">
        <f t="shared" si="197"/>
        <v/>
      </c>
      <c r="K403" s="2" t="str">
        <f t="shared" si="198"/>
        <v/>
      </c>
      <c r="L403" s="2" t="str">
        <f t="shared" si="199"/>
        <v/>
      </c>
      <c r="M403" s="2"/>
      <c r="N403" t="str">
        <f t="shared" si="196"/>
        <v/>
      </c>
      <c r="O403" s="2">
        <f t="shared" si="242"/>
        <v>946.43333333333339</v>
      </c>
      <c r="P403" s="2">
        <f t="shared" si="192"/>
        <v>920.00000000000011</v>
      </c>
      <c r="Q403" s="2">
        <f t="shared" si="193"/>
        <v>860.65000000000009</v>
      </c>
      <c r="S403" t="str">
        <f t="shared" si="228"/>
        <v xml:space="preserve"> </v>
      </c>
      <c r="T403">
        <f t="shared" si="228"/>
        <v>130.30000000000001</v>
      </c>
      <c r="U403" t="str">
        <f t="shared" si="228"/>
        <v xml:space="preserve"> </v>
      </c>
      <c r="V403" t="str">
        <f t="shared" si="228"/>
        <v xml:space="preserve"> </v>
      </c>
      <c r="W403" t="str">
        <f t="shared" si="228"/>
        <v xml:space="preserve"> </v>
      </c>
      <c r="X403" t="str">
        <f t="shared" si="228"/>
        <v xml:space="preserve"> </v>
      </c>
      <c r="Y403" t="str">
        <f t="shared" si="228"/>
        <v xml:space="preserve"> </v>
      </c>
      <c r="Z403" t="str">
        <f t="shared" si="228"/>
        <v xml:space="preserve"> </v>
      </c>
      <c r="AA403" t="str">
        <f t="shared" si="228"/>
        <v xml:space="preserve"> </v>
      </c>
      <c r="AB403" t="str">
        <f t="shared" si="228"/>
        <v xml:space="preserve"> </v>
      </c>
      <c r="AC403" t="str">
        <f t="shared" si="228"/>
        <v xml:space="preserve"> </v>
      </c>
      <c r="AD403" t="str">
        <f t="shared" si="228"/>
        <v xml:space="preserve"> </v>
      </c>
      <c r="AF403" s="4" t="str">
        <f t="shared" si="240"/>
        <v xml:space="preserve"> </v>
      </c>
      <c r="AG403" s="4">
        <f t="shared" si="240"/>
        <v>322.40000000000003</v>
      </c>
      <c r="AH403" s="4" t="str">
        <f t="shared" si="240"/>
        <v xml:space="preserve"> </v>
      </c>
      <c r="AI403" s="4" t="str">
        <f t="shared" si="240"/>
        <v xml:space="preserve"> </v>
      </c>
      <c r="AJ403" s="4" t="str">
        <f t="shared" si="240"/>
        <v xml:space="preserve"> </v>
      </c>
      <c r="AK403" s="4" t="str">
        <f t="shared" si="240"/>
        <v xml:space="preserve"> </v>
      </c>
      <c r="AL403" s="4" t="str">
        <f t="shared" si="240"/>
        <v xml:space="preserve"> </v>
      </c>
      <c r="AM403" s="4" t="str">
        <f t="shared" si="240"/>
        <v xml:space="preserve"> </v>
      </c>
      <c r="AN403" s="4" t="str">
        <f t="shared" si="240"/>
        <v xml:space="preserve"> </v>
      </c>
      <c r="AO403" s="4" t="str">
        <f t="shared" si="240"/>
        <v xml:space="preserve"> </v>
      </c>
      <c r="AP403" s="4" t="str">
        <f t="shared" si="240"/>
        <v xml:space="preserve"> </v>
      </c>
      <c r="AQ403" s="4" t="str">
        <f t="shared" si="240"/>
        <v xml:space="preserve"> </v>
      </c>
      <c r="AS403" s="4" t="str">
        <f t="shared" si="241"/>
        <v xml:space="preserve"> </v>
      </c>
      <c r="AT403" s="4">
        <f t="shared" si="241"/>
        <v>602.4</v>
      </c>
      <c r="AU403" s="4" t="str">
        <f t="shared" si="241"/>
        <v xml:space="preserve"> </v>
      </c>
      <c r="AV403" s="4" t="str">
        <f t="shared" si="241"/>
        <v xml:space="preserve"> </v>
      </c>
      <c r="AW403" s="4" t="str">
        <f t="shared" si="241"/>
        <v xml:space="preserve"> </v>
      </c>
      <c r="AX403" s="4" t="str">
        <f t="shared" si="241"/>
        <v xml:space="preserve"> </v>
      </c>
      <c r="AY403" s="4" t="str">
        <f t="shared" si="241"/>
        <v xml:space="preserve"> </v>
      </c>
      <c r="AZ403" s="4" t="str">
        <f t="shared" si="241"/>
        <v xml:space="preserve"> </v>
      </c>
      <c r="BA403" s="4" t="str">
        <f t="shared" si="241"/>
        <v xml:space="preserve"> </v>
      </c>
      <c r="BB403" s="4" t="str">
        <f t="shared" si="241"/>
        <v xml:space="preserve"> </v>
      </c>
      <c r="BC403" s="4" t="str">
        <f t="shared" si="241"/>
        <v xml:space="preserve"> </v>
      </c>
      <c r="BD403" s="4" t="str">
        <f t="shared" si="241"/>
        <v xml:space="preserve"> </v>
      </c>
      <c r="BF403" s="4" t="str">
        <f t="shared" si="205"/>
        <v xml:space="preserve"> </v>
      </c>
      <c r="BG403" s="4">
        <f t="shared" ref="BG403:BQ417" si="243">IF($B403=BG$4,$I403," ")</f>
        <v>1027.6000000000001</v>
      </c>
      <c r="BH403" s="4" t="str">
        <f t="shared" si="243"/>
        <v xml:space="preserve"> </v>
      </c>
      <c r="BI403" s="4" t="str">
        <f t="shared" si="243"/>
        <v xml:space="preserve"> </v>
      </c>
      <c r="BJ403" s="4" t="str">
        <f t="shared" si="243"/>
        <v xml:space="preserve"> </v>
      </c>
      <c r="BK403" s="4" t="str">
        <f t="shared" si="243"/>
        <v xml:space="preserve"> </v>
      </c>
      <c r="BL403" s="4" t="str">
        <f t="shared" si="243"/>
        <v xml:space="preserve"> </v>
      </c>
      <c r="BM403" s="4" t="str">
        <f t="shared" si="243"/>
        <v xml:space="preserve"> </v>
      </c>
      <c r="BN403" s="4" t="str">
        <f t="shared" si="243"/>
        <v xml:space="preserve"> </v>
      </c>
      <c r="BO403" s="4" t="str">
        <f t="shared" si="243"/>
        <v xml:space="preserve"> </v>
      </c>
      <c r="BP403" s="4" t="str">
        <f t="shared" si="243"/>
        <v xml:space="preserve"> </v>
      </c>
      <c r="BQ403" s="4" t="str">
        <f t="shared" si="243"/>
        <v xml:space="preserve"> </v>
      </c>
      <c r="BS403" s="13">
        <f t="shared" si="194"/>
        <v>1489</v>
      </c>
    </row>
    <row r="404" spans="1:71" x14ac:dyDescent="0.15">
      <c r="A404">
        <v>2024</v>
      </c>
      <c r="B404" s="5" t="s">
        <v>8</v>
      </c>
      <c r="C404" s="5" t="s">
        <v>110</v>
      </c>
      <c r="D404" s="8">
        <v>43890</v>
      </c>
      <c r="E404" s="23">
        <f>[1]Rainfall!$D1841</f>
        <v>90.4</v>
      </c>
      <c r="F404" s="4"/>
      <c r="G404" s="2">
        <f t="shared" si="219"/>
        <v>294.89999999999998</v>
      </c>
      <c r="H404" s="2">
        <f t="shared" si="222"/>
        <v>624.79999999999995</v>
      </c>
      <c r="I404" s="2">
        <f t="shared" si="227"/>
        <v>993.30000000000007</v>
      </c>
      <c r="J404" s="2" t="str">
        <f t="shared" si="197"/>
        <v/>
      </c>
      <c r="K404" s="2" t="str">
        <f t="shared" si="198"/>
        <v/>
      </c>
      <c r="L404" s="2" t="str">
        <f t="shared" si="199"/>
        <v/>
      </c>
      <c r="M404" s="2"/>
      <c r="N404" t="str">
        <f t="shared" si="196"/>
        <v/>
      </c>
      <c r="O404" s="2">
        <f t="shared" ref="O404" si="244">AVERAGE(I402:I404)</f>
        <v>974.50000000000011</v>
      </c>
      <c r="P404" s="2">
        <f t="shared" si="192"/>
        <v>937.26666666666677</v>
      </c>
      <c r="Q404" s="2">
        <f t="shared" si="193"/>
        <v>882.95000000000016</v>
      </c>
      <c r="S404" t="str">
        <f t="shared" si="228"/>
        <v xml:space="preserve"> </v>
      </c>
      <c r="T404" t="str">
        <f t="shared" si="228"/>
        <v xml:space="preserve"> </v>
      </c>
      <c r="U404">
        <f t="shared" si="228"/>
        <v>90.4</v>
      </c>
      <c r="V404" t="str">
        <f t="shared" si="228"/>
        <v xml:space="preserve"> </v>
      </c>
      <c r="W404" t="str">
        <f t="shared" si="228"/>
        <v xml:space="preserve"> </v>
      </c>
      <c r="X404" t="str">
        <f t="shared" si="228"/>
        <v xml:space="preserve"> </v>
      </c>
      <c r="Y404" t="str">
        <f t="shared" si="228"/>
        <v xml:space="preserve"> </v>
      </c>
      <c r="Z404" t="str">
        <f t="shared" si="228"/>
        <v xml:space="preserve"> </v>
      </c>
      <c r="AA404" t="str">
        <f t="shared" si="228"/>
        <v xml:space="preserve"> </v>
      </c>
      <c r="AB404" t="str">
        <f t="shared" si="228"/>
        <v xml:space="preserve"> </v>
      </c>
      <c r="AC404" t="str">
        <f t="shared" si="228"/>
        <v xml:space="preserve"> </v>
      </c>
      <c r="AD404" t="str">
        <f t="shared" si="228"/>
        <v xml:space="preserve"> </v>
      </c>
      <c r="AF404" s="4" t="str">
        <f t="shared" si="240"/>
        <v xml:space="preserve"> </v>
      </c>
      <c r="AG404" s="4" t="str">
        <f t="shared" si="240"/>
        <v xml:space="preserve"> </v>
      </c>
      <c r="AH404" s="4">
        <f t="shared" si="240"/>
        <v>294.89999999999998</v>
      </c>
      <c r="AI404" s="4" t="str">
        <f t="shared" si="240"/>
        <v xml:space="preserve"> </v>
      </c>
      <c r="AJ404" s="4" t="str">
        <f t="shared" si="240"/>
        <v xml:space="preserve"> </v>
      </c>
      <c r="AK404" s="4" t="str">
        <f t="shared" si="240"/>
        <v xml:space="preserve"> </v>
      </c>
      <c r="AL404" s="4" t="str">
        <f t="shared" si="240"/>
        <v xml:space="preserve"> </v>
      </c>
      <c r="AM404" s="4" t="str">
        <f t="shared" si="240"/>
        <v xml:space="preserve"> </v>
      </c>
      <c r="AN404" s="4" t="str">
        <f t="shared" si="240"/>
        <v xml:space="preserve"> </v>
      </c>
      <c r="AO404" s="4" t="str">
        <f t="shared" si="240"/>
        <v xml:space="preserve"> </v>
      </c>
      <c r="AP404" s="4" t="str">
        <f t="shared" si="240"/>
        <v xml:space="preserve"> </v>
      </c>
      <c r="AQ404" s="4" t="str">
        <f t="shared" si="240"/>
        <v xml:space="preserve"> </v>
      </c>
      <c r="AS404" s="4" t="str">
        <f t="shared" si="241"/>
        <v xml:space="preserve"> </v>
      </c>
      <c r="AT404" s="4" t="str">
        <f t="shared" si="241"/>
        <v xml:space="preserve"> </v>
      </c>
      <c r="AU404" s="4">
        <f t="shared" si="241"/>
        <v>624.79999999999995</v>
      </c>
      <c r="AV404" s="4" t="str">
        <f t="shared" si="241"/>
        <v xml:space="preserve"> </v>
      </c>
      <c r="AW404" s="4" t="str">
        <f t="shared" si="241"/>
        <v xml:space="preserve"> </v>
      </c>
      <c r="AX404" s="4" t="str">
        <f t="shared" si="241"/>
        <v xml:space="preserve"> </v>
      </c>
      <c r="AY404" s="4" t="str">
        <f t="shared" si="241"/>
        <v xml:space="preserve"> </v>
      </c>
      <c r="AZ404" s="4" t="str">
        <f t="shared" si="241"/>
        <v xml:space="preserve"> </v>
      </c>
      <c r="BA404" s="4" t="str">
        <f t="shared" si="241"/>
        <v xml:space="preserve"> </v>
      </c>
      <c r="BB404" s="4" t="str">
        <f t="shared" si="241"/>
        <v xml:space="preserve"> </v>
      </c>
      <c r="BC404" s="4" t="str">
        <f t="shared" si="241"/>
        <v xml:space="preserve"> </v>
      </c>
      <c r="BD404" s="4" t="str">
        <f t="shared" si="241"/>
        <v xml:space="preserve"> </v>
      </c>
      <c r="BF404" s="4" t="str">
        <f t="shared" si="205"/>
        <v xml:space="preserve"> </v>
      </c>
      <c r="BG404" s="4" t="str">
        <f t="shared" si="243"/>
        <v xml:space="preserve"> </v>
      </c>
      <c r="BH404" s="4">
        <f t="shared" si="243"/>
        <v>993.30000000000007</v>
      </c>
      <c r="BI404" s="4" t="str">
        <f t="shared" si="243"/>
        <v xml:space="preserve"> </v>
      </c>
      <c r="BJ404" s="4" t="str">
        <f t="shared" si="243"/>
        <v xml:space="preserve"> </v>
      </c>
      <c r="BK404" s="4" t="str">
        <f t="shared" si="243"/>
        <v xml:space="preserve"> </v>
      </c>
      <c r="BL404" s="4" t="str">
        <f t="shared" si="243"/>
        <v xml:space="preserve"> </v>
      </c>
      <c r="BM404" s="4" t="str">
        <f t="shared" si="243"/>
        <v xml:space="preserve"> </v>
      </c>
      <c r="BN404" s="4" t="str">
        <f t="shared" si="243"/>
        <v xml:space="preserve"> </v>
      </c>
      <c r="BO404" s="4" t="str">
        <f t="shared" si="243"/>
        <v xml:space="preserve"> </v>
      </c>
      <c r="BP404" s="4" t="str">
        <f t="shared" si="243"/>
        <v xml:space="preserve"> </v>
      </c>
      <c r="BQ404" s="4" t="str">
        <f t="shared" si="243"/>
        <v xml:space="preserve"> </v>
      </c>
      <c r="BS404" s="13">
        <f t="shared" si="194"/>
        <v>1514.5000000000002</v>
      </c>
    </row>
    <row r="405" spans="1:71" x14ac:dyDescent="0.15">
      <c r="A405">
        <v>2024</v>
      </c>
      <c r="B405" s="5" t="s">
        <v>9</v>
      </c>
      <c r="C405" s="5" t="s">
        <v>111</v>
      </c>
      <c r="D405" s="8">
        <v>43921</v>
      </c>
      <c r="E405" s="23">
        <f>[1]Rainfall!$D1842</f>
        <v>78.2</v>
      </c>
      <c r="F405" s="4"/>
      <c r="G405" s="2">
        <f t="shared" si="219"/>
        <v>298.90000000000003</v>
      </c>
      <c r="H405" s="2">
        <f t="shared" si="222"/>
        <v>578.30000000000007</v>
      </c>
      <c r="I405" s="2">
        <f t="shared" si="227"/>
        <v>1004.7000000000002</v>
      </c>
      <c r="J405" s="2" t="str">
        <f t="shared" si="197"/>
        <v/>
      </c>
      <c r="K405" s="2" t="str">
        <f t="shared" si="198"/>
        <v/>
      </c>
      <c r="L405" s="2" t="str">
        <f t="shared" si="199"/>
        <v/>
      </c>
      <c r="M405" s="2"/>
      <c r="N405" t="str">
        <f t="shared" si="196"/>
        <v/>
      </c>
      <c r="O405" s="2">
        <f t="shared" ref="O405" si="245">AVERAGE(I403:I405)</f>
        <v>1008.5333333333334</v>
      </c>
      <c r="P405" s="2">
        <f t="shared" si="192"/>
        <v>951.86666666666667</v>
      </c>
      <c r="Q405" s="2">
        <f t="shared" si="193"/>
        <v>902.00833333333355</v>
      </c>
      <c r="S405" t="str">
        <f t="shared" si="228"/>
        <v xml:space="preserve"> </v>
      </c>
      <c r="T405" t="str">
        <f t="shared" si="228"/>
        <v xml:space="preserve"> </v>
      </c>
      <c r="U405" t="str">
        <f t="shared" si="228"/>
        <v xml:space="preserve"> </v>
      </c>
      <c r="V405">
        <f t="shared" si="228"/>
        <v>78.2</v>
      </c>
      <c r="W405" t="str">
        <f t="shared" si="228"/>
        <v xml:space="preserve"> </v>
      </c>
      <c r="X405" t="str">
        <f t="shared" si="228"/>
        <v xml:space="preserve"> </v>
      </c>
      <c r="Y405" t="str">
        <f t="shared" si="228"/>
        <v xml:space="preserve"> </v>
      </c>
      <c r="Z405" t="str">
        <f t="shared" si="228"/>
        <v xml:space="preserve"> </v>
      </c>
      <c r="AA405" t="str">
        <f t="shared" si="228"/>
        <v xml:space="preserve"> </v>
      </c>
      <c r="AB405" t="str">
        <f t="shared" si="228"/>
        <v xml:space="preserve"> </v>
      </c>
      <c r="AC405" t="str">
        <f t="shared" si="228"/>
        <v xml:space="preserve"> </v>
      </c>
      <c r="AD405" t="str">
        <f t="shared" si="228"/>
        <v xml:space="preserve"> </v>
      </c>
      <c r="AF405" s="4" t="str">
        <f t="shared" si="240"/>
        <v xml:space="preserve"> </v>
      </c>
      <c r="AG405" s="4" t="str">
        <f t="shared" si="240"/>
        <v xml:space="preserve"> </v>
      </c>
      <c r="AH405" s="4" t="str">
        <f t="shared" si="240"/>
        <v xml:space="preserve"> </v>
      </c>
      <c r="AI405" s="4">
        <f t="shared" si="240"/>
        <v>298.90000000000003</v>
      </c>
      <c r="AJ405" s="4" t="str">
        <f t="shared" si="240"/>
        <v xml:space="preserve"> </v>
      </c>
      <c r="AK405" s="4" t="str">
        <f t="shared" si="240"/>
        <v xml:space="preserve"> </v>
      </c>
      <c r="AL405" s="4" t="str">
        <f t="shared" si="240"/>
        <v xml:space="preserve"> </v>
      </c>
      <c r="AM405" s="4" t="str">
        <f t="shared" si="240"/>
        <v xml:space="preserve"> </v>
      </c>
      <c r="AN405" s="4" t="str">
        <f t="shared" si="240"/>
        <v xml:space="preserve"> </v>
      </c>
      <c r="AO405" s="4" t="str">
        <f t="shared" si="240"/>
        <v xml:space="preserve"> </v>
      </c>
      <c r="AP405" s="4" t="str">
        <f t="shared" si="240"/>
        <v xml:space="preserve"> </v>
      </c>
      <c r="AQ405" s="4" t="str">
        <f t="shared" si="240"/>
        <v xml:space="preserve"> </v>
      </c>
      <c r="AS405" s="4" t="str">
        <f t="shared" si="241"/>
        <v xml:space="preserve"> </v>
      </c>
      <c r="AT405" s="4" t="str">
        <f t="shared" si="241"/>
        <v xml:space="preserve"> </v>
      </c>
      <c r="AU405" s="4" t="str">
        <f t="shared" si="241"/>
        <v xml:space="preserve"> </v>
      </c>
      <c r="AV405" s="4">
        <f t="shared" si="241"/>
        <v>578.30000000000007</v>
      </c>
      <c r="AW405" s="4" t="str">
        <f t="shared" si="241"/>
        <v xml:space="preserve"> </v>
      </c>
      <c r="AX405" s="4" t="str">
        <f t="shared" si="241"/>
        <v xml:space="preserve"> </v>
      </c>
      <c r="AY405" s="4" t="str">
        <f t="shared" si="241"/>
        <v xml:space="preserve"> </v>
      </c>
      <c r="AZ405" s="4" t="str">
        <f t="shared" si="241"/>
        <v xml:space="preserve"> </v>
      </c>
      <c r="BA405" s="4" t="str">
        <f t="shared" si="241"/>
        <v xml:space="preserve"> </v>
      </c>
      <c r="BB405" s="4" t="str">
        <f t="shared" si="241"/>
        <v xml:space="preserve"> </v>
      </c>
      <c r="BC405" s="4" t="str">
        <f t="shared" si="241"/>
        <v xml:space="preserve"> </v>
      </c>
      <c r="BD405" s="4" t="str">
        <f t="shared" si="241"/>
        <v xml:space="preserve"> </v>
      </c>
      <c r="BF405" s="4" t="str">
        <f t="shared" si="205"/>
        <v xml:space="preserve"> </v>
      </c>
      <c r="BG405" s="4" t="str">
        <f t="shared" si="243"/>
        <v xml:space="preserve"> </v>
      </c>
      <c r="BH405" s="4" t="str">
        <f t="shared" si="243"/>
        <v xml:space="preserve"> </v>
      </c>
      <c r="BI405" s="4">
        <f t="shared" si="243"/>
        <v>1004.7000000000002</v>
      </c>
      <c r="BJ405" s="4" t="str">
        <f t="shared" si="243"/>
        <v xml:space="preserve"> </v>
      </c>
      <c r="BK405" s="4" t="str">
        <f t="shared" si="243"/>
        <v xml:space="preserve"> </v>
      </c>
      <c r="BL405" s="4" t="str">
        <f t="shared" si="243"/>
        <v xml:space="preserve"> </v>
      </c>
      <c r="BM405" s="4" t="str">
        <f t="shared" si="243"/>
        <v xml:space="preserve"> </v>
      </c>
      <c r="BN405" s="4" t="str">
        <f t="shared" si="243"/>
        <v xml:space="preserve"> </v>
      </c>
      <c r="BO405" s="4" t="str">
        <f t="shared" si="243"/>
        <v xml:space="preserve"> </v>
      </c>
      <c r="BP405" s="4" t="str">
        <f t="shared" si="243"/>
        <v xml:space="preserve"> </v>
      </c>
      <c r="BQ405" s="4" t="str">
        <f t="shared" si="243"/>
        <v xml:space="preserve"> </v>
      </c>
      <c r="BS405" s="13">
        <f t="shared" si="194"/>
        <v>1495.4000000000003</v>
      </c>
    </row>
    <row r="406" spans="1:71" x14ac:dyDescent="0.15">
      <c r="A406">
        <v>2024</v>
      </c>
      <c r="B406" s="5" t="s">
        <v>10</v>
      </c>
      <c r="C406" s="5" t="s">
        <v>121</v>
      </c>
      <c r="D406" s="8">
        <v>43951</v>
      </c>
      <c r="E406" s="23">
        <f>[1]Rainfall!$D1843</f>
        <v>87</v>
      </c>
      <c r="F406" s="4"/>
      <c r="G406" s="2">
        <f t="shared" si="219"/>
        <v>255.60000000000002</v>
      </c>
      <c r="H406" s="2">
        <f t="shared" si="222"/>
        <v>578</v>
      </c>
      <c r="I406" s="2">
        <f t="shared" si="227"/>
        <v>1046.7000000000003</v>
      </c>
      <c r="J406" s="2">
        <f t="shared" si="197"/>
        <v>255.60000000000002</v>
      </c>
      <c r="K406" s="2">
        <f t="shared" si="198"/>
        <v>578</v>
      </c>
      <c r="L406" s="2">
        <f t="shared" si="199"/>
        <v>1046.7000000000003</v>
      </c>
      <c r="M406" s="2"/>
      <c r="N406" t="str">
        <f t="shared" si="196"/>
        <v/>
      </c>
      <c r="O406" s="2">
        <f t="shared" ref="O406:O409" si="246">AVERAGE(I404:I406)</f>
        <v>1014.9000000000002</v>
      </c>
      <c r="P406" s="2">
        <f t="shared" si="192"/>
        <v>980.66666666666663</v>
      </c>
      <c r="Q406" s="2">
        <f t="shared" si="193"/>
        <v>924.15833333333342</v>
      </c>
      <c r="S406" t="str">
        <f t="shared" si="228"/>
        <v xml:space="preserve"> </v>
      </c>
      <c r="T406" t="str">
        <f t="shared" si="228"/>
        <v xml:space="preserve"> </v>
      </c>
      <c r="U406" t="str">
        <f t="shared" si="228"/>
        <v xml:space="preserve"> </v>
      </c>
      <c r="V406" t="str">
        <f t="shared" si="228"/>
        <v xml:space="preserve"> </v>
      </c>
      <c r="W406">
        <f t="shared" si="228"/>
        <v>87</v>
      </c>
      <c r="X406" t="str">
        <f t="shared" si="228"/>
        <v xml:space="preserve"> </v>
      </c>
      <c r="Y406" t="str">
        <f t="shared" si="228"/>
        <v xml:space="preserve"> </v>
      </c>
      <c r="Z406" t="str">
        <f t="shared" si="228"/>
        <v xml:space="preserve"> </v>
      </c>
      <c r="AA406" t="str">
        <f t="shared" si="228"/>
        <v xml:space="preserve"> </v>
      </c>
      <c r="AB406" t="str">
        <f t="shared" si="228"/>
        <v xml:space="preserve"> </v>
      </c>
      <c r="AC406" t="str">
        <f t="shared" si="228"/>
        <v xml:space="preserve"> </v>
      </c>
      <c r="AD406" t="str">
        <f t="shared" si="228"/>
        <v xml:space="preserve"> </v>
      </c>
      <c r="AF406" s="4" t="str">
        <f t="shared" si="240"/>
        <v xml:space="preserve"> </v>
      </c>
      <c r="AG406" s="4" t="str">
        <f t="shared" si="240"/>
        <v xml:space="preserve"> </v>
      </c>
      <c r="AH406" s="4" t="str">
        <f t="shared" si="240"/>
        <v xml:space="preserve"> </v>
      </c>
      <c r="AI406" s="4" t="str">
        <f t="shared" si="240"/>
        <v xml:space="preserve"> </v>
      </c>
      <c r="AJ406" s="4">
        <f t="shared" si="240"/>
        <v>255.60000000000002</v>
      </c>
      <c r="AK406" s="4" t="str">
        <f t="shared" si="240"/>
        <v xml:space="preserve"> </v>
      </c>
      <c r="AL406" s="4" t="str">
        <f t="shared" si="240"/>
        <v xml:space="preserve"> </v>
      </c>
      <c r="AM406" s="4" t="str">
        <f t="shared" si="240"/>
        <v xml:space="preserve"> </v>
      </c>
      <c r="AN406" s="4" t="str">
        <f t="shared" si="240"/>
        <v xml:space="preserve"> </v>
      </c>
      <c r="AO406" s="4" t="str">
        <f t="shared" si="240"/>
        <v xml:space="preserve"> </v>
      </c>
      <c r="AP406" s="4" t="str">
        <f t="shared" si="240"/>
        <v xml:space="preserve"> </v>
      </c>
      <c r="AQ406" s="4" t="str">
        <f t="shared" si="240"/>
        <v xml:space="preserve"> </v>
      </c>
      <c r="AS406" s="4" t="str">
        <f t="shared" si="241"/>
        <v xml:space="preserve"> </v>
      </c>
      <c r="AT406" s="4" t="str">
        <f t="shared" si="241"/>
        <v xml:space="preserve"> </v>
      </c>
      <c r="AU406" s="4" t="str">
        <f t="shared" si="241"/>
        <v xml:space="preserve"> </v>
      </c>
      <c r="AV406" s="4" t="str">
        <f t="shared" si="241"/>
        <v xml:space="preserve"> </v>
      </c>
      <c r="AW406" s="4">
        <f t="shared" si="241"/>
        <v>578</v>
      </c>
      <c r="AX406" s="4" t="str">
        <f t="shared" si="241"/>
        <v xml:space="preserve"> </v>
      </c>
      <c r="AY406" s="4" t="str">
        <f t="shared" si="241"/>
        <v xml:space="preserve"> </v>
      </c>
      <c r="AZ406" s="4" t="str">
        <f t="shared" si="241"/>
        <v xml:space="preserve"> </v>
      </c>
      <c r="BA406" s="4" t="str">
        <f t="shared" si="241"/>
        <v xml:space="preserve"> </v>
      </c>
      <c r="BB406" s="4" t="str">
        <f t="shared" si="241"/>
        <v xml:space="preserve"> </v>
      </c>
      <c r="BC406" s="4" t="str">
        <f t="shared" si="241"/>
        <v xml:space="preserve"> </v>
      </c>
      <c r="BD406" s="4" t="str">
        <f t="shared" si="241"/>
        <v xml:space="preserve"> </v>
      </c>
      <c r="BF406" s="4" t="str">
        <f t="shared" si="205"/>
        <v xml:space="preserve"> </v>
      </c>
      <c r="BG406" s="4" t="str">
        <f t="shared" si="243"/>
        <v xml:space="preserve"> </v>
      </c>
      <c r="BH406" s="4" t="str">
        <f t="shared" si="243"/>
        <v xml:space="preserve"> </v>
      </c>
      <c r="BI406" s="4" t="str">
        <f t="shared" si="243"/>
        <v xml:space="preserve"> </v>
      </c>
      <c r="BJ406" s="4">
        <f t="shared" si="243"/>
        <v>1046.7000000000003</v>
      </c>
      <c r="BK406" s="4" t="str">
        <f t="shared" si="243"/>
        <v xml:space="preserve"> </v>
      </c>
      <c r="BL406" s="4" t="str">
        <f t="shared" si="243"/>
        <v xml:space="preserve"> </v>
      </c>
      <c r="BM406" s="4" t="str">
        <f t="shared" si="243"/>
        <v xml:space="preserve"> </v>
      </c>
      <c r="BN406" s="4" t="str">
        <f t="shared" si="243"/>
        <v xml:space="preserve"> </v>
      </c>
      <c r="BO406" s="4" t="str">
        <f t="shared" si="243"/>
        <v xml:space="preserve"> </v>
      </c>
      <c r="BP406" s="4" t="str">
        <f t="shared" si="243"/>
        <v xml:space="preserve"> </v>
      </c>
      <c r="BQ406" s="4" t="str">
        <f t="shared" si="243"/>
        <v xml:space="preserve"> </v>
      </c>
      <c r="BS406" s="13">
        <f t="shared" si="194"/>
        <v>1451.9</v>
      </c>
    </row>
    <row r="407" spans="1:71" x14ac:dyDescent="0.15">
      <c r="A407">
        <v>2024</v>
      </c>
      <c r="B407" s="5" t="s">
        <v>11</v>
      </c>
      <c r="C407" s="5" t="s">
        <v>122</v>
      </c>
      <c r="D407" s="8">
        <v>43982</v>
      </c>
      <c r="E407" s="23">
        <f>[1]Rainfall!$D1844</f>
        <v>20.3</v>
      </c>
      <c r="F407" s="4"/>
      <c r="G407" s="2">
        <f t="shared" si="219"/>
        <v>185.5</v>
      </c>
      <c r="H407" s="2">
        <f t="shared" si="222"/>
        <v>480.4</v>
      </c>
      <c r="I407" s="2">
        <f t="shared" si="227"/>
        <v>1035.3000000000002</v>
      </c>
      <c r="J407" s="2" t="str">
        <f t="shared" si="197"/>
        <v/>
      </c>
      <c r="K407" s="2" t="str">
        <f t="shared" si="198"/>
        <v/>
      </c>
      <c r="L407" s="2" t="str">
        <f t="shared" si="199"/>
        <v/>
      </c>
      <c r="M407" s="2"/>
      <c r="N407" t="str">
        <f t="shared" si="196"/>
        <v/>
      </c>
      <c r="O407" s="2">
        <f t="shared" si="246"/>
        <v>1028.9000000000003</v>
      </c>
      <c r="P407" s="2">
        <f t="shared" ref="P407:P430" si="247">AVERAGE($I402:$I407)</f>
        <v>1001.7000000000003</v>
      </c>
      <c r="Q407" s="2">
        <f t="shared" ref="Q407:Q430" si="248">AVERAGE($I396:$I407)</f>
        <v>946.0833333333336</v>
      </c>
      <c r="S407" t="str">
        <f t="shared" ref="S407:AE422" si="249">IF($B407=S$4,$E407," ")</f>
        <v xml:space="preserve"> </v>
      </c>
      <c r="T407" t="str">
        <f t="shared" si="249"/>
        <v xml:space="preserve"> </v>
      </c>
      <c r="U407" t="str">
        <f t="shared" si="249"/>
        <v xml:space="preserve"> </v>
      </c>
      <c r="V407" t="str">
        <f t="shared" si="249"/>
        <v xml:space="preserve"> </v>
      </c>
      <c r="W407" t="str">
        <f t="shared" si="249"/>
        <v xml:space="preserve"> </v>
      </c>
      <c r="X407">
        <f t="shared" si="249"/>
        <v>20.3</v>
      </c>
      <c r="Y407" t="str">
        <f t="shared" si="249"/>
        <v xml:space="preserve"> </v>
      </c>
      <c r="Z407" t="str">
        <f t="shared" si="249"/>
        <v xml:space="preserve"> </v>
      </c>
      <c r="AA407" t="str">
        <f t="shared" si="249"/>
        <v xml:space="preserve"> </v>
      </c>
      <c r="AB407" t="str">
        <f t="shared" si="249"/>
        <v xml:space="preserve"> </v>
      </c>
      <c r="AC407" t="str">
        <f t="shared" si="249"/>
        <v xml:space="preserve"> </v>
      </c>
      <c r="AD407" t="str">
        <f t="shared" si="249"/>
        <v xml:space="preserve"> </v>
      </c>
      <c r="AF407" s="4" t="str">
        <f t="shared" si="240"/>
        <v xml:space="preserve"> </v>
      </c>
      <c r="AG407" s="4" t="str">
        <f t="shared" si="240"/>
        <v xml:space="preserve"> </v>
      </c>
      <c r="AH407" s="4" t="str">
        <f t="shared" si="240"/>
        <v xml:space="preserve"> </v>
      </c>
      <c r="AI407" s="4" t="str">
        <f t="shared" si="240"/>
        <v xml:space="preserve"> </v>
      </c>
      <c r="AJ407" s="4" t="str">
        <f t="shared" si="240"/>
        <v xml:space="preserve"> </v>
      </c>
      <c r="AK407" s="4">
        <f t="shared" si="240"/>
        <v>185.5</v>
      </c>
      <c r="AL407" s="4" t="str">
        <f t="shared" si="240"/>
        <v xml:space="preserve"> </v>
      </c>
      <c r="AM407" s="4" t="str">
        <f t="shared" si="240"/>
        <v xml:space="preserve"> </v>
      </c>
      <c r="AN407" s="4" t="str">
        <f t="shared" si="240"/>
        <v xml:space="preserve"> </v>
      </c>
      <c r="AO407" s="4" t="str">
        <f t="shared" si="240"/>
        <v xml:space="preserve"> </v>
      </c>
      <c r="AP407" s="4" t="str">
        <f t="shared" si="240"/>
        <v xml:space="preserve"> </v>
      </c>
      <c r="AQ407" s="4" t="str">
        <f t="shared" si="240"/>
        <v xml:space="preserve"> </v>
      </c>
      <c r="AS407" s="4" t="str">
        <f t="shared" si="241"/>
        <v xml:space="preserve"> </v>
      </c>
      <c r="AT407" s="4" t="str">
        <f t="shared" si="241"/>
        <v xml:space="preserve"> </v>
      </c>
      <c r="AU407" s="4" t="str">
        <f t="shared" si="241"/>
        <v xml:space="preserve"> </v>
      </c>
      <c r="AV407" s="4" t="str">
        <f t="shared" si="241"/>
        <v xml:space="preserve"> </v>
      </c>
      <c r="AW407" s="4" t="str">
        <f t="shared" si="241"/>
        <v xml:space="preserve"> </v>
      </c>
      <c r="AX407" s="4">
        <f t="shared" si="241"/>
        <v>480.4</v>
      </c>
      <c r="AY407" s="4" t="str">
        <f t="shared" si="241"/>
        <v xml:space="preserve"> </v>
      </c>
      <c r="AZ407" s="4" t="str">
        <f t="shared" si="241"/>
        <v xml:space="preserve"> </v>
      </c>
      <c r="BA407" s="4" t="str">
        <f t="shared" si="241"/>
        <v xml:space="preserve"> </v>
      </c>
      <c r="BB407" s="4" t="str">
        <f t="shared" si="241"/>
        <v xml:space="preserve"> </v>
      </c>
      <c r="BC407" s="4" t="str">
        <f t="shared" si="241"/>
        <v xml:space="preserve"> </v>
      </c>
      <c r="BD407" s="4" t="str">
        <f t="shared" si="241"/>
        <v xml:space="preserve"> </v>
      </c>
      <c r="BF407" s="4" t="str">
        <f t="shared" si="205"/>
        <v xml:space="preserve"> </v>
      </c>
      <c r="BG407" s="4" t="str">
        <f t="shared" si="243"/>
        <v xml:space="preserve"> </v>
      </c>
      <c r="BH407" s="4" t="str">
        <f t="shared" si="243"/>
        <v xml:space="preserve"> </v>
      </c>
      <c r="BI407" s="4" t="str">
        <f t="shared" si="243"/>
        <v xml:space="preserve"> </v>
      </c>
      <c r="BJ407" s="4" t="str">
        <f t="shared" si="243"/>
        <v xml:space="preserve"> </v>
      </c>
      <c r="BK407" s="4">
        <f t="shared" si="243"/>
        <v>1035.3000000000002</v>
      </c>
      <c r="BL407" s="4" t="str">
        <f t="shared" si="243"/>
        <v xml:space="preserve"> </v>
      </c>
      <c r="BM407" s="4" t="str">
        <f t="shared" si="243"/>
        <v xml:space="preserve"> </v>
      </c>
      <c r="BN407" s="4" t="str">
        <f t="shared" si="243"/>
        <v xml:space="preserve"> </v>
      </c>
      <c r="BO407" s="4" t="str">
        <f t="shared" si="243"/>
        <v xml:space="preserve"> </v>
      </c>
      <c r="BP407" s="4" t="str">
        <f t="shared" si="243"/>
        <v xml:space="preserve"> </v>
      </c>
      <c r="BQ407" s="4" t="str">
        <f t="shared" si="243"/>
        <v xml:space="preserve"> </v>
      </c>
      <c r="BS407" s="13">
        <f t="shared" ref="BS407:BS426" si="250">SUM(E390:E407)</f>
        <v>1389.5000000000002</v>
      </c>
    </row>
    <row r="408" spans="1:71" x14ac:dyDescent="0.15">
      <c r="A408">
        <v>2024</v>
      </c>
      <c r="B408" s="5" t="s">
        <v>12</v>
      </c>
      <c r="C408" s="5" t="s">
        <v>123</v>
      </c>
      <c r="D408" s="8">
        <v>44012</v>
      </c>
      <c r="E408" s="23">
        <f>[1]Rainfall!$D1845</f>
        <v>96.2</v>
      </c>
      <c r="F408" s="4"/>
      <c r="G408" s="2">
        <f t="shared" si="219"/>
        <v>203.5</v>
      </c>
      <c r="H408" s="2">
        <f t="shared" si="222"/>
        <v>502.40000000000003</v>
      </c>
      <c r="I408" s="2">
        <f t="shared" si="227"/>
        <v>1028.0999999999999</v>
      </c>
      <c r="J408" s="2" t="str">
        <f t="shared" si="197"/>
        <v/>
      </c>
      <c r="K408" s="2" t="str">
        <f t="shared" si="198"/>
        <v/>
      </c>
      <c r="L408" s="2" t="str">
        <f t="shared" si="199"/>
        <v/>
      </c>
      <c r="M408" s="2"/>
      <c r="N408" t="str">
        <f t="shared" si="196"/>
        <v/>
      </c>
      <c r="O408" s="2">
        <f t="shared" si="246"/>
        <v>1036.7</v>
      </c>
      <c r="P408" s="2">
        <f t="shared" si="247"/>
        <v>1022.6166666666668</v>
      </c>
      <c r="Q408" s="2">
        <f t="shared" si="248"/>
        <v>959.55833333333351</v>
      </c>
      <c r="S408" t="str">
        <f t="shared" si="249"/>
        <v xml:space="preserve"> </v>
      </c>
      <c r="T408" t="str">
        <f t="shared" si="249"/>
        <v xml:space="preserve"> </v>
      </c>
      <c r="U408" t="str">
        <f t="shared" si="249"/>
        <v xml:space="preserve"> </v>
      </c>
      <c r="V408" t="str">
        <f t="shared" si="249"/>
        <v xml:space="preserve"> </v>
      </c>
      <c r="W408" t="str">
        <f t="shared" si="249"/>
        <v xml:space="preserve"> </v>
      </c>
      <c r="X408" t="str">
        <f t="shared" si="249"/>
        <v xml:space="preserve"> </v>
      </c>
      <c r="Y408">
        <f t="shared" si="249"/>
        <v>96.2</v>
      </c>
      <c r="Z408" t="str">
        <f t="shared" si="249"/>
        <v xml:space="preserve"> </v>
      </c>
      <c r="AA408" t="str">
        <f t="shared" si="249"/>
        <v xml:space="preserve"> </v>
      </c>
      <c r="AB408" t="str">
        <f t="shared" si="249"/>
        <v xml:space="preserve"> </v>
      </c>
      <c r="AC408" t="str">
        <f t="shared" si="249"/>
        <v xml:space="preserve"> </v>
      </c>
      <c r="AD408" t="str">
        <f t="shared" si="249"/>
        <v xml:space="preserve"> </v>
      </c>
      <c r="AF408" s="4" t="str">
        <f t="shared" ref="AF408:AQ423" si="251">IF($B408=AF$4,$G408," ")</f>
        <v xml:space="preserve"> </v>
      </c>
      <c r="AG408" s="4" t="str">
        <f t="shared" si="251"/>
        <v xml:space="preserve"> </v>
      </c>
      <c r="AH408" s="4" t="str">
        <f t="shared" si="251"/>
        <v xml:space="preserve"> </v>
      </c>
      <c r="AI408" s="4" t="str">
        <f t="shared" si="251"/>
        <v xml:space="preserve"> </v>
      </c>
      <c r="AJ408" s="4" t="str">
        <f t="shared" si="251"/>
        <v xml:space="preserve"> </v>
      </c>
      <c r="AK408" s="4" t="str">
        <f t="shared" si="251"/>
        <v xml:space="preserve"> </v>
      </c>
      <c r="AL408" s="4">
        <f t="shared" si="251"/>
        <v>203.5</v>
      </c>
      <c r="AM408" s="4" t="str">
        <f t="shared" si="251"/>
        <v xml:space="preserve"> </v>
      </c>
      <c r="AN408" s="4" t="str">
        <f t="shared" si="251"/>
        <v xml:space="preserve"> </v>
      </c>
      <c r="AO408" s="4" t="str">
        <f t="shared" si="251"/>
        <v xml:space="preserve"> </v>
      </c>
      <c r="AP408" s="4" t="str">
        <f t="shared" si="251"/>
        <v xml:space="preserve"> </v>
      </c>
      <c r="AQ408" s="4" t="str">
        <f t="shared" si="251"/>
        <v xml:space="preserve"> </v>
      </c>
      <c r="AS408" s="4" t="str">
        <f t="shared" ref="AS408:BD423" si="252">IF($B408=AS$4,$H408," ")</f>
        <v xml:space="preserve"> </v>
      </c>
      <c r="AT408" s="4" t="str">
        <f t="shared" si="252"/>
        <v xml:space="preserve"> </v>
      </c>
      <c r="AU408" s="4" t="str">
        <f t="shared" si="252"/>
        <v xml:space="preserve"> </v>
      </c>
      <c r="AV408" s="4" t="str">
        <f t="shared" si="252"/>
        <v xml:space="preserve"> </v>
      </c>
      <c r="AW408" s="4" t="str">
        <f t="shared" si="252"/>
        <v xml:space="preserve"> </v>
      </c>
      <c r="AX408" s="4" t="str">
        <f t="shared" si="252"/>
        <v xml:space="preserve"> </v>
      </c>
      <c r="AY408" s="4">
        <f t="shared" si="252"/>
        <v>502.40000000000003</v>
      </c>
      <c r="AZ408" s="4" t="str">
        <f t="shared" si="252"/>
        <v xml:space="preserve"> </v>
      </c>
      <c r="BA408" s="4" t="str">
        <f t="shared" si="252"/>
        <v xml:space="preserve"> </v>
      </c>
      <c r="BB408" s="4" t="str">
        <f t="shared" si="252"/>
        <v xml:space="preserve"> </v>
      </c>
      <c r="BC408" s="4" t="str">
        <f t="shared" si="252"/>
        <v xml:space="preserve"> </v>
      </c>
      <c r="BD408" s="4" t="str">
        <f t="shared" si="252"/>
        <v xml:space="preserve"> </v>
      </c>
      <c r="BF408" s="4" t="str">
        <f t="shared" si="205"/>
        <v xml:space="preserve"> </v>
      </c>
      <c r="BG408" s="4" t="str">
        <f t="shared" si="243"/>
        <v xml:space="preserve"> </v>
      </c>
      <c r="BH408" s="4" t="str">
        <f t="shared" si="243"/>
        <v xml:space="preserve"> </v>
      </c>
      <c r="BI408" s="4" t="str">
        <f t="shared" si="243"/>
        <v xml:space="preserve"> </v>
      </c>
      <c r="BJ408" s="4" t="str">
        <f t="shared" si="243"/>
        <v xml:space="preserve"> </v>
      </c>
      <c r="BK408" s="4" t="str">
        <f t="shared" si="243"/>
        <v xml:space="preserve"> </v>
      </c>
      <c r="BL408" s="4">
        <f t="shared" si="243"/>
        <v>1028.0999999999999</v>
      </c>
      <c r="BM408" s="4" t="str">
        <f t="shared" si="243"/>
        <v xml:space="preserve"> </v>
      </c>
      <c r="BN408" s="4" t="str">
        <f t="shared" si="243"/>
        <v xml:space="preserve"> </v>
      </c>
      <c r="BO408" s="4" t="str">
        <f t="shared" si="243"/>
        <v xml:space="preserve"> </v>
      </c>
      <c r="BP408" s="4" t="str">
        <f t="shared" si="243"/>
        <v xml:space="preserve"> </v>
      </c>
      <c r="BQ408" s="4" t="str">
        <f t="shared" si="243"/>
        <v xml:space="preserve"> </v>
      </c>
      <c r="BS408" s="13">
        <f t="shared" si="250"/>
        <v>1405.0000000000002</v>
      </c>
    </row>
    <row r="409" spans="1:71" x14ac:dyDescent="0.15">
      <c r="A409">
        <v>2024</v>
      </c>
      <c r="B409" s="5" t="s">
        <v>13</v>
      </c>
      <c r="C409" s="5" t="s">
        <v>124</v>
      </c>
      <c r="D409" s="8">
        <v>44043</v>
      </c>
      <c r="E409" s="23">
        <f>[1]Rainfall!$D1846</f>
        <v>26.6</v>
      </c>
      <c r="F409" s="4"/>
      <c r="G409" s="2">
        <f t="shared" si="219"/>
        <v>143.1</v>
      </c>
      <c r="H409" s="2">
        <f t="shared" si="222"/>
        <v>398.70000000000005</v>
      </c>
      <c r="I409" s="2">
        <f t="shared" si="227"/>
        <v>1001.1</v>
      </c>
      <c r="J409" s="2" t="str">
        <f t="shared" si="197"/>
        <v/>
      </c>
      <c r="K409" s="2" t="str">
        <f t="shared" si="198"/>
        <v/>
      </c>
      <c r="L409" s="2" t="str">
        <f t="shared" si="199"/>
        <v/>
      </c>
      <c r="M409" s="2"/>
      <c r="N409" t="str">
        <f t="shared" si="196"/>
        <v/>
      </c>
      <c r="O409" s="2">
        <f t="shared" si="246"/>
        <v>1021.5</v>
      </c>
      <c r="P409" s="2">
        <f t="shared" si="247"/>
        <v>1018.2000000000002</v>
      </c>
      <c r="Q409" s="2">
        <f t="shared" si="248"/>
        <v>969.1</v>
      </c>
      <c r="S409" t="str">
        <f t="shared" si="249"/>
        <v xml:space="preserve"> </v>
      </c>
      <c r="T409" t="str">
        <f t="shared" si="249"/>
        <v xml:space="preserve"> </v>
      </c>
      <c r="U409" t="str">
        <f t="shared" si="249"/>
        <v xml:space="preserve"> </v>
      </c>
      <c r="V409" t="str">
        <f t="shared" si="249"/>
        <v xml:space="preserve"> </v>
      </c>
      <c r="W409" t="str">
        <f t="shared" si="249"/>
        <v xml:space="preserve"> </v>
      </c>
      <c r="X409" t="str">
        <f t="shared" si="249"/>
        <v xml:space="preserve"> </v>
      </c>
      <c r="Y409" t="str">
        <f t="shared" si="249"/>
        <v xml:space="preserve"> </v>
      </c>
      <c r="Z409">
        <f t="shared" si="249"/>
        <v>26.6</v>
      </c>
      <c r="AA409" t="str">
        <f t="shared" si="249"/>
        <v xml:space="preserve"> </v>
      </c>
      <c r="AB409" t="str">
        <f t="shared" si="249"/>
        <v xml:space="preserve"> </v>
      </c>
      <c r="AC409" t="str">
        <f t="shared" si="249"/>
        <v xml:space="preserve"> </v>
      </c>
      <c r="AD409" t="str">
        <f t="shared" si="249"/>
        <v xml:space="preserve"> </v>
      </c>
      <c r="AF409" s="4" t="str">
        <f t="shared" si="251"/>
        <v xml:space="preserve"> </v>
      </c>
      <c r="AG409" s="4" t="str">
        <f t="shared" si="251"/>
        <v xml:space="preserve"> </v>
      </c>
      <c r="AH409" s="4" t="str">
        <f t="shared" si="251"/>
        <v xml:space="preserve"> </v>
      </c>
      <c r="AI409" s="4" t="str">
        <f t="shared" si="251"/>
        <v xml:space="preserve"> </v>
      </c>
      <c r="AJ409" s="4" t="str">
        <f t="shared" si="251"/>
        <v xml:space="preserve"> </v>
      </c>
      <c r="AK409" s="4" t="str">
        <f t="shared" si="251"/>
        <v xml:space="preserve"> </v>
      </c>
      <c r="AL409" s="4" t="str">
        <f t="shared" si="251"/>
        <v xml:space="preserve"> </v>
      </c>
      <c r="AM409" s="4">
        <f t="shared" si="251"/>
        <v>143.1</v>
      </c>
      <c r="AN409" s="4" t="str">
        <f t="shared" si="251"/>
        <v xml:space="preserve"> </v>
      </c>
      <c r="AO409" s="4" t="str">
        <f t="shared" si="251"/>
        <v xml:space="preserve"> </v>
      </c>
      <c r="AP409" s="4" t="str">
        <f t="shared" si="251"/>
        <v xml:space="preserve"> </v>
      </c>
      <c r="AQ409" s="4" t="str">
        <f t="shared" si="251"/>
        <v xml:space="preserve"> </v>
      </c>
      <c r="AS409" s="4" t="str">
        <f t="shared" si="252"/>
        <v xml:space="preserve"> </v>
      </c>
      <c r="AT409" s="4" t="str">
        <f t="shared" si="252"/>
        <v xml:space="preserve"> </v>
      </c>
      <c r="AU409" s="4" t="str">
        <f t="shared" si="252"/>
        <v xml:space="preserve"> </v>
      </c>
      <c r="AV409" s="4" t="str">
        <f t="shared" si="252"/>
        <v xml:space="preserve"> </v>
      </c>
      <c r="AW409" s="4" t="str">
        <f t="shared" si="252"/>
        <v xml:space="preserve"> </v>
      </c>
      <c r="AX409" s="4" t="str">
        <f t="shared" si="252"/>
        <v xml:space="preserve"> </v>
      </c>
      <c r="AY409" s="4" t="str">
        <f t="shared" si="252"/>
        <v xml:space="preserve"> </v>
      </c>
      <c r="AZ409" s="4">
        <f t="shared" si="252"/>
        <v>398.70000000000005</v>
      </c>
      <c r="BA409" s="4" t="str">
        <f t="shared" si="252"/>
        <v xml:space="preserve"> </v>
      </c>
      <c r="BB409" s="4" t="str">
        <f t="shared" si="252"/>
        <v xml:space="preserve"> </v>
      </c>
      <c r="BC409" s="4" t="str">
        <f t="shared" si="252"/>
        <v xml:space="preserve"> </v>
      </c>
      <c r="BD409" s="4" t="str">
        <f t="shared" si="252"/>
        <v xml:space="preserve"> </v>
      </c>
      <c r="BF409" s="4" t="str">
        <f t="shared" si="205"/>
        <v xml:space="preserve"> </v>
      </c>
      <c r="BG409" s="4" t="str">
        <f t="shared" si="243"/>
        <v xml:space="preserve"> </v>
      </c>
      <c r="BH409" s="4" t="str">
        <f t="shared" si="243"/>
        <v xml:space="preserve"> </v>
      </c>
      <c r="BI409" s="4" t="str">
        <f t="shared" si="243"/>
        <v xml:space="preserve"> </v>
      </c>
      <c r="BJ409" s="4" t="str">
        <f t="shared" si="243"/>
        <v xml:space="preserve"> </v>
      </c>
      <c r="BK409" s="4" t="str">
        <f t="shared" si="243"/>
        <v xml:space="preserve"> </v>
      </c>
      <c r="BL409" s="4" t="str">
        <f t="shared" si="243"/>
        <v xml:space="preserve"> </v>
      </c>
      <c r="BM409" s="4">
        <f t="shared" si="243"/>
        <v>1001.1</v>
      </c>
      <c r="BN409" s="4" t="str">
        <f t="shared" si="243"/>
        <v xml:space="preserve"> </v>
      </c>
      <c r="BO409" s="4" t="str">
        <f t="shared" si="243"/>
        <v xml:space="preserve"> </v>
      </c>
      <c r="BP409" s="4" t="str">
        <f t="shared" si="243"/>
        <v xml:space="preserve"> </v>
      </c>
      <c r="BQ409" s="4" t="str">
        <f t="shared" si="243"/>
        <v xml:space="preserve"> </v>
      </c>
      <c r="BS409" s="13">
        <f t="shared" si="250"/>
        <v>1426.3000000000002</v>
      </c>
    </row>
    <row r="410" spans="1:71" x14ac:dyDescent="0.15">
      <c r="A410">
        <v>2024</v>
      </c>
      <c r="B410" s="5" t="s">
        <v>14</v>
      </c>
      <c r="C410" s="5" t="s">
        <v>125</v>
      </c>
      <c r="D410" s="8">
        <v>44074</v>
      </c>
      <c r="E410" s="23">
        <f>[1]Rainfall!$D1847</f>
        <v>178.4</v>
      </c>
      <c r="F410" s="4"/>
      <c r="G410" s="2">
        <f t="shared" si="219"/>
        <v>301.20000000000005</v>
      </c>
      <c r="H410" s="2">
        <f t="shared" si="222"/>
        <v>486.70000000000005</v>
      </c>
      <c r="I410" s="2">
        <f t="shared" si="227"/>
        <v>1111.5</v>
      </c>
      <c r="J410" s="2" t="str">
        <f t="shared" ref="J410:J418" si="253">IF($B410="May",G410,"")</f>
        <v/>
      </c>
      <c r="K410" s="2" t="str">
        <f t="shared" ref="K410:K418" si="254">IF($B410="May",H410,"")</f>
        <v/>
      </c>
      <c r="L410" s="2" t="str">
        <f t="shared" ref="L410:L418" si="255">IF($B410="May",I410,"")</f>
        <v/>
      </c>
      <c r="M410" s="2"/>
      <c r="N410" t="str">
        <f t="shared" si="196"/>
        <v/>
      </c>
      <c r="O410" s="2">
        <f t="shared" ref="O410" si="256">AVERAGE(I408:I410)</f>
        <v>1046.8999999999999</v>
      </c>
      <c r="P410" s="2">
        <f t="shared" si="247"/>
        <v>1037.9000000000003</v>
      </c>
      <c r="Q410" s="2">
        <f t="shared" si="248"/>
        <v>987.58333333333337</v>
      </c>
      <c r="S410" t="str">
        <f t="shared" si="249"/>
        <v xml:space="preserve"> </v>
      </c>
      <c r="T410" t="str">
        <f t="shared" si="249"/>
        <v xml:space="preserve"> </v>
      </c>
      <c r="U410" t="str">
        <f t="shared" si="249"/>
        <v xml:space="preserve"> </v>
      </c>
      <c r="V410" t="str">
        <f t="shared" si="249"/>
        <v xml:space="preserve"> </v>
      </c>
      <c r="W410" t="str">
        <f t="shared" si="249"/>
        <v xml:space="preserve"> </v>
      </c>
      <c r="X410" t="str">
        <f t="shared" si="249"/>
        <v xml:space="preserve"> </v>
      </c>
      <c r="Y410" t="str">
        <f t="shared" si="249"/>
        <v xml:space="preserve"> </v>
      </c>
      <c r="Z410" t="str">
        <f t="shared" si="249"/>
        <v xml:space="preserve"> </v>
      </c>
      <c r="AA410">
        <f t="shared" si="249"/>
        <v>178.4</v>
      </c>
      <c r="AB410" t="str">
        <f t="shared" si="249"/>
        <v xml:space="preserve"> </v>
      </c>
      <c r="AC410" t="str">
        <f t="shared" si="249"/>
        <v xml:space="preserve"> </v>
      </c>
      <c r="AD410" t="str">
        <f t="shared" si="249"/>
        <v xml:space="preserve"> </v>
      </c>
      <c r="AF410" s="4" t="str">
        <f t="shared" si="251"/>
        <v xml:space="preserve"> </v>
      </c>
      <c r="AG410" s="4" t="str">
        <f t="shared" si="251"/>
        <v xml:space="preserve"> </v>
      </c>
      <c r="AH410" s="4" t="str">
        <f t="shared" si="251"/>
        <v xml:space="preserve"> </v>
      </c>
      <c r="AI410" s="4" t="str">
        <f t="shared" si="251"/>
        <v xml:space="preserve"> </v>
      </c>
      <c r="AJ410" s="4" t="str">
        <f t="shared" si="251"/>
        <v xml:space="preserve"> </v>
      </c>
      <c r="AK410" s="4" t="str">
        <f t="shared" si="251"/>
        <v xml:space="preserve"> </v>
      </c>
      <c r="AL410" s="4" t="str">
        <f t="shared" si="251"/>
        <v xml:space="preserve"> </v>
      </c>
      <c r="AM410" s="4" t="str">
        <f t="shared" si="251"/>
        <v xml:space="preserve"> </v>
      </c>
      <c r="AN410" s="4">
        <f t="shared" si="251"/>
        <v>301.20000000000005</v>
      </c>
      <c r="AO410" s="4" t="str">
        <f t="shared" si="251"/>
        <v xml:space="preserve"> </v>
      </c>
      <c r="AP410" s="4" t="str">
        <f t="shared" si="251"/>
        <v xml:space="preserve"> </v>
      </c>
      <c r="AQ410" s="4" t="str">
        <f t="shared" si="251"/>
        <v xml:space="preserve"> </v>
      </c>
      <c r="AS410" s="4" t="str">
        <f t="shared" si="252"/>
        <v xml:space="preserve"> </v>
      </c>
      <c r="AT410" s="4" t="str">
        <f t="shared" si="252"/>
        <v xml:space="preserve"> </v>
      </c>
      <c r="AU410" s="4" t="str">
        <f t="shared" si="252"/>
        <v xml:space="preserve"> </v>
      </c>
      <c r="AV410" s="4" t="str">
        <f t="shared" si="252"/>
        <v xml:space="preserve"> </v>
      </c>
      <c r="AW410" s="4" t="str">
        <f t="shared" si="252"/>
        <v xml:space="preserve"> </v>
      </c>
      <c r="AX410" s="4" t="str">
        <f t="shared" si="252"/>
        <v xml:space="preserve"> </v>
      </c>
      <c r="AY410" s="4" t="str">
        <f t="shared" si="252"/>
        <v xml:space="preserve"> </v>
      </c>
      <c r="AZ410" s="4" t="str">
        <f t="shared" si="252"/>
        <v xml:space="preserve"> </v>
      </c>
      <c r="BA410" s="4">
        <f t="shared" si="252"/>
        <v>486.70000000000005</v>
      </c>
      <c r="BB410" s="4" t="str">
        <f t="shared" si="252"/>
        <v xml:space="preserve"> </v>
      </c>
      <c r="BC410" s="4" t="str">
        <f t="shared" si="252"/>
        <v xml:space="preserve"> </v>
      </c>
      <c r="BD410" s="4" t="str">
        <f t="shared" si="252"/>
        <v xml:space="preserve"> </v>
      </c>
      <c r="BF410" s="4" t="str">
        <f t="shared" si="205"/>
        <v xml:space="preserve"> </v>
      </c>
      <c r="BG410" s="4" t="str">
        <f t="shared" si="243"/>
        <v xml:space="preserve"> </v>
      </c>
      <c r="BH410" s="4" t="str">
        <f t="shared" si="243"/>
        <v xml:space="preserve"> </v>
      </c>
      <c r="BI410" s="4" t="str">
        <f t="shared" si="243"/>
        <v xml:space="preserve"> </v>
      </c>
      <c r="BJ410" s="4" t="str">
        <f t="shared" si="243"/>
        <v xml:space="preserve"> </v>
      </c>
      <c r="BK410" s="4" t="str">
        <f t="shared" si="243"/>
        <v xml:space="preserve"> </v>
      </c>
      <c r="BL410" s="4" t="str">
        <f t="shared" si="243"/>
        <v xml:space="preserve"> </v>
      </c>
      <c r="BM410" s="4" t="str">
        <f t="shared" si="243"/>
        <v xml:space="preserve"> </v>
      </c>
      <c r="BN410" s="4">
        <f t="shared" si="243"/>
        <v>1111.5</v>
      </c>
      <c r="BO410" s="4" t="str">
        <f t="shared" si="243"/>
        <v xml:space="preserve"> </v>
      </c>
      <c r="BP410" s="4" t="str">
        <f t="shared" si="243"/>
        <v xml:space="preserve"> </v>
      </c>
      <c r="BQ410" s="4" t="str">
        <f t="shared" si="243"/>
        <v xml:space="preserve"> </v>
      </c>
      <c r="BS410" s="13">
        <f t="shared" si="250"/>
        <v>1480</v>
      </c>
    </row>
    <row r="411" spans="1:71" x14ac:dyDescent="0.15">
      <c r="A411">
        <v>2024</v>
      </c>
      <c r="B411" s="5" t="s">
        <v>15</v>
      </c>
      <c r="C411" s="5" t="s">
        <v>126</v>
      </c>
      <c r="D411" s="8">
        <v>44104</v>
      </c>
      <c r="E411" s="23">
        <f>[1]Rainfall!$D1848</f>
        <v>71.7</v>
      </c>
      <c r="F411" s="4"/>
      <c r="G411" s="2">
        <f t="shared" si="219"/>
        <v>276.7</v>
      </c>
      <c r="H411" s="2">
        <f t="shared" si="222"/>
        <v>480.2</v>
      </c>
      <c r="I411" s="2">
        <f t="shared" si="227"/>
        <v>1058.5</v>
      </c>
      <c r="J411" s="2" t="str">
        <f t="shared" si="253"/>
        <v/>
      </c>
      <c r="K411" s="2" t="str">
        <f t="shared" si="254"/>
        <v/>
      </c>
      <c r="L411" s="2" t="str">
        <f t="shared" si="255"/>
        <v/>
      </c>
      <c r="M411" s="2"/>
      <c r="N411">
        <f t="shared" si="196"/>
        <v>1058.5</v>
      </c>
      <c r="O411" s="2">
        <f t="shared" ref="O411" si="257">AVERAGE(I409:I411)</f>
        <v>1057.0333333333333</v>
      </c>
      <c r="P411" s="2">
        <f t="shared" si="247"/>
        <v>1046.8666666666668</v>
      </c>
      <c r="Q411" s="2">
        <f t="shared" si="248"/>
        <v>999.36666666666667</v>
      </c>
      <c r="S411" t="str">
        <f t="shared" si="249"/>
        <v xml:space="preserve"> </v>
      </c>
      <c r="T411" t="str">
        <f t="shared" si="249"/>
        <v xml:space="preserve"> </v>
      </c>
      <c r="U411" t="str">
        <f t="shared" si="249"/>
        <v xml:space="preserve"> </v>
      </c>
      <c r="V411" t="str">
        <f t="shared" si="249"/>
        <v xml:space="preserve"> </v>
      </c>
      <c r="W411" t="str">
        <f t="shared" si="249"/>
        <v xml:space="preserve"> </v>
      </c>
      <c r="X411" t="str">
        <f t="shared" si="249"/>
        <v xml:space="preserve"> </v>
      </c>
      <c r="Y411" t="str">
        <f t="shared" si="249"/>
        <v xml:space="preserve"> </v>
      </c>
      <c r="Z411" t="str">
        <f t="shared" si="249"/>
        <v xml:space="preserve"> </v>
      </c>
      <c r="AA411" t="str">
        <f t="shared" si="249"/>
        <v xml:space="preserve"> </v>
      </c>
      <c r="AB411">
        <f t="shared" si="249"/>
        <v>71.7</v>
      </c>
      <c r="AC411" t="str">
        <f t="shared" si="249"/>
        <v xml:space="preserve"> </v>
      </c>
      <c r="AD411" t="str">
        <f t="shared" si="249"/>
        <v xml:space="preserve"> </v>
      </c>
      <c r="AF411" s="4" t="str">
        <f t="shared" si="251"/>
        <v xml:space="preserve"> </v>
      </c>
      <c r="AG411" s="4" t="str">
        <f t="shared" si="251"/>
        <v xml:space="preserve"> </v>
      </c>
      <c r="AH411" s="4" t="str">
        <f t="shared" si="251"/>
        <v xml:space="preserve"> </v>
      </c>
      <c r="AI411" s="4" t="str">
        <f t="shared" si="251"/>
        <v xml:space="preserve"> </v>
      </c>
      <c r="AJ411" s="4" t="str">
        <f t="shared" si="251"/>
        <v xml:space="preserve"> </v>
      </c>
      <c r="AK411" s="4" t="str">
        <f t="shared" si="251"/>
        <v xml:space="preserve"> </v>
      </c>
      <c r="AL411" s="4" t="str">
        <f t="shared" si="251"/>
        <v xml:space="preserve"> </v>
      </c>
      <c r="AM411" s="4" t="str">
        <f t="shared" si="251"/>
        <v xml:space="preserve"> </v>
      </c>
      <c r="AN411" s="4" t="str">
        <f t="shared" si="251"/>
        <v xml:space="preserve"> </v>
      </c>
      <c r="AO411" s="4">
        <f t="shared" si="251"/>
        <v>276.7</v>
      </c>
      <c r="AP411" s="4" t="str">
        <f t="shared" si="251"/>
        <v xml:space="preserve"> </v>
      </c>
      <c r="AQ411" s="4" t="str">
        <f t="shared" si="251"/>
        <v xml:space="preserve"> </v>
      </c>
      <c r="AS411" s="4" t="str">
        <f t="shared" si="252"/>
        <v xml:space="preserve"> </v>
      </c>
      <c r="AT411" s="4" t="str">
        <f t="shared" si="252"/>
        <v xml:space="preserve"> </v>
      </c>
      <c r="AU411" s="4" t="str">
        <f t="shared" si="252"/>
        <v xml:space="preserve"> </v>
      </c>
      <c r="AV411" s="4" t="str">
        <f t="shared" si="252"/>
        <v xml:space="preserve"> </v>
      </c>
      <c r="AW411" s="4" t="str">
        <f t="shared" si="252"/>
        <v xml:space="preserve"> </v>
      </c>
      <c r="AX411" s="4" t="str">
        <f t="shared" si="252"/>
        <v xml:space="preserve"> </v>
      </c>
      <c r="AY411" s="4" t="str">
        <f t="shared" si="252"/>
        <v xml:space="preserve"> </v>
      </c>
      <c r="AZ411" s="4" t="str">
        <f t="shared" si="252"/>
        <v xml:space="preserve"> </v>
      </c>
      <c r="BA411" s="4" t="str">
        <f t="shared" si="252"/>
        <v xml:space="preserve"> </v>
      </c>
      <c r="BB411" s="4">
        <f t="shared" si="252"/>
        <v>480.2</v>
      </c>
      <c r="BC411" s="4" t="str">
        <f t="shared" si="252"/>
        <v xml:space="preserve"> </v>
      </c>
      <c r="BD411" s="4" t="str">
        <f t="shared" si="252"/>
        <v xml:space="preserve"> </v>
      </c>
      <c r="BF411" s="4" t="str">
        <f t="shared" si="205"/>
        <v xml:space="preserve"> </v>
      </c>
      <c r="BG411" s="4" t="str">
        <f t="shared" si="243"/>
        <v xml:space="preserve"> </v>
      </c>
      <c r="BH411" s="4" t="str">
        <f t="shared" si="243"/>
        <v xml:space="preserve"> </v>
      </c>
      <c r="BI411" s="4" t="str">
        <f t="shared" si="243"/>
        <v xml:space="preserve"> </v>
      </c>
      <c r="BJ411" s="4" t="str">
        <f t="shared" si="243"/>
        <v xml:space="preserve"> </v>
      </c>
      <c r="BK411" s="4" t="str">
        <f t="shared" si="243"/>
        <v xml:space="preserve"> </v>
      </c>
      <c r="BL411" s="4" t="str">
        <f t="shared" si="243"/>
        <v xml:space="preserve"> </v>
      </c>
      <c r="BM411" s="4" t="str">
        <f t="shared" si="243"/>
        <v xml:space="preserve"> </v>
      </c>
      <c r="BN411" s="4" t="str">
        <f t="shared" si="243"/>
        <v xml:space="preserve"> </v>
      </c>
      <c r="BO411" s="4">
        <f t="shared" si="243"/>
        <v>1058.5</v>
      </c>
      <c r="BP411" s="4" t="str">
        <f t="shared" si="243"/>
        <v xml:space="preserve"> </v>
      </c>
      <c r="BQ411" s="4" t="str">
        <f t="shared" si="243"/>
        <v xml:space="preserve"> </v>
      </c>
      <c r="BS411" s="13">
        <f t="shared" si="250"/>
        <v>1484.9000000000003</v>
      </c>
    </row>
    <row r="412" spans="1:71" x14ac:dyDescent="0.15">
      <c r="A412">
        <v>2024</v>
      </c>
      <c r="B412" s="5" t="s">
        <v>16</v>
      </c>
      <c r="C412" s="5" t="s">
        <v>127</v>
      </c>
      <c r="D412" s="8">
        <v>44135</v>
      </c>
      <c r="E412" s="23">
        <f>[1]Rainfall!$D1849</f>
        <v>73.2</v>
      </c>
      <c r="F412" s="4"/>
      <c r="G412" s="2">
        <f t="shared" si="219"/>
        <v>323.3</v>
      </c>
      <c r="H412" s="2">
        <f t="shared" si="222"/>
        <v>466.4</v>
      </c>
      <c r="I412" s="2">
        <f t="shared" si="227"/>
        <v>1044.4000000000001</v>
      </c>
      <c r="J412" s="2" t="str">
        <f t="shared" si="253"/>
        <v/>
      </c>
      <c r="K412" s="2" t="str">
        <f t="shared" si="254"/>
        <v/>
      </c>
      <c r="L412" s="2" t="str">
        <f t="shared" si="255"/>
        <v/>
      </c>
      <c r="M412" s="2"/>
      <c r="N412" t="str">
        <f t="shared" si="196"/>
        <v/>
      </c>
      <c r="O412" s="2">
        <f t="shared" ref="O412" si="258">AVERAGE(I410:I412)</f>
        <v>1071.4666666666667</v>
      </c>
      <c r="P412" s="2">
        <f t="shared" si="247"/>
        <v>1046.4833333333333</v>
      </c>
      <c r="Q412" s="2">
        <f t="shared" si="248"/>
        <v>1013.5749999999999</v>
      </c>
      <c r="S412" t="str">
        <f t="shared" si="249"/>
        <v xml:space="preserve"> </v>
      </c>
      <c r="T412" t="str">
        <f t="shared" si="249"/>
        <v xml:space="preserve"> </v>
      </c>
      <c r="U412" t="str">
        <f t="shared" si="249"/>
        <v xml:space="preserve"> </v>
      </c>
      <c r="V412" t="str">
        <f t="shared" si="249"/>
        <v xml:space="preserve"> </v>
      </c>
      <c r="W412" t="str">
        <f t="shared" si="249"/>
        <v xml:space="preserve"> </v>
      </c>
      <c r="X412" t="str">
        <f t="shared" si="249"/>
        <v xml:space="preserve"> </v>
      </c>
      <c r="Y412" t="str">
        <f t="shared" si="249"/>
        <v xml:space="preserve"> </v>
      </c>
      <c r="Z412" t="str">
        <f t="shared" si="249"/>
        <v xml:space="preserve"> </v>
      </c>
      <c r="AA412" t="str">
        <f t="shared" si="249"/>
        <v xml:space="preserve"> </v>
      </c>
      <c r="AB412" t="str">
        <f t="shared" si="249"/>
        <v xml:space="preserve"> </v>
      </c>
      <c r="AC412">
        <f t="shared" si="249"/>
        <v>73.2</v>
      </c>
      <c r="AD412" t="str">
        <f t="shared" si="249"/>
        <v xml:space="preserve"> </v>
      </c>
      <c r="AF412" s="4" t="str">
        <f t="shared" si="251"/>
        <v xml:space="preserve"> </v>
      </c>
      <c r="AG412" s="4" t="str">
        <f t="shared" si="251"/>
        <v xml:space="preserve"> </v>
      </c>
      <c r="AH412" s="4" t="str">
        <f t="shared" si="251"/>
        <v xml:space="preserve"> </v>
      </c>
      <c r="AI412" s="4" t="str">
        <f t="shared" si="251"/>
        <v xml:space="preserve"> </v>
      </c>
      <c r="AJ412" s="4" t="str">
        <f t="shared" si="251"/>
        <v xml:space="preserve"> </v>
      </c>
      <c r="AK412" s="4" t="str">
        <f t="shared" si="251"/>
        <v xml:space="preserve"> </v>
      </c>
      <c r="AL412" s="4" t="str">
        <f t="shared" si="251"/>
        <v xml:space="preserve"> </v>
      </c>
      <c r="AM412" s="4" t="str">
        <f t="shared" si="251"/>
        <v xml:space="preserve"> </v>
      </c>
      <c r="AN412" s="4" t="str">
        <f t="shared" si="251"/>
        <v xml:space="preserve"> </v>
      </c>
      <c r="AO412" s="4" t="str">
        <f t="shared" si="251"/>
        <v xml:space="preserve"> </v>
      </c>
      <c r="AP412" s="4">
        <f t="shared" si="251"/>
        <v>323.3</v>
      </c>
      <c r="AQ412" s="4" t="str">
        <f t="shared" si="251"/>
        <v xml:space="preserve"> </v>
      </c>
      <c r="AS412" s="4" t="str">
        <f t="shared" si="252"/>
        <v xml:space="preserve"> </v>
      </c>
      <c r="AT412" s="4" t="str">
        <f t="shared" si="252"/>
        <v xml:space="preserve"> </v>
      </c>
      <c r="AU412" s="4" t="str">
        <f t="shared" si="252"/>
        <v xml:space="preserve"> </v>
      </c>
      <c r="AV412" s="4" t="str">
        <f t="shared" si="252"/>
        <v xml:space="preserve"> </v>
      </c>
      <c r="AW412" s="4" t="str">
        <f t="shared" si="252"/>
        <v xml:space="preserve"> </v>
      </c>
      <c r="AX412" s="4" t="str">
        <f t="shared" si="252"/>
        <v xml:space="preserve"> </v>
      </c>
      <c r="AY412" s="4" t="str">
        <f t="shared" si="252"/>
        <v xml:space="preserve"> </v>
      </c>
      <c r="AZ412" s="4" t="str">
        <f t="shared" si="252"/>
        <v xml:space="preserve"> </v>
      </c>
      <c r="BA412" s="4" t="str">
        <f t="shared" si="252"/>
        <v xml:space="preserve"> </v>
      </c>
      <c r="BB412" s="4" t="str">
        <f t="shared" si="252"/>
        <v xml:space="preserve"> </v>
      </c>
      <c r="BC412" s="4">
        <f t="shared" si="252"/>
        <v>466.4</v>
      </c>
      <c r="BD412" s="4" t="str">
        <f t="shared" si="252"/>
        <v xml:space="preserve"> </v>
      </c>
      <c r="BF412" s="4" t="str">
        <f t="shared" si="205"/>
        <v xml:space="preserve"> </v>
      </c>
      <c r="BG412" s="4" t="str">
        <f t="shared" si="243"/>
        <v xml:space="preserve"> </v>
      </c>
      <c r="BH412" s="4" t="str">
        <f t="shared" si="243"/>
        <v xml:space="preserve"> </v>
      </c>
      <c r="BI412" s="4" t="str">
        <f t="shared" si="243"/>
        <v xml:space="preserve"> </v>
      </c>
      <c r="BJ412" s="4" t="str">
        <f t="shared" si="243"/>
        <v xml:space="preserve"> </v>
      </c>
      <c r="BK412" s="4" t="str">
        <f t="shared" si="243"/>
        <v xml:space="preserve"> </v>
      </c>
      <c r="BL412" s="4" t="str">
        <f t="shared" si="243"/>
        <v xml:space="preserve"> </v>
      </c>
      <c r="BM412" s="4" t="str">
        <f t="shared" si="243"/>
        <v xml:space="preserve"> </v>
      </c>
      <c r="BN412" s="4" t="str">
        <f t="shared" si="243"/>
        <v xml:space="preserve"> </v>
      </c>
      <c r="BO412" s="4" t="str">
        <f t="shared" si="243"/>
        <v xml:space="preserve"> </v>
      </c>
      <c r="BP412" s="4">
        <f t="shared" si="243"/>
        <v>1044.4000000000001</v>
      </c>
      <c r="BQ412" s="4" t="str">
        <f t="shared" si="243"/>
        <v xml:space="preserve"> </v>
      </c>
      <c r="BS412" s="13">
        <f t="shared" si="250"/>
        <v>1513.1000000000004</v>
      </c>
    </row>
    <row r="413" spans="1:71" x14ac:dyDescent="0.15">
      <c r="A413">
        <v>2024</v>
      </c>
      <c r="B413" s="5" t="s">
        <v>17</v>
      </c>
      <c r="C413" s="5" t="s">
        <v>128</v>
      </c>
      <c r="D413" s="8">
        <v>44165</v>
      </c>
      <c r="E413" s="23">
        <f>[1]Rainfall!$D1850</f>
        <v>59.8</v>
      </c>
      <c r="F413" s="4"/>
      <c r="G413" s="2">
        <f t="shared" si="219"/>
        <v>204.7</v>
      </c>
      <c r="H413" s="2">
        <f t="shared" si="222"/>
        <v>505.90000000000003</v>
      </c>
      <c r="I413" s="2">
        <f t="shared" si="227"/>
        <v>986.30000000000007</v>
      </c>
      <c r="J413" s="2" t="str">
        <f t="shared" si="253"/>
        <v/>
      </c>
      <c r="K413" s="2" t="str">
        <f t="shared" si="254"/>
        <v/>
      </c>
      <c r="L413" s="2" t="str">
        <f t="shared" si="255"/>
        <v/>
      </c>
      <c r="M413" s="2"/>
      <c r="O413" s="2">
        <f t="shared" ref="O413:O414" si="259">AVERAGE(I411:I413)</f>
        <v>1029.7333333333333</v>
      </c>
      <c r="P413" s="2">
        <f t="shared" si="247"/>
        <v>1038.3166666666668</v>
      </c>
      <c r="Q413" s="2">
        <f t="shared" si="248"/>
        <v>1020.0083333333333</v>
      </c>
      <c r="S413" t="str">
        <f t="shared" si="249"/>
        <v xml:space="preserve"> </v>
      </c>
      <c r="T413" t="str">
        <f t="shared" si="249"/>
        <v xml:space="preserve"> </v>
      </c>
      <c r="U413" t="str">
        <f t="shared" si="249"/>
        <v xml:space="preserve"> </v>
      </c>
      <c r="V413" t="str">
        <f t="shared" si="249"/>
        <v xml:space="preserve"> </v>
      </c>
      <c r="W413" t="str">
        <f t="shared" si="249"/>
        <v xml:space="preserve"> </v>
      </c>
      <c r="X413" t="str">
        <f t="shared" si="249"/>
        <v xml:space="preserve"> </v>
      </c>
      <c r="Y413" t="str">
        <f t="shared" si="249"/>
        <v xml:space="preserve"> </v>
      </c>
      <c r="Z413" t="str">
        <f t="shared" si="249"/>
        <v xml:space="preserve"> </v>
      </c>
      <c r="AA413" t="str">
        <f t="shared" si="249"/>
        <v xml:space="preserve"> </v>
      </c>
      <c r="AB413" t="str">
        <f t="shared" si="249"/>
        <v xml:space="preserve"> </v>
      </c>
      <c r="AC413" t="str">
        <f t="shared" si="249"/>
        <v xml:space="preserve"> </v>
      </c>
      <c r="AD413">
        <f t="shared" si="249"/>
        <v>59.8</v>
      </c>
      <c r="AF413" s="4" t="str">
        <f t="shared" si="251"/>
        <v xml:space="preserve"> </v>
      </c>
      <c r="AG413" s="4" t="str">
        <f t="shared" si="251"/>
        <v xml:space="preserve"> </v>
      </c>
      <c r="AH413" s="4" t="str">
        <f t="shared" si="251"/>
        <v xml:space="preserve"> </v>
      </c>
      <c r="AI413" s="4" t="str">
        <f t="shared" si="251"/>
        <v xml:space="preserve"> </v>
      </c>
      <c r="AJ413" s="4" t="str">
        <f t="shared" si="251"/>
        <v xml:space="preserve"> </v>
      </c>
      <c r="AK413" s="4" t="str">
        <f t="shared" si="251"/>
        <v xml:space="preserve"> </v>
      </c>
      <c r="AL413" s="4" t="str">
        <f t="shared" si="251"/>
        <v xml:space="preserve"> </v>
      </c>
      <c r="AM413" s="4" t="str">
        <f t="shared" si="251"/>
        <v xml:space="preserve"> </v>
      </c>
      <c r="AN413" s="4" t="str">
        <f t="shared" si="251"/>
        <v xml:space="preserve"> </v>
      </c>
      <c r="AO413" s="4" t="str">
        <f t="shared" si="251"/>
        <v xml:space="preserve"> </v>
      </c>
      <c r="AP413" s="4" t="str">
        <f t="shared" si="251"/>
        <v xml:space="preserve"> </v>
      </c>
      <c r="AQ413" s="4">
        <f t="shared" si="251"/>
        <v>204.7</v>
      </c>
      <c r="AS413" s="4" t="str">
        <f t="shared" si="252"/>
        <v xml:space="preserve"> </v>
      </c>
      <c r="AT413" s="4" t="str">
        <f t="shared" si="252"/>
        <v xml:space="preserve"> </v>
      </c>
      <c r="AU413" s="4" t="str">
        <f t="shared" si="252"/>
        <v xml:space="preserve"> </v>
      </c>
      <c r="AV413" s="4" t="str">
        <f t="shared" si="252"/>
        <v xml:space="preserve"> </v>
      </c>
      <c r="AW413" s="4" t="str">
        <f t="shared" si="252"/>
        <v xml:space="preserve"> </v>
      </c>
      <c r="AX413" s="4" t="str">
        <f t="shared" si="252"/>
        <v xml:space="preserve"> </v>
      </c>
      <c r="AY413" s="4" t="str">
        <f t="shared" si="252"/>
        <v xml:space="preserve"> </v>
      </c>
      <c r="AZ413" s="4" t="str">
        <f t="shared" si="252"/>
        <v xml:space="preserve"> </v>
      </c>
      <c r="BA413" s="4" t="str">
        <f t="shared" si="252"/>
        <v xml:space="preserve"> </v>
      </c>
      <c r="BB413" s="4" t="str">
        <f t="shared" si="252"/>
        <v xml:space="preserve"> </v>
      </c>
      <c r="BC413" s="4" t="str">
        <f t="shared" si="252"/>
        <v xml:space="preserve"> </v>
      </c>
      <c r="BD413" s="4">
        <f t="shared" si="252"/>
        <v>505.90000000000003</v>
      </c>
      <c r="BF413" s="4" t="str">
        <f t="shared" si="205"/>
        <v xml:space="preserve"> </v>
      </c>
      <c r="BG413" s="4" t="str">
        <f t="shared" si="243"/>
        <v xml:space="preserve"> </v>
      </c>
      <c r="BH413" s="4" t="str">
        <f t="shared" si="243"/>
        <v xml:space="preserve"> </v>
      </c>
      <c r="BI413" s="4" t="str">
        <f t="shared" si="243"/>
        <v xml:space="preserve"> </v>
      </c>
      <c r="BJ413" s="4" t="str">
        <f t="shared" si="243"/>
        <v xml:space="preserve"> </v>
      </c>
      <c r="BK413" s="4" t="str">
        <f t="shared" si="243"/>
        <v xml:space="preserve"> </v>
      </c>
      <c r="BL413" s="4" t="str">
        <f t="shared" si="243"/>
        <v xml:space="preserve"> </v>
      </c>
      <c r="BM413" s="4" t="str">
        <f t="shared" si="243"/>
        <v xml:space="preserve"> </v>
      </c>
      <c r="BN413" s="4" t="str">
        <f t="shared" si="243"/>
        <v xml:space="preserve"> </v>
      </c>
      <c r="BO413" s="4" t="str">
        <f t="shared" si="243"/>
        <v xml:space="preserve"> </v>
      </c>
      <c r="BP413" s="4" t="str">
        <f t="shared" si="243"/>
        <v xml:space="preserve"> </v>
      </c>
      <c r="BQ413" s="4">
        <f t="shared" si="243"/>
        <v>986.30000000000007</v>
      </c>
      <c r="BS413" s="13">
        <f t="shared" si="250"/>
        <v>1541.2000000000003</v>
      </c>
    </row>
    <row r="414" spans="1:71" x14ac:dyDescent="0.15">
      <c r="A414">
        <v>2025</v>
      </c>
      <c r="B414" s="5" t="s">
        <v>6</v>
      </c>
      <c r="C414" s="5" t="s">
        <v>129</v>
      </c>
      <c r="D414" s="8">
        <v>44196</v>
      </c>
      <c r="E414" s="23">
        <f>[1]Rainfall!$D1851</f>
        <v>89.56</v>
      </c>
      <c r="F414" s="4"/>
      <c r="G414" s="2">
        <f t="shared" si="219"/>
        <v>222.56</v>
      </c>
      <c r="H414" s="2">
        <f t="shared" si="222"/>
        <v>499.26</v>
      </c>
      <c r="I414" s="2">
        <f t="shared" si="227"/>
        <v>1001.6600000000001</v>
      </c>
      <c r="J414" s="2" t="str">
        <f t="shared" si="253"/>
        <v/>
      </c>
      <c r="K414" s="2" t="str">
        <f t="shared" si="254"/>
        <v/>
      </c>
      <c r="L414" s="2" t="str">
        <f t="shared" si="255"/>
        <v/>
      </c>
      <c r="M414" s="2"/>
      <c r="N414" s="4">
        <f>[2]DATA!$G404</f>
        <v>73.66</v>
      </c>
      <c r="O414" s="2">
        <f t="shared" si="259"/>
        <v>1010.7866666666669</v>
      </c>
      <c r="P414" s="2">
        <f t="shared" si="247"/>
        <v>1033.9100000000001</v>
      </c>
      <c r="Q414" s="2">
        <f t="shared" si="248"/>
        <v>1028.2633333333333</v>
      </c>
      <c r="S414">
        <f t="shared" si="249"/>
        <v>89.56</v>
      </c>
      <c r="T414" t="str">
        <f t="shared" si="249"/>
        <v xml:space="preserve"> </v>
      </c>
      <c r="U414" t="str">
        <f t="shared" si="249"/>
        <v xml:space="preserve"> </v>
      </c>
      <c r="V414" t="str">
        <f t="shared" si="249"/>
        <v xml:space="preserve"> </v>
      </c>
      <c r="W414" t="str">
        <f t="shared" si="249"/>
        <v xml:space="preserve"> </v>
      </c>
      <c r="X414" t="str">
        <f t="shared" si="249"/>
        <v xml:space="preserve"> </v>
      </c>
      <c r="Y414" t="str">
        <f t="shared" si="249"/>
        <v xml:space="preserve"> </v>
      </c>
      <c r="Z414" t="str">
        <f t="shared" si="249"/>
        <v xml:space="preserve"> </v>
      </c>
      <c r="AA414" t="str">
        <f t="shared" si="249"/>
        <v xml:space="preserve"> </v>
      </c>
      <c r="AB414" t="str">
        <f t="shared" si="249"/>
        <v xml:space="preserve"> </v>
      </c>
      <c r="AC414" t="str">
        <f t="shared" si="249"/>
        <v xml:space="preserve"> </v>
      </c>
      <c r="AD414" t="str">
        <f t="shared" si="249"/>
        <v xml:space="preserve"> </v>
      </c>
      <c r="AF414" s="4">
        <f t="shared" si="251"/>
        <v>222.56</v>
      </c>
      <c r="AG414" s="4" t="str">
        <f t="shared" si="251"/>
        <v xml:space="preserve"> </v>
      </c>
      <c r="AH414" s="4" t="str">
        <f t="shared" si="251"/>
        <v xml:space="preserve"> </v>
      </c>
      <c r="AI414" s="4" t="str">
        <f t="shared" si="251"/>
        <v xml:space="preserve"> </v>
      </c>
      <c r="AJ414" s="4" t="str">
        <f t="shared" si="251"/>
        <v xml:space="preserve"> </v>
      </c>
      <c r="AK414" s="4" t="str">
        <f t="shared" si="251"/>
        <v xml:space="preserve"> </v>
      </c>
      <c r="AL414" s="4" t="str">
        <f t="shared" si="251"/>
        <v xml:space="preserve"> </v>
      </c>
      <c r="AM414" s="4" t="str">
        <f t="shared" si="251"/>
        <v xml:space="preserve"> </v>
      </c>
      <c r="AN414" s="4" t="str">
        <f t="shared" si="251"/>
        <v xml:space="preserve"> </v>
      </c>
      <c r="AO414" s="4" t="str">
        <f t="shared" si="251"/>
        <v xml:space="preserve"> </v>
      </c>
      <c r="AP414" s="4" t="str">
        <f t="shared" si="251"/>
        <v xml:space="preserve"> </v>
      </c>
      <c r="AQ414" s="4" t="str">
        <f t="shared" si="251"/>
        <v xml:space="preserve"> </v>
      </c>
      <c r="AS414" s="4">
        <f t="shared" si="252"/>
        <v>499.26</v>
      </c>
      <c r="AT414" s="4" t="str">
        <f t="shared" si="252"/>
        <v xml:space="preserve"> </v>
      </c>
      <c r="AU414" s="4" t="str">
        <f t="shared" si="252"/>
        <v xml:space="preserve"> </v>
      </c>
      <c r="AV414" s="4" t="str">
        <f t="shared" si="252"/>
        <v xml:space="preserve"> </v>
      </c>
      <c r="AW414" s="4" t="str">
        <f t="shared" si="252"/>
        <v xml:space="preserve"> </v>
      </c>
      <c r="AX414" s="4" t="str">
        <f t="shared" si="252"/>
        <v xml:space="preserve"> </v>
      </c>
      <c r="AY414" s="4" t="str">
        <f t="shared" si="252"/>
        <v xml:space="preserve"> </v>
      </c>
      <c r="AZ414" s="4" t="str">
        <f t="shared" si="252"/>
        <v xml:space="preserve"> </v>
      </c>
      <c r="BA414" s="4" t="str">
        <f t="shared" si="252"/>
        <v xml:space="preserve"> </v>
      </c>
      <c r="BB414" s="4" t="str">
        <f t="shared" si="252"/>
        <v xml:space="preserve"> </v>
      </c>
      <c r="BC414" s="4" t="str">
        <f t="shared" si="252"/>
        <v xml:space="preserve"> </v>
      </c>
      <c r="BD414" s="4" t="str">
        <f t="shared" si="252"/>
        <v xml:space="preserve"> </v>
      </c>
      <c r="BF414" s="4">
        <f t="shared" si="205"/>
        <v>1001.6600000000001</v>
      </c>
      <c r="BG414" s="4" t="str">
        <f t="shared" si="243"/>
        <v xml:space="preserve"> </v>
      </c>
      <c r="BH414" s="4" t="str">
        <f t="shared" si="243"/>
        <v xml:space="preserve"> </v>
      </c>
      <c r="BI414" s="4" t="str">
        <f t="shared" si="243"/>
        <v xml:space="preserve"> </v>
      </c>
      <c r="BJ414" s="4" t="str">
        <f t="shared" si="243"/>
        <v xml:space="preserve"> </v>
      </c>
      <c r="BK414" s="4" t="str">
        <f t="shared" si="243"/>
        <v xml:space="preserve"> </v>
      </c>
      <c r="BL414" s="4" t="str">
        <f t="shared" si="243"/>
        <v xml:space="preserve"> </v>
      </c>
      <c r="BM414" s="4" t="str">
        <f t="shared" si="243"/>
        <v xml:space="preserve"> </v>
      </c>
      <c r="BN414" s="4" t="str">
        <f t="shared" si="243"/>
        <v xml:space="preserve"> </v>
      </c>
      <c r="BO414" s="4" t="str">
        <f t="shared" si="243"/>
        <v xml:space="preserve"> </v>
      </c>
      <c r="BP414" s="4" t="str">
        <f t="shared" si="243"/>
        <v xml:space="preserve"> </v>
      </c>
      <c r="BQ414" s="4" t="str">
        <f t="shared" si="243"/>
        <v xml:space="preserve"> </v>
      </c>
      <c r="BS414" s="13">
        <f t="shared" si="250"/>
        <v>1527.36</v>
      </c>
    </row>
    <row r="415" spans="1:71" x14ac:dyDescent="0.15">
      <c r="A415">
        <v>2025</v>
      </c>
      <c r="B415" s="5" t="s">
        <v>7</v>
      </c>
      <c r="C415" s="5" t="s">
        <v>130</v>
      </c>
      <c r="D415" s="8">
        <v>44227</v>
      </c>
      <c r="E415" s="23">
        <f>[1]Rainfall!$D1852</f>
        <v>61.1</v>
      </c>
      <c r="F415" s="4"/>
      <c r="G415" s="2">
        <f t="shared" si="219"/>
        <v>210.46</v>
      </c>
      <c r="H415" s="2">
        <f t="shared" si="222"/>
        <v>533.76</v>
      </c>
      <c r="I415" s="2">
        <f t="shared" si="227"/>
        <v>932.46000000000015</v>
      </c>
      <c r="J415" s="2" t="str">
        <f t="shared" si="253"/>
        <v/>
      </c>
      <c r="K415" s="2" t="str">
        <f t="shared" si="254"/>
        <v/>
      </c>
      <c r="L415" s="2" t="str">
        <f t="shared" si="255"/>
        <v/>
      </c>
      <c r="M415" s="2"/>
      <c r="O415" s="2">
        <f t="shared" ref="O415" si="260">AVERAGE(I413:I415)</f>
        <v>973.47333333333336</v>
      </c>
      <c r="P415" s="2">
        <f t="shared" si="247"/>
        <v>1022.4699999999999</v>
      </c>
      <c r="Q415" s="2">
        <f t="shared" si="248"/>
        <v>1020.335</v>
      </c>
      <c r="S415" t="str">
        <f t="shared" si="249"/>
        <v xml:space="preserve"> </v>
      </c>
      <c r="T415">
        <f t="shared" si="249"/>
        <v>61.1</v>
      </c>
      <c r="U415" t="str">
        <f t="shared" si="249"/>
        <v xml:space="preserve"> </v>
      </c>
      <c r="V415" t="str">
        <f t="shared" si="249"/>
        <v xml:space="preserve"> </v>
      </c>
      <c r="W415" t="str">
        <f t="shared" si="249"/>
        <v xml:space="preserve"> </v>
      </c>
      <c r="X415" t="str">
        <f t="shared" si="249"/>
        <v xml:space="preserve"> </v>
      </c>
      <c r="Y415" t="str">
        <f t="shared" si="249"/>
        <v xml:space="preserve"> </v>
      </c>
      <c r="Z415" t="str">
        <f t="shared" si="249"/>
        <v xml:space="preserve"> </v>
      </c>
      <c r="AA415" t="str">
        <f t="shared" si="249"/>
        <v xml:space="preserve"> </v>
      </c>
      <c r="AB415" t="str">
        <f t="shared" si="249"/>
        <v xml:space="preserve"> </v>
      </c>
      <c r="AC415" t="str">
        <f t="shared" si="249"/>
        <v xml:space="preserve"> </v>
      </c>
      <c r="AD415" t="str">
        <f t="shared" si="249"/>
        <v xml:space="preserve"> </v>
      </c>
      <c r="AF415" s="4" t="str">
        <f t="shared" si="251"/>
        <v xml:space="preserve"> </v>
      </c>
      <c r="AG415" s="4">
        <f t="shared" si="251"/>
        <v>210.46</v>
      </c>
      <c r="AH415" s="4" t="str">
        <f t="shared" si="251"/>
        <v xml:space="preserve"> </v>
      </c>
      <c r="AI415" s="4" t="str">
        <f t="shared" si="251"/>
        <v xml:space="preserve"> </v>
      </c>
      <c r="AJ415" s="4" t="str">
        <f t="shared" si="251"/>
        <v xml:space="preserve"> </v>
      </c>
      <c r="AK415" s="4" t="str">
        <f t="shared" si="251"/>
        <v xml:space="preserve"> </v>
      </c>
      <c r="AL415" s="4" t="str">
        <f t="shared" si="251"/>
        <v xml:space="preserve"> </v>
      </c>
      <c r="AM415" s="4" t="str">
        <f t="shared" si="251"/>
        <v xml:space="preserve"> </v>
      </c>
      <c r="AN415" s="4" t="str">
        <f t="shared" si="251"/>
        <v xml:space="preserve"> </v>
      </c>
      <c r="AO415" s="4" t="str">
        <f t="shared" si="251"/>
        <v xml:space="preserve"> </v>
      </c>
      <c r="AP415" s="4" t="str">
        <f t="shared" si="251"/>
        <v xml:space="preserve"> </v>
      </c>
      <c r="AQ415" s="4" t="str">
        <f t="shared" si="251"/>
        <v xml:space="preserve"> </v>
      </c>
      <c r="AS415" s="4" t="str">
        <f t="shared" si="252"/>
        <v xml:space="preserve"> </v>
      </c>
      <c r="AT415" s="4">
        <f t="shared" si="252"/>
        <v>533.76</v>
      </c>
      <c r="AU415" s="4" t="str">
        <f t="shared" si="252"/>
        <v xml:space="preserve"> </v>
      </c>
      <c r="AV415" s="4" t="str">
        <f t="shared" si="252"/>
        <v xml:space="preserve"> </v>
      </c>
      <c r="AW415" s="4" t="str">
        <f t="shared" si="252"/>
        <v xml:space="preserve"> </v>
      </c>
      <c r="AX415" s="4" t="str">
        <f t="shared" si="252"/>
        <v xml:space="preserve"> </v>
      </c>
      <c r="AY415" s="4" t="str">
        <f t="shared" si="252"/>
        <v xml:space="preserve"> </v>
      </c>
      <c r="AZ415" s="4" t="str">
        <f t="shared" si="252"/>
        <v xml:space="preserve"> </v>
      </c>
      <c r="BA415" s="4" t="str">
        <f t="shared" si="252"/>
        <v xml:space="preserve"> </v>
      </c>
      <c r="BB415" s="4" t="str">
        <f t="shared" ref="AT415:BD423" si="261">IF($B415=BB$4,$H415," ")</f>
        <v xml:space="preserve"> </v>
      </c>
      <c r="BC415" s="4" t="str">
        <f t="shared" si="261"/>
        <v xml:space="preserve"> </v>
      </c>
      <c r="BD415" s="4" t="str">
        <f t="shared" si="261"/>
        <v xml:space="preserve"> </v>
      </c>
      <c r="BF415" s="4" t="str">
        <f t="shared" si="205"/>
        <v xml:space="preserve"> </v>
      </c>
      <c r="BG415" s="4">
        <f t="shared" si="243"/>
        <v>932.46000000000015</v>
      </c>
      <c r="BH415" s="4" t="str">
        <f t="shared" si="243"/>
        <v xml:space="preserve"> </v>
      </c>
      <c r="BI415" s="4" t="str">
        <f t="shared" si="243"/>
        <v xml:space="preserve"> </v>
      </c>
      <c r="BJ415" s="4" t="str">
        <f t="shared" si="243"/>
        <v xml:space="preserve"> </v>
      </c>
      <c r="BK415" s="4" t="str">
        <f t="shared" si="243"/>
        <v xml:space="preserve"> </v>
      </c>
      <c r="BL415" s="4" t="str">
        <f t="shared" si="243"/>
        <v xml:space="preserve"> </v>
      </c>
      <c r="BM415" s="4" t="str">
        <f t="shared" si="243"/>
        <v xml:space="preserve"> </v>
      </c>
      <c r="BN415" s="4" t="str">
        <f t="shared" si="243"/>
        <v xml:space="preserve"> </v>
      </c>
      <c r="BO415" s="4" t="str">
        <f t="shared" si="243"/>
        <v xml:space="preserve"> </v>
      </c>
      <c r="BP415" s="4" t="str">
        <f t="shared" si="243"/>
        <v xml:space="preserve"> </v>
      </c>
      <c r="BQ415" s="4" t="str">
        <f t="shared" si="243"/>
        <v xml:space="preserve"> </v>
      </c>
      <c r="BS415" s="13">
        <f t="shared" si="250"/>
        <v>1534.86</v>
      </c>
    </row>
    <row r="416" spans="1:71" x14ac:dyDescent="0.15">
      <c r="A416">
        <v>2025</v>
      </c>
      <c r="B416" s="5" t="s">
        <v>8</v>
      </c>
      <c r="C416" s="5" t="s">
        <v>131</v>
      </c>
      <c r="D416" s="8">
        <v>44255</v>
      </c>
      <c r="E416" s="23">
        <f>[1]Rainfall!$D1853</f>
        <v>7.4</v>
      </c>
      <c r="F416" s="4"/>
      <c r="G416" s="2">
        <f t="shared" si="219"/>
        <v>158.06</v>
      </c>
      <c r="H416" s="2">
        <f t="shared" si="222"/>
        <v>362.76</v>
      </c>
      <c r="I416" s="2">
        <f t="shared" si="227"/>
        <v>849.46</v>
      </c>
      <c r="J416" s="2" t="str">
        <f t="shared" si="253"/>
        <v/>
      </c>
      <c r="K416" s="2" t="str">
        <f t="shared" si="254"/>
        <v/>
      </c>
      <c r="L416" s="2" t="str">
        <f t="shared" si="255"/>
        <v/>
      </c>
      <c r="M416" s="2"/>
      <c r="O416" s="2">
        <f t="shared" ref="O416:O417" si="262">AVERAGE(I414:I416)</f>
        <v>927.86000000000013</v>
      </c>
      <c r="P416" s="2">
        <f t="shared" si="247"/>
        <v>978.79666666666674</v>
      </c>
      <c r="Q416" s="2">
        <f t="shared" si="248"/>
        <v>1008.3483333333334</v>
      </c>
      <c r="S416" t="str">
        <f t="shared" si="249"/>
        <v xml:space="preserve"> </v>
      </c>
      <c r="T416" t="str">
        <f t="shared" si="249"/>
        <v xml:space="preserve"> </v>
      </c>
      <c r="U416">
        <f t="shared" si="249"/>
        <v>7.4</v>
      </c>
      <c r="V416" t="str">
        <f t="shared" si="249"/>
        <v xml:space="preserve"> </v>
      </c>
      <c r="W416" t="str">
        <f t="shared" si="249"/>
        <v xml:space="preserve"> </v>
      </c>
      <c r="X416" t="str">
        <f t="shared" si="249"/>
        <v xml:space="preserve"> </v>
      </c>
      <c r="Y416" t="str">
        <f t="shared" si="249"/>
        <v xml:space="preserve"> </v>
      </c>
      <c r="Z416" t="str">
        <f t="shared" si="249"/>
        <v xml:space="preserve"> </v>
      </c>
      <c r="AA416" t="str">
        <f t="shared" si="249"/>
        <v xml:space="preserve"> </v>
      </c>
      <c r="AB416" t="str">
        <f t="shared" si="249"/>
        <v xml:space="preserve"> </v>
      </c>
      <c r="AC416" t="str">
        <f t="shared" si="249"/>
        <v xml:space="preserve"> </v>
      </c>
      <c r="AD416" t="str">
        <f t="shared" si="249"/>
        <v xml:space="preserve"> </v>
      </c>
      <c r="AF416" s="4" t="str">
        <f t="shared" si="251"/>
        <v xml:space="preserve"> </v>
      </c>
      <c r="AG416" s="4" t="str">
        <f t="shared" si="251"/>
        <v xml:space="preserve"> </v>
      </c>
      <c r="AH416" s="4">
        <f t="shared" si="251"/>
        <v>158.06</v>
      </c>
      <c r="AI416" s="4" t="str">
        <f t="shared" si="251"/>
        <v xml:space="preserve"> </v>
      </c>
      <c r="AJ416" s="4" t="str">
        <f t="shared" si="251"/>
        <v xml:space="preserve"> </v>
      </c>
      <c r="AK416" s="4" t="str">
        <f t="shared" si="251"/>
        <v xml:space="preserve"> </v>
      </c>
      <c r="AL416" s="4" t="str">
        <f t="shared" si="251"/>
        <v xml:space="preserve"> </v>
      </c>
      <c r="AM416" s="4" t="str">
        <f t="shared" si="251"/>
        <v xml:space="preserve"> </v>
      </c>
      <c r="AN416" s="4" t="str">
        <f t="shared" si="251"/>
        <v xml:space="preserve"> </v>
      </c>
      <c r="AO416" s="4" t="str">
        <f t="shared" si="251"/>
        <v xml:space="preserve"> </v>
      </c>
      <c r="AP416" s="4" t="str">
        <f t="shared" si="251"/>
        <v xml:space="preserve"> </v>
      </c>
      <c r="AQ416" s="4" t="str">
        <f t="shared" si="251"/>
        <v xml:space="preserve"> </v>
      </c>
      <c r="AS416" s="4" t="str">
        <f t="shared" si="252"/>
        <v xml:space="preserve"> </v>
      </c>
      <c r="AT416" s="4" t="str">
        <f t="shared" si="261"/>
        <v xml:space="preserve"> </v>
      </c>
      <c r="AU416" s="4">
        <f t="shared" si="261"/>
        <v>362.76</v>
      </c>
      <c r="AV416" s="4" t="str">
        <f t="shared" si="261"/>
        <v xml:space="preserve"> </v>
      </c>
      <c r="AW416" s="4" t="str">
        <f t="shared" si="261"/>
        <v xml:space="preserve"> </v>
      </c>
      <c r="AX416" s="4" t="str">
        <f t="shared" si="261"/>
        <v xml:space="preserve"> </v>
      </c>
      <c r="AY416" s="4" t="str">
        <f t="shared" si="261"/>
        <v xml:space="preserve"> </v>
      </c>
      <c r="AZ416" s="4" t="str">
        <f t="shared" si="261"/>
        <v xml:space="preserve"> </v>
      </c>
      <c r="BA416" s="4" t="str">
        <f t="shared" si="261"/>
        <v xml:space="preserve"> </v>
      </c>
      <c r="BB416" s="4" t="str">
        <f t="shared" si="261"/>
        <v xml:space="preserve"> </v>
      </c>
      <c r="BC416" s="4" t="str">
        <f t="shared" si="261"/>
        <v xml:space="preserve"> </v>
      </c>
      <c r="BD416" s="4" t="str">
        <f t="shared" si="261"/>
        <v xml:space="preserve"> </v>
      </c>
      <c r="BF416" s="4" t="str">
        <f t="shared" si="205"/>
        <v xml:space="preserve"> </v>
      </c>
      <c r="BG416" s="4" t="str">
        <f t="shared" si="243"/>
        <v xml:space="preserve"> </v>
      </c>
      <c r="BH416" s="4">
        <f t="shared" si="243"/>
        <v>849.46</v>
      </c>
      <c r="BI416" s="4" t="str">
        <f t="shared" si="243"/>
        <v xml:space="preserve"> </v>
      </c>
      <c r="BJ416" s="4" t="str">
        <f t="shared" si="243"/>
        <v xml:space="preserve"> </v>
      </c>
      <c r="BK416" s="4" t="str">
        <f t="shared" si="243"/>
        <v xml:space="preserve"> </v>
      </c>
      <c r="BL416" s="4" t="str">
        <f t="shared" si="243"/>
        <v xml:space="preserve"> </v>
      </c>
      <c r="BM416" s="4" t="str">
        <f t="shared" si="243"/>
        <v xml:space="preserve"> </v>
      </c>
      <c r="BN416" s="4" t="str">
        <f t="shared" si="243"/>
        <v xml:space="preserve"> </v>
      </c>
      <c r="BO416" s="4" t="str">
        <f t="shared" si="243"/>
        <v xml:space="preserve"> </v>
      </c>
      <c r="BP416" s="4" t="str">
        <f t="shared" si="243"/>
        <v xml:space="preserve"> </v>
      </c>
      <c r="BQ416" s="4" t="str">
        <f t="shared" si="243"/>
        <v xml:space="preserve"> </v>
      </c>
      <c r="BS416" s="13">
        <f t="shared" si="250"/>
        <v>1474.26</v>
      </c>
    </row>
    <row r="417" spans="1:83" x14ac:dyDescent="0.15">
      <c r="A417">
        <v>2025</v>
      </c>
      <c r="B417" s="5" t="s">
        <v>9</v>
      </c>
      <c r="C417" s="5" t="s">
        <v>132</v>
      </c>
      <c r="D417" s="8">
        <v>44286</v>
      </c>
      <c r="E417" s="23">
        <f>[1]Rainfall!$D1854</f>
        <v>31.5</v>
      </c>
      <c r="F417" s="4"/>
      <c r="G417" s="2">
        <f t="shared" si="219"/>
        <v>100</v>
      </c>
      <c r="H417" s="2">
        <f t="shared" si="222"/>
        <v>322.56</v>
      </c>
      <c r="I417" s="2">
        <f t="shared" si="227"/>
        <v>802.76</v>
      </c>
      <c r="J417" s="2" t="str">
        <f t="shared" si="253"/>
        <v/>
      </c>
      <c r="K417" s="2" t="str">
        <f t="shared" si="254"/>
        <v/>
      </c>
      <c r="L417" s="2" t="str">
        <f t="shared" si="255"/>
        <v/>
      </c>
      <c r="M417" s="2"/>
      <c r="O417" s="2">
        <f t="shared" si="262"/>
        <v>861.56000000000006</v>
      </c>
      <c r="P417" s="2">
        <f t="shared" si="247"/>
        <v>936.17333333333352</v>
      </c>
      <c r="Q417" s="2">
        <f t="shared" si="248"/>
        <v>991.52</v>
      </c>
      <c r="S417" t="str">
        <f t="shared" si="249"/>
        <v xml:space="preserve"> </v>
      </c>
      <c r="T417" t="str">
        <f t="shared" si="249"/>
        <v xml:space="preserve"> </v>
      </c>
      <c r="U417" t="str">
        <f t="shared" si="249"/>
        <v xml:space="preserve"> </v>
      </c>
      <c r="V417">
        <f t="shared" si="249"/>
        <v>31.5</v>
      </c>
      <c r="W417" t="str">
        <f t="shared" si="249"/>
        <v xml:space="preserve"> </v>
      </c>
      <c r="X417" t="str">
        <f t="shared" si="249"/>
        <v xml:space="preserve"> </v>
      </c>
      <c r="Y417" t="str">
        <f t="shared" si="249"/>
        <v xml:space="preserve"> </v>
      </c>
      <c r="Z417" t="str">
        <f t="shared" si="249"/>
        <v xml:space="preserve"> </v>
      </c>
      <c r="AA417" t="str">
        <f t="shared" si="249"/>
        <v xml:space="preserve"> </v>
      </c>
      <c r="AB417" t="str">
        <f t="shared" si="249"/>
        <v xml:space="preserve"> </v>
      </c>
      <c r="AC417" t="str">
        <f t="shared" si="249"/>
        <v xml:space="preserve"> </v>
      </c>
      <c r="AD417" t="str">
        <f t="shared" si="249"/>
        <v xml:space="preserve"> </v>
      </c>
      <c r="AF417" s="4" t="str">
        <f t="shared" si="251"/>
        <v xml:space="preserve"> </v>
      </c>
      <c r="AG417" s="4" t="str">
        <f t="shared" si="251"/>
        <v xml:space="preserve"> </v>
      </c>
      <c r="AH417" s="4" t="str">
        <f t="shared" si="251"/>
        <v xml:space="preserve"> </v>
      </c>
      <c r="AI417" s="4">
        <f t="shared" si="251"/>
        <v>100</v>
      </c>
      <c r="AJ417" s="4" t="str">
        <f t="shared" si="251"/>
        <v xml:space="preserve"> </v>
      </c>
      <c r="AK417" s="4" t="str">
        <f t="shared" si="251"/>
        <v xml:space="preserve"> </v>
      </c>
      <c r="AL417" s="4" t="str">
        <f t="shared" si="251"/>
        <v xml:space="preserve"> </v>
      </c>
      <c r="AM417" s="4" t="str">
        <f t="shared" si="251"/>
        <v xml:space="preserve"> </v>
      </c>
      <c r="AN417" s="4" t="str">
        <f t="shared" si="251"/>
        <v xml:space="preserve"> </v>
      </c>
      <c r="AO417" s="4" t="str">
        <f t="shared" si="251"/>
        <v xml:space="preserve"> </v>
      </c>
      <c r="AP417" s="4" t="str">
        <f t="shared" si="251"/>
        <v xml:space="preserve"> </v>
      </c>
      <c r="AQ417" s="4" t="str">
        <f t="shared" si="251"/>
        <v xml:space="preserve"> </v>
      </c>
      <c r="AS417" s="4" t="str">
        <f t="shared" si="252"/>
        <v xml:space="preserve"> </v>
      </c>
      <c r="AT417" s="4" t="str">
        <f t="shared" si="261"/>
        <v xml:space="preserve"> </v>
      </c>
      <c r="AU417" s="4" t="str">
        <f t="shared" si="261"/>
        <v xml:space="preserve"> </v>
      </c>
      <c r="AV417" s="4">
        <f t="shared" si="261"/>
        <v>322.56</v>
      </c>
      <c r="AW417" s="4" t="str">
        <f t="shared" si="261"/>
        <v xml:space="preserve"> </v>
      </c>
      <c r="AX417" s="4" t="str">
        <f t="shared" si="261"/>
        <v xml:space="preserve"> </v>
      </c>
      <c r="AY417" s="4" t="str">
        <f t="shared" si="261"/>
        <v xml:space="preserve"> </v>
      </c>
      <c r="AZ417" s="4" t="str">
        <f t="shared" si="261"/>
        <v xml:space="preserve"> </v>
      </c>
      <c r="BA417" s="4" t="str">
        <f t="shared" si="261"/>
        <v xml:space="preserve"> </v>
      </c>
      <c r="BB417" s="4" t="str">
        <f t="shared" si="261"/>
        <v xml:space="preserve"> </v>
      </c>
      <c r="BC417" s="4" t="str">
        <f t="shared" si="261"/>
        <v xml:space="preserve"> </v>
      </c>
      <c r="BD417" s="4" t="str">
        <f t="shared" si="261"/>
        <v xml:space="preserve"> </v>
      </c>
      <c r="BF417" s="4" t="str">
        <f t="shared" si="205"/>
        <v xml:space="preserve"> </v>
      </c>
      <c r="BG417" s="4" t="str">
        <f t="shared" si="243"/>
        <v xml:space="preserve"> </v>
      </c>
      <c r="BH417" s="4" t="str">
        <f t="shared" si="243"/>
        <v xml:space="preserve"> </v>
      </c>
      <c r="BI417" s="4">
        <f t="shared" si="243"/>
        <v>802.76</v>
      </c>
      <c r="BJ417" s="4" t="str">
        <f t="shared" si="243"/>
        <v xml:space="preserve"> </v>
      </c>
      <c r="BK417" s="4" t="str">
        <f t="shared" si="243"/>
        <v xml:space="preserve"> </v>
      </c>
      <c r="BL417" s="4" t="str">
        <f t="shared" si="243"/>
        <v xml:space="preserve"> </v>
      </c>
      <c r="BM417" s="4" t="str">
        <f t="shared" si="243"/>
        <v xml:space="preserve"> </v>
      </c>
      <c r="BN417" s="4" t="str">
        <f t="shared" si="243"/>
        <v xml:space="preserve"> </v>
      </c>
      <c r="BO417" s="4" t="str">
        <f t="shared" si="243"/>
        <v xml:space="preserve"> </v>
      </c>
      <c r="BP417" s="4" t="str">
        <f t="shared" si="243"/>
        <v xml:space="preserve"> </v>
      </c>
      <c r="BQ417" s="4" t="str">
        <f t="shared" si="243"/>
        <v xml:space="preserve"> </v>
      </c>
      <c r="BS417" s="13">
        <f t="shared" si="250"/>
        <v>1381.06</v>
      </c>
    </row>
    <row r="418" spans="1:83" x14ac:dyDescent="0.15">
      <c r="A418">
        <v>2025</v>
      </c>
      <c r="B418" s="5" t="s">
        <v>10</v>
      </c>
      <c r="C418" s="5" t="s">
        <v>133</v>
      </c>
      <c r="D418" s="8">
        <v>44316</v>
      </c>
      <c r="E418" s="23">
        <f>[1]Rainfall!$D1855</f>
        <v>26</v>
      </c>
      <c r="F418" s="4"/>
      <c r="G418" s="2">
        <f t="shared" ref="G418" si="263">SUM(E416:E418)</f>
        <v>64.900000000000006</v>
      </c>
      <c r="H418" s="2">
        <f t="shared" ref="H418" si="264">SUM(E413:E418)</f>
        <v>275.36</v>
      </c>
      <c r="I418" s="2">
        <f t="shared" ref="I418" si="265">SUM(E407:E418)</f>
        <v>741.76</v>
      </c>
      <c r="J418" s="2">
        <f t="shared" si="253"/>
        <v>64.900000000000006</v>
      </c>
      <c r="K418" s="2">
        <f t="shared" si="254"/>
        <v>275.36</v>
      </c>
      <c r="L418" s="2">
        <f t="shared" si="255"/>
        <v>741.76</v>
      </c>
      <c r="M418" s="2"/>
      <c r="O418" s="2">
        <f t="shared" ref="O418:O426" si="266">AVERAGE(I416:I418)</f>
        <v>797.99333333333334</v>
      </c>
      <c r="P418" s="2">
        <f t="shared" si="247"/>
        <v>885.73333333333346</v>
      </c>
      <c r="Q418" s="2">
        <f t="shared" si="248"/>
        <v>966.10833333333358</v>
      </c>
      <c r="S418" t="str">
        <f t="shared" si="249"/>
        <v xml:space="preserve"> </v>
      </c>
      <c r="T418" t="str">
        <f t="shared" si="249"/>
        <v xml:space="preserve"> </v>
      </c>
      <c r="U418" t="str">
        <f t="shared" si="249"/>
        <v xml:space="preserve"> </v>
      </c>
      <c r="V418" t="str">
        <f t="shared" si="249"/>
        <v xml:space="preserve"> </v>
      </c>
      <c r="W418">
        <f t="shared" si="249"/>
        <v>26</v>
      </c>
      <c r="X418" t="str">
        <f t="shared" si="249"/>
        <v xml:space="preserve"> </v>
      </c>
      <c r="Y418" t="str">
        <f t="shared" si="249"/>
        <v xml:space="preserve"> </v>
      </c>
      <c r="Z418" t="str">
        <f t="shared" si="249"/>
        <v xml:space="preserve"> </v>
      </c>
      <c r="AA418" t="str">
        <f t="shared" si="249"/>
        <v xml:space="preserve"> </v>
      </c>
      <c r="AB418" t="str">
        <f t="shared" si="249"/>
        <v xml:space="preserve"> </v>
      </c>
      <c r="AC418" t="str">
        <f t="shared" si="249"/>
        <v xml:space="preserve"> </v>
      </c>
      <c r="AD418" t="str">
        <f t="shared" si="249"/>
        <v xml:space="preserve"> </v>
      </c>
      <c r="AE418" t="str">
        <f t="shared" si="249"/>
        <v xml:space="preserve"> </v>
      </c>
      <c r="AF418" s="4" t="str">
        <f t="shared" si="251"/>
        <v xml:space="preserve"> </v>
      </c>
      <c r="AG418" s="4" t="str">
        <f t="shared" si="251"/>
        <v xml:space="preserve"> </v>
      </c>
      <c r="AH418" s="4" t="str">
        <f t="shared" si="251"/>
        <v xml:space="preserve"> </v>
      </c>
      <c r="AI418" s="4" t="str">
        <f t="shared" si="251"/>
        <v xml:space="preserve"> </v>
      </c>
      <c r="AJ418" s="4">
        <f t="shared" si="251"/>
        <v>64.900000000000006</v>
      </c>
      <c r="AK418" s="4" t="str">
        <f t="shared" si="251"/>
        <v xml:space="preserve"> </v>
      </c>
      <c r="AL418" s="4" t="str">
        <f t="shared" si="251"/>
        <v xml:space="preserve"> </v>
      </c>
      <c r="AM418" s="4" t="str">
        <f t="shared" si="251"/>
        <v xml:space="preserve"> </v>
      </c>
      <c r="AN418" s="4" t="str">
        <f t="shared" si="251"/>
        <v xml:space="preserve"> </v>
      </c>
      <c r="AO418" s="4" t="str">
        <f t="shared" si="251"/>
        <v xml:space="preserve"> </v>
      </c>
      <c r="AP418" s="4" t="str">
        <f t="shared" si="251"/>
        <v xml:space="preserve"> </v>
      </c>
      <c r="AQ418" s="4" t="str">
        <f t="shared" si="251"/>
        <v xml:space="preserve"> </v>
      </c>
      <c r="AS418" s="4" t="str">
        <f t="shared" si="252"/>
        <v xml:space="preserve"> </v>
      </c>
      <c r="AT418" s="4" t="str">
        <f t="shared" si="261"/>
        <v xml:space="preserve"> </v>
      </c>
      <c r="AU418" s="4" t="str">
        <f t="shared" si="261"/>
        <v xml:space="preserve"> </v>
      </c>
      <c r="AV418" s="4" t="str">
        <f t="shared" si="261"/>
        <v xml:space="preserve"> </v>
      </c>
      <c r="AW418" s="4">
        <f t="shared" si="261"/>
        <v>275.36</v>
      </c>
      <c r="AX418" s="4" t="str">
        <f t="shared" si="261"/>
        <v xml:space="preserve"> </v>
      </c>
      <c r="AY418" s="4" t="str">
        <f t="shared" si="261"/>
        <v xml:space="preserve"> </v>
      </c>
      <c r="AZ418" s="4" t="str">
        <f t="shared" si="261"/>
        <v xml:space="preserve"> </v>
      </c>
      <c r="BA418" s="4" t="str">
        <f t="shared" si="261"/>
        <v xml:space="preserve"> </v>
      </c>
      <c r="BB418" s="4" t="str">
        <f t="shared" si="261"/>
        <v xml:space="preserve"> </v>
      </c>
      <c r="BC418" s="4" t="str">
        <f t="shared" si="261"/>
        <v xml:space="preserve"> </v>
      </c>
      <c r="BD418" s="4" t="str">
        <f t="shared" si="261"/>
        <v xml:space="preserve"> </v>
      </c>
      <c r="BE418" t="str">
        <f t="shared" ref="BE418:CE422" si="267">IF($B418=BE$4,$E418," ")</f>
        <v xml:space="preserve"> </v>
      </c>
      <c r="BF418" s="4" t="str">
        <f t="shared" ref="BF418:BQ430" si="268">IF($B418=BF$4,$I418," ")</f>
        <v xml:space="preserve"> </v>
      </c>
      <c r="BG418" s="4" t="str">
        <f t="shared" si="268"/>
        <v xml:space="preserve"> </v>
      </c>
      <c r="BH418" s="4" t="str">
        <f t="shared" si="268"/>
        <v xml:space="preserve"> </v>
      </c>
      <c r="BI418" s="4" t="str">
        <f t="shared" si="268"/>
        <v xml:space="preserve"> </v>
      </c>
      <c r="BJ418" s="4">
        <f t="shared" si="268"/>
        <v>741.76</v>
      </c>
      <c r="BK418" s="4" t="str">
        <f t="shared" si="268"/>
        <v xml:space="preserve"> </v>
      </c>
      <c r="BL418" s="4" t="str">
        <f t="shared" si="268"/>
        <v xml:space="preserve"> </v>
      </c>
      <c r="BM418" s="4" t="str">
        <f t="shared" si="268"/>
        <v xml:space="preserve"> </v>
      </c>
      <c r="BN418" s="4" t="str">
        <f t="shared" si="268"/>
        <v xml:space="preserve"> </v>
      </c>
      <c r="BO418" s="4" t="str">
        <f t="shared" si="268"/>
        <v xml:space="preserve"> </v>
      </c>
      <c r="BP418" s="4" t="str">
        <f t="shared" si="268"/>
        <v xml:space="preserve"> </v>
      </c>
      <c r="BQ418" s="4" t="str">
        <f t="shared" si="268"/>
        <v xml:space="preserve"> </v>
      </c>
      <c r="BR418" t="str">
        <f t="shared" si="267"/>
        <v xml:space="preserve"> </v>
      </c>
      <c r="BS418" s="13">
        <f t="shared" si="250"/>
        <v>1319.76</v>
      </c>
      <c r="BT418" t="str">
        <f t="shared" si="267"/>
        <v xml:space="preserve"> </v>
      </c>
      <c r="BU418" t="str">
        <f t="shared" si="267"/>
        <v xml:space="preserve"> </v>
      </c>
      <c r="BV418" t="str">
        <f t="shared" si="267"/>
        <v xml:space="preserve"> </v>
      </c>
      <c r="BW418" t="str">
        <f t="shared" si="267"/>
        <v xml:space="preserve"> </v>
      </c>
      <c r="BX418" t="str">
        <f t="shared" si="267"/>
        <v xml:space="preserve"> </v>
      </c>
      <c r="BY418" t="str">
        <f t="shared" si="267"/>
        <v xml:space="preserve"> </v>
      </c>
      <c r="BZ418" t="str">
        <f t="shared" si="267"/>
        <v xml:space="preserve"> </v>
      </c>
      <c r="CA418" t="str">
        <f t="shared" si="267"/>
        <v xml:space="preserve"> </v>
      </c>
      <c r="CB418" t="str">
        <f t="shared" si="267"/>
        <v xml:space="preserve"> </v>
      </c>
      <c r="CC418" t="str">
        <f t="shared" si="267"/>
        <v xml:space="preserve"> </v>
      </c>
      <c r="CD418" t="str">
        <f t="shared" si="267"/>
        <v xml:space="preserve"> </v>
      </c>
      <c r="CE418" t="str">
        <f t="shared" si="267"/>
        <v xml:space="preserve"> </v>
      </c>
    </row>
    <row r="419" spans="1:83" x14ac:dyDescent="0.15">
      <c r="A419">
        <v>2025</v>
      </c>
      <c r="B419" s="5" t="s">
        <v>11</v>
      </c>
      <c r="C419" s="5" t="s">
        <v>134</v>
      </c>
      <c r="D419" s="8">
        <v>44347</v>
      </c>
      <c r="E419" s="23">
        <f>[1]Rainfall!$D1856</f>
        <v>27.1</v>
      </c>
      <c r="F419" s="4"/>
      <c r="G419" s="2">
        <f t="shared" ref="G419:G426" si="269">SUM(E417:E419)</f>
        <v>84.6</v>
      </c>
      <c r="H419" s="2">
        <f t="shared" ref="H419:H426" si="270">SUM(E414:E419)</f>
        <v>242.66</v>
      </c>
      <c r="I419" s="2">
        <f t="shared" ref="I419:I426" si="271">SUM(E408:E419)</f>
        <v>748.56000000000006</v>
      </c>
      <c r="J419" s="2"/>
      <c r="K419" s="2"/>
      <c r="L419" s="2"/>
      <c r="M419" s="2"/>
      <c r="O419" s="2">
        <f t="shared" si="266"/>
        <v>764.36</v>
      </c>
      <c r="P419" s="2">
        <f t="shared" si="247"/>
        <v>846.11000000000013</v>
      </c>
      <c r="Q419" s="2">
        <f t="shared" si="248"/>
        <v>942.21333333333325</v>
      </c>
      <c r="S419" t="str">
        <f t="shared" si="249"/>
        <v xml:space="preserve"> </v>
      </c>
      <c r="T419" t="str">
        <f t="shared" si="249"/>
        <v xml:space="preserve"> </v>
      </c>
      <c r="U419" t="str">
        <f t="shared" si="249"/>
        <v xml:space="preserve"> </v>
      </c>
      <c r="V419" t="str">
        <f t="shared" si="249"/>
        <v xml:space="preserve"> </v>
      </c>
      <c r="W419" t="str">
        <f t="shared" si="249"/>
        <v xml:space="preserve"> </v>
      </c>
      <c r="X419">
        <f t="shared" si="249"/>
        <v>27.1</v>
      </c>
      <c r="Y419" t="str">
        <f t="shared" si="249"/>
        <v xml:space="preserve"> </v>
      </c>
      <c r="Z419" t="str">
        <f t="shared" si="249"/>
        <v xml:space="preserve"> </v>
      </c>
      <c r="AA419" t="str">
        <f t="shared" si="249"/>
        <v xml:space="preserve"> </v>
      </c>
      <c r="AB419" t="str">
        <f t="shared" si="249"/>
        <v xml:space="preserve"> </v>
      </c>
      <c r="AC419" t="str">
        <f t="shared" si="249"/>
        <v xml:space="preserve"> </v>
      </c>
      <c r="AD419" t="str">
        <f t="shared" si="249"/>
        <v xml:space="preserve"> </v>
      </c>
      <c r="AE419" t="str">
        <f t="shared" si="249"/>
        <v xml:space="preserve"> </v>
      </c>
      <c r="AF419" s="4" t="str">
        <f t="shared" si="251"/>
        <v xml:space="preserve"> </v>
      </c>
      <c r="AG419" s="4" t="str">
        <f t="shared" si="251"/>
        <v xml:space="preserve"> </v>
      </c>
      <c r="AH419" s="4" t="str">
        <f t="shared" si="251"/>
        <v xml:space="preserve"> </v>
      </c>
      <c r="AI419" s="4" t="str">
        <f t="shared" si="251"/>
        <v xml:space="preserve"> </v>
      </c>
      <c r="AJ419" s="4" t="str">
        <f t="shared" si="251"/>
        <v xml:space="preserve"> </v>
      </c>
      <c r="AK419" s="4">
        <f t="shared" si="251"/>
        <v>84.6</v>
      </c>
      <c r="AL419" s="4" t="str">
        <f t="shared" si="251"/>
        <v xml:space="preserve"> </v>
      </c>
      <c r="AM419" s="4" t="str">
        <f t="shared" si="251"/>
        <v xml:space="preserve"> </v>
      </c>
      <c r="AN419" s="4" t="str">
        <f t="shared" si="251"/>
        <v xml:space="preserve"> </v>
      </c>
      <c r="AO419" s="4" t="str">
        <f t="shared" si="251"/>
        <v xml:space="preserve"> </v>
      </c>
      <c r="AP419" s="4" t="str">
        <f t="shared" si="251"/>
        <v xml:space="preserve"> </v>
      </c>
      <c r="AQ419" s="4" t="str">
        <f t="shared" si="251"/>
        <v xml:space="preserve"> </v>
      </c>
      <c r="AS419" s="4" t="str">
        <f t="shared" si="252"/>
        <v xml:space="preserve"> </v>
      </c>
      <c r="AT419" s="4" t="str">
        <f t="shared" si="261"/>
        <v xml:space="preserve"> </v>
      </c>
      <c r="AU419" s="4" t="str">
        <f t="shared" si="261"/>
        <v xml:space="preserve"> </v>
      </c>
      <c r="AV419" s="4" t="str">
        <f t="shared" si="261"/>
        <v xml:space="preserve"> </v>
      </c>
      <c r="AW419" s="4" t="str">
        <f t="shared" si="261"/>
        <v xml:space="preserve"> </v>
      </c>
      <c r="AX419" s="4">
        <f t="shared" si="261"/>
        <v>242.66</v>
      </c>
      <c r="AY419" s="4" t="str">
        <f t="shared" si="261"/>
        <v xml:space="preserve"> </v>
      </c>
      <c r="AZ419" s="4" t="str">
        <f t="shared" si="261"/>
        <v xml:space="preserve"> </v>
      </c>
      <c r="BA419" s="4" t="str">
        <f t="shared" si="261"/>
        <v xml:space="preserve"> </v>
      </c>
      <c r="BB419" s="4" t="str">
        <f t="shared" si="261"/>
        <v xml:space="preserve"> </v>
      </c>
      <c r="BC419" s="4" t="str">
        <f t="shared" si="261"/>
        <v xml:space="preserve"> </v>
      </c>
      <c r="BD419" s="4" t="str">
        <f t="shared" si="261"/>
        <v xml:space="preserve"> </v>
      </c>
      <c r="BE419" t="str">
        <f t="shared" si="267"/>
        <v xml:space="preserve"> </v>
      </c>
      <c r="BF419" s="4" t="str">
        <f t="shared" si="268"/>
        <v xml:space="preserve"> </v>
      </c>
      <c r="BG419" s="4" t="str">
        <f t="shared" si="268"/>
        <v xml:space="preserve"> </v>
      </c>
      <c r="BH419" s="4" t="str">
        <f t="shared" si="268"/>
        <v xml:space="preserve"> </v>
      </c>
      <c r="BI419" s="4" t="str">
        <f t="shared" si="268"/>
        <v xml:space="preserve"> </v>
      </c>
      <c r="BJ419" s="4" t="str">
        <f t="shared" si="268"/>
        <v xml:space="preserve"> </v>
      </c>
      <c r="BK419" s="4">
        <f t="shared" si="268"/>
        <v>748.56000000000006</v>
      </c>
      <c r="BL419" s="4" t="str">
        <f t="shared" si="268"/>
        <v xml:space="preserve"> </v>
      </c>
      <c r="BM419" s="4" t="str">
        <f t="shared" si="268"/>
        <v xml:space="preserve"> </v>
      </c>
      <c r="BN419" s="4" t="str">
        <f t="shared" si="268"/>
        <v xml:space="preserve"> </v>
      </c>
      <c r="BO419" s="4" t="str">
        <f t="shared" si="268"/>
        <v xml:space="preserve"> </v>
      </c>
      <c r="BP419" s="4" t="str">
        <f t="shared" si="268"/>
        <v xml:space="preserve"> </v>
      </c>
      <c r="BQ419" s="4" t="str">
        <f t="shared" si="268"/>
        <v xml:space="preserve"> </v>
      </c>
      <c r="BR419" t="str">
        <f t="shared" si="267"/>
        <v xml:space="preserve"> </v>
      </c>
      <c r="BS419" s="13">
        <f t="shared" si="250"/>
        <v>1228.96</v>
      </c>
      <c r="BT419" t="str">
        <f t="shared" si="267"/>
        <v xml:space="preserve"> </v>
      </c>
      <c r="BU419" t="str">
        <f t="shared" si="267"/>
        <v xml:space="preserve"> </v>
      </c>
      <c r="BV419" t="str">
        <f t="shared" si="267"/>
        <v xml:space="preserve"> </v>
      </c>
      <c r="BW419" t="str">
        <f t="shared" si="267"/>
        <v xml:space="preserve"> </v>
      </c>
      <c r="BX419" t="str">
        <f t="shared" si="267"/>
        <v xml:space="preserve"> </v>
      </c>
      <c r="BY419" t="str">
        <f t="shared" si="267"/>
        <v xml:space="preserve"> </v>
      </c>
      <c r="BZ419" t="str">
        <f t="shared" si="267"/>
        <v xml:space="preserve"> </v>
      </c>
      <c r="CA419" t="str">
        <f t="shared" si="267"/>
        <v xml:space="preserve"> </v>
      </c>
      <c r="CB419" t="str">
        <f t="shared" si="267"/>
        <v xml:space="preserve"> </v>
      </c>
      <c r="CC419" t="str">
        <f t="shared" si="267"/>
        <v xml:space="preserve"> </v>
      </c>
      <c r="CD419" t="str">
        <f t="shared" si="267"/>
        <v xml:space="preserve"> </v>
      </c>
      <c r="CE419" t="str">
        <f t="shared" si="267"/>
        <v xml:space="preserve"> </v>
      </c>
    </row>
    <row r="420" spans="1:83" x14ac:dyDescent="0.15">
      <c r="A420">
        <v>2025</v>
      </c>
      <c r="B420" s="5" t="s">
        <v>12</v>
      </c>
      <c r="C420" s="5" t="s">
        <v>135</v>
      </c>
      <c r="D420" s="8">
        <v>44377</v>
      </c>
      <c r="E420" s="23">
        <f>[1]Rainfall!$D1857</f>
        <v>51.3</v>
      </c>
      <c r="F420" s="4"/>
      <c r="G420" s="2">
        <f t="shared" si="269"/>
        <v>104.4</v>
      </c>
      <c r="H420" s="2">
        <f t="shared" si="270"/>
        <v>204.39999999999998</v>
      </c>
      <c r="I420" s="2">
        <f t="shared" si="271"/>
        <v>703.66</v>
      </c>
      <c r="J420" s="2"/>
      <c r="K420" s="2"/>
      <c r="L420" s="2"/>
      <c r="M420" s="2"/>
      <c r="O420" s="2">
        <f t="shared" si="266"/>
        <v>731.32666666666671</v>
      </c>
      <c r="P420" s="2">
        <f t="shared" si="247"/>
        <v>796.4433333333335</v>
      </c>
      <c r="Q420" s="2">
        <f t="shared" si="248"/>
        <v>915.17666666666662</v>
      </c>
      <c r="S420" t="str">
        <f t="shared" si="249"/>
        <v xml:space="preserve"> </v>
      </c>
      <c r="T420" t="str">
        <f t="shared" si="249"/>
        <v xml:space="preserve"> </v>
      </c>
      <c r="U420" t="str">
        <f t="shared" si="249"/>
        <v xml:space="preserve"> </v>
      </c>
      <c r="V420" t="str">
        <f t="shared" si="249"/>
        <v xml:space="preserve"> </v>
      </c>
      <c r="W420" t="str">
        <f t="shared" si="249"/>
        <v xml:space="preserve"> </v>
      </c>
      <c r="X420" t="str">
        <f t="shared" si="249"/>
        <v xml:space="preserve"> </v>
      </c>
      <c r="Y420">
        <f t="shared" si="249"/>
        <v>51.3</v>
      </c>
      <c r="Z420" t="str">
        <f t="shared" si="249"/>
        <v xml:space="preserve"> </v>
      </c>
      <c r="AA420" t="str">
        <f t="shared" si="249"/>
        <v xml:space="preserve"> </v>
      </c>
      <c r="AB420" t="str">
        <f t="shared" si="249"/>
        <v xml:space="preserve"> </v>
      </c>
      <c r="AC420" t="str">
        <f t="shared" si="249"/>
        <v xml:space="preserve"> </v>
      </c>
      <c r="AD420" t="str">
        <f t="shared" si="249"/>
        <v xml:space="preserve"> </v>
      </c>
      <c r="AE420" t="str">
        <f t="shared" si="249"/>
        <v xml:space="preserve"> </v>
      </c>
      <c r="AF420" s="4" t="str">
        <f t="shared" si="251"/>
        <v xml:space="preserve"> </v>
      </c>
      <c r="AG420" s="4" t="str">
        <f t="shared" si="251"/>
        <v xml:space="preserve"> </v>
      </c>
      <c r="AH420" s="4" t="str">
        <f t="shared" si="251"/>
        <v xml:space="preserve"> </v>
      </c>
      <c r="AI420" s="4" t="str">
        <f t="shared" si="251"/>
        <v xml:space="preserve"> </v>
      </c>
      <c r="AJ420" s="4" t="str">
        <f t="shared" si="251"/>
        <v xml:space="preserve"> </v>
      </c>
      <c r="AK420" s="4" t="str">
        <f t="shared" si="251"/>
        <v xml:space="preserve"> </v>
      </c>
      <c r="AL420" s="4">
        <f t="shared" si="251"/>
        <v>104.4</v>
      </c>
      <c r="AM420" s="4" t="str">
        <f t="shared" si="251"/>
        <v xml:space="preserve"> </v>
      </c>
      <c r="AN420" s="4" t="str">
        <f t="shared" si="251"/>
        <v xml:space="preserve"> </v>
      </c>
      <c r="AO420" s="4" t="str">
        <f t="shared" si="251"/>
        <v xml:space="preserve"> </v>
      </c>
      <c r="AP420" s="4" t="str">
        <f t="shared" si="251"/>
        <v xml:space="preserve"> </v>
      </c>
      <c r="AQ420" s="4" t="str">
        <f t="shared" si="251"/>
        <v xml:space="preserve"> </v>
      </c>
      <c r="AS420" s="4" t="str">
        <f t="shared" si="252"/>
        <v xml:space="preserve"> </v>
      </c>
      <c r="AT420" s="4" t="str">
        <f t="shared" si="261"/>
        <v xml:space="preserve"> </v>
      </c>
      <c r="AU420" s="4" t="str">
        <f t="shared" si="261"/>
        <v xml:space="preserve"> </v>
      </c>
      <c r="AV420" s="4" t="str">
        <f t="shared" si="261"/>
        <v xml:space="preserve"> </v>
      </c>
      <c r="AW420" s="4" t="str">
        <f t="shared" si="261"/>
        <v xml:space="preserve"> </v>
      </c>
      <c r="AX420" s="4" t="str">
        <f t="shared" si="261"/>
        <v xml:space="preserve"> </v>
      </c>
      <c r="AY420" s="4">
        <f t="shared" si="261"/>
        <v>204.39999999999998</v>
      </c>
      <c r="AZ420" s="4" t="str">
        <f t="shared" si="261"/>
        <v xml:space="preserve"> </v>
      </c>
      <c r="BA420" s="4" t="str">
        <f t="shared" si="261"/>
        <v xml:space="preserve"> </v>
      </c>
      <c r="BB420" s="4" t="str">
        <f t="shared" si="261"/>
        <v xml:space="preserve"> </v>
      </c>
      <c r="BC420" s="4" t="str">
        <f t="shared" si="261"/>
        <v xml:space="preserve"> </v>
      </c>
      <c r="BD420" s="4" t="str">
        <f t="shared" si="261"/>
        <v xml:space="preserve"> </v>
      </c>
      <c r="BE420" t="str">
        <f t="shared" si="267"/>
        <v xml:space="preserve"> </v>
      </c>
      <c r="BF420" s="4" t="str">
        <f t="shared" si="268"/>
        <v xml:space="preserve"> </v>
      </c>
      <c r="BG420" s="4" t="str">
        <f t="shared" si="268"/>
        <v xml:space="preserve"> </v>
      </c>
      <c r="BH420" s="4" t="str">
        <f t="shared" si="268"/>
        <v xml:space="preserve"> </v>
      </c>
      <c r="BI420" s="4" t="str">
        <f t="shared" si="268"/>
        <v xml:space="preserve"> </v>
      </c>
      <c r="BJ420" s="4" t="str">
        <f t="shared" si="268"/>
        <v xml:space="preserve"> </v>
      </c>
      <c r="BK420" s="4" t="str">
        <f t="shared" si="268"/>
        <v xml:space="preserve"> </v>
      </c>
      <c r="BL420" s="4">
        <f t="shared" si="268"/>
        <v>703.66</v>
      </c>
      <c r="BM420" s="4" t="str">
        <f t="shared" si="268"/>
        <v xml:space="preserve"> </v>
      </c>
      <c r="BN420" s="4" t="str">
        <f t="shared" si="268"/>
        <v xml:space="preserve"> </v>
      </c>
      <c r="BO420" s="4" t="str">
        <f t="shared" si="268"/>
        <v xml:space="preserve"> </v>
      </c>
      <c r="BP420" s="4" t="str">
        <f t="shared" si="268"/>
        <v xml:space="preserve"> </v>
      </c>
      <c r="BQ420" s="4" t="str">
        <f t="shared" si="268"/>
        <v xml:space="preserve"> </v>
      </c>
      <c r="BR420" t="str">
        <f t="shared" si="267"/>
        <v xml:space="preserve"> </v>
      </c>
      <c r="BS420" s="13">
        <f t="shared" si="250"/>
        <v>1206.06</v>
      </c>
      <c r="BT420" t="str">
        <f t="shared" si="267"/>
        <v xml:space="preserve"> </v>
      </c>
      <c r="BU420" t="str">
        <f t="shared" si="267"/>
        <v xml:space="preserve"> </v>
      </c>
      <c r="BV420" t="str">
        <f t="shared" si="267"/>
        <v xml:space="preserve"> </v>
      </c>
      <c r="BW420" t="str">
        <f t="shared" si="267"/>
        <v xml:space="preserve"> </v>
      </c>
      <c r="BX420" t="str">
        <f t="shared" si="267"/>
        <v xml:space="preserve"> </v>
      </c>
      <c r="BY420" t="str">
        <f t="shared" si="267"/>
        <v xml:space="preserve"> </v>
      </c>
      <c r="BZ420" t="str">
        <f t="shared" si="267"/>
        <v xml:space="preserve"> </v>
      </c>
      <c r="CA420" t="str">
        <f t="shared" si="267"/>
        <v xml:space="preserve"> </v>
      </c>
      <c r="CB420" t="str">
        <f t="shared" si="267"/>
        <v xml:space="preserve"> </v>
      </c>
      <c r="CC420" t="str">
        <f t="shared" si="267"/>
        <v xml:space="preserve"> </v>
      </c>
      <c r="CD420" t="str">
        <f t="shared" si="267"/>
        <v xml:space="preserve"> </v>
      </c>
      <c r="CE420" t="str">
        <f t="shared" si="267"/>
        <v xml:space="preserve"> </v>
      </c>
    </row>
    <row r="421" spans="1:83" x14ac:dyDescent="0.15">
      <c r="A421">
        <v>2025</v>
      </c>
      <c r="B421" s="5" t="s">
        <v>13</v>
      </c>
      <c r="C421" s="5" t="s">
        <v>136</v>
      </c>
      <c r="D421" s="8">
        <v>44408</v>
      </c>
      <c r="E421" s="23">
        <f>[1]Rainfall!$D1858</f>
        <v>27.1</v>
      </c>
      <c r="F421" s="4"/>
      <c r="G421" s="2">
        <f t="shared" si="269"/>
        <v>105.5</v>
      </c>
      <c r="H421" s="2">
        <f t="shared" si="270"/>
        <v>170.4</v>
      </c>
      <c r="I421" s="2">
        <f t="shared" si="271"/>
        <v>704.16</v>
      </c>
      <c r="J421" s="2"/>
      <c r="K421" s="2"/>
      <c r="L421" s="2"/>
      <c r="M421" s="2"/>
      <c r="O421" s="2">
        <f t="shared" si="266"/>
        <v>718.79333333333341</v>
      </c>
      <c r="P421" s="2">
        <f t="shared" si="247"/>
        <v>758.39333333333332</v>
      </c>
      <c r="Q421" s="2">
        <f t="shared" si="248"/>
        <v>890.4316666666665</v>
      </c>
      <c r="S421" t="str">
        <f t="shared" si="249"/>
        <v xml:space="preserve"> </v>
      </c>
      <c r="T421" t="str">
        <f t="shared" si="249"/>
        <v xml:space="preserve"> </v>
      </c>
      <c r="U421" t="str">
        <f t="shared" si="249"/>
        <v xml:space="preserve"> </v>
      </c>
      <c r="V421" t="str">
        <f t="shared" si="249"/>
        <v xml:space="preserve"> </v>
      </c>
      <c r="W421" t="str">
        <f t="shared" si="249"/>
        <v xml:space="preserve"> </v>
      </c>
      <c r="X421" t="str">
        <f t="shared" si="249"/>
        <v xml:space="preserve"> </v>
      </c>
      <c r="Y421" t="str">
        <f t="shared" si="249"/>
        <v xml:space="preserve"> </v>
      </c>
      <c r="Z421">
        <f t="shared" si="249"/>
        <v>27.1</v>
      </c>
      <c r="AA421" t="str">
        <f t="shared" si="249"/>
        <v xml:space="preserve"> </v>
      </c>
      <c r="AB421" t="str">
        <f t="shared" si="249"/>
        <v xml:space="preserve"> </v>
      </c>
      <c r="AC421" t="str">
        <f t="shared" si="249"/>
        <v xml:space="preserve"> </v>
      </c>
      <c r="AD421" t="str">
        <f t="shared" si="249"/>
        <v xml:space="preserve"> </v>
      </c>
      <c r="AE421" t="str">
        <f t="shared" si="249"/>
        <v xml:space="preserve"> </v>
      </c>
      <c r="AF421" s="4" t="str">
        <f t="shared" si="251"/>
        <v xml:space="preserve"> </v>
      </c>
      <c r="AG421" s="4" t="str">
        <f t="shared" si="251"/>
        <v xml:space="preserve"> </v>
      </c>
      <c r="AH421" s="4" t="str">
        <f t="shared" si="251"/>
        <v xml:space="preserve"> </v>
      </c>
      <c r="AI421" s="4" t="str">
        <f t="shared" si="251"/>
        <v xml:space="preserve"> </v>
      </c>
      <c r="AJ421" s="4" t="str">
        <f t="shared" si="251"/>
        <v xml:space="preserve"> </v>
      </c>
      <c r="AK421" s="4" t="str">
        <f t="shared" si="251"/>
        <v xml:space="preserve"> </v>
      </c>
      <c r="AL421" s="4" t="str">
        <f t="shared" si="251"/>
        <v xml:space="preserve"> </v>
      </c>
      <c r="AM421" s="4">
        <f t="shared" si="251"/>
        <v>105.5</v>
      </c>
      <c r="AN421" s="4" t="str">
        <f t="shared" si="251"/>
        <v xml:space="preserve"> </v>
      </c>
      <c r="AO421" s="4" t="str">
        <f t="shared" si="251"/>
        <v xml:space="preserve"> </v>
      </c>
      <c r="AP421" s="4" t="str">
        <f t="shared" si="251"/>
        <v xml:space="preserve"> </v>
      </c>
      <c r="AQ421" s="4" t="str">
        <f t="shared" si="251"/>
        <v xml:space="preserve"> </v>
      </c>
      <c r="AS421" s="4" t="str">
        <f t="shared" si="252"/>
        <v xml:space="preserve"> </v>
      </c>
      <c r="AT421" s="4" t="str">
        <f t="shared" si="261"/>
        <v xml:space="preserve"> </v>
      </c>
      <c r="AU421" s="4" t="str">
        <f t="shared" si="261"/>
        <v xml:space="preserve"> </v>
      </c>
      <c r="AV421" s="4" t="str">
        <f t="shared" si="261"/>
        <v xml:space="preserve"> </v>
      </c>
      <c r="AW421" s="4" t="str">
        <f t="shared" si="261"/>
        <v xml:space="preserve"> </v>
      </c>
      <c r="AX421" s="4" t="str">
        <f t="shared" si="261"/>
        <v xml:space="preserve"> </v>
      </c>
      <c r="AY421" s="4" t="str">
        <f t="shared" si="261"/>
        <v xml:space="preserve"> </v>
      </c>
      <c r="AZ421" s="4">
        <f t="shared" si="261"/>
        <v>170.4</v>
      </c>
      <c r="BA421" s="4" t="str">
        <f t="shared" si="261"/>
        <v xml:space="preserve"> </v>
      </c>
      <c r="BB421" s="4" t="str">
        <f t="shared" si="261"/>
        <v xml:space="preserve"> </v>
      </c>
      <c r="BC421" s="4" t="str">
        <f t="shared" si="261"/>
        <v xml:space="preserve"> </v>
      </c>
      <c r="BD421" s="4" t="str">
        <f t="shared" si="261"/>
        <v xml:space="preserve"> </v>
      </c>
      <c r="BE421" t="str">
        <f t="shared" si="267"/>
        <v xml:space="preserve"> </v>
      </c>
      <c r="BF421" s="4" t="str">
        <f t="shared" si="268"/>
        <v xml:space="preserve"> </v>
      </c>
      <c r="BG421" s="4" t="str">
        <f t="shared" si="268"/>
        <v xml:space="preserve"> </v>
      </c>
      <c r="BH421" s="4" t="str">
        <f t="shared" si="268"/>
        <v xml:space="preserve"> </v>
      </c>
      <c r="BI421" s="4" t="str">
        <f t="shared" si="268"/>
        <v xml:space="preserve"> </v>
      </c>
      <c r="BJ421" s="4" t="str">
        <f t="shared" si="268"/>
        <v xml:space="preserve"> </v>
      </c>
      <c r="BK421" s="4" t="str">
        <f t="shared" si="268"/>
        <v xml:space="preserve"> </v>
      </c>
      <c r="BL421" s="4" t="str">
        <f t="shared" si="268"/>
        <v xml:space="preserve"> </v>
      </c>
      <c r="BM421" s="4">
        <f t="shared" si="268"/>
        <v>704.16</v>
      </c>
      <c r="BN421" s="4" t="str">
        <f t="shared" si="268"/>
        <v xml:space="preserve"> </v>
      </c>
      <c r="BO421" s="4" t="str">
        <f t="shared" si="268"/>
        <v xml:space="preserve"> </v>
      </c>
      <c r="BP421" s="4" t="str">
        <f t="shared" si="268"/>
        <v xml:space="preserve"> </v>
      </c>
      <c r="BQ421" s="4" t="str">
        <f t="shared" si="268"/>
        <v xml:space="preserve"> </v>
      </c>
      <c r="BR421" t="str">
        <f t="shared" si="267"/>
        <v xml:space="preserve"> </v>
      </c>
      <c r="BS421" s="13">
        <f t="shared" si="250"/>
        <v>1102.8599999999999</v>
      </c>
      <c r="BT421" t="str">
        <f t="shared" si="267"/>
        <v xml:space="preserve"> </v>
      </c>
      <c r="BU421" t="str">
        <f t="shared" si="267"/>
        <v xml:space="preserve"> </v>
      </c>
      <c r="BV421" t="str">
        <f t="shared" si="267"/>
        <v xml:space="preserve"> </v>
      </c>
      <c r="BW421" t="str">
        <f t="shared" si="267"/>
        <v xml:space="preserve"> </v>
      </c>
      <c r="BX421" t="str">
        <f t="shared" si="267"/>
        <v xml:space="preserve"> </v>
      </c>
      <c r="BY421" t="str">
        <f t="shared" si="267"/>
        <v xml:space="preserve"> </v>
      </c>
      <c r="BZ421" t="str">
        <f t="shared" si="267"/>
        <v xml:space="preserve"> </v>
      </c>
      <c r="CA421" t="str">
        <f t="shared" si="267"/>
        <v xml:space="preserve"> </v>
      </c>
      <c r="CB421" t="str">
        <f t="shared" si="267"/>
        <v xml:space="preserve"> </v>
      </c>
      <c r="CC421" t="str">
        <f t="shared" si="267"/>
        <v xml:space="preserve"> </v>
      </c>
      <c r="CD421" t="str">
        <f t="shared" si="267"/>
        <v xml:space="preserve"> </v>
      </c>
      <c r="CE421" t="str">
        <f t="shared" si="267"/>
        <v xml:space="preserve"> </v>
      </c>
    </row>
    <row r="422" spans="1:83" x14ac:dyDescent="0.15">
      <c r="A422">
        <v>2025</v>
      </c>
      <c r="B422" s="5" t="s">
        <v>14</v>
      </c>
      <c r="C422" s="5" t="s">
        <v>137</v>
      </c>
      <c r="D422" s="8">
        <v>44439</v>
      </c>
      <c r="E422" s="23">
        <f>[1]Rainfall!$D1859</f>
        <v>61.3</v>
      </c>
      <c r="F422" s="4"/>
      <c r="G422" s="2">
        <f t="shared" si="269"/>
        <v>139.69999999999999</v>
      </c>
      <c r="H422" s="2">
        <f t="shared" si="270"/>
        <v>224.29999999999995</v>
      </c>
      <c r="I422" s="2">
        <f t="shared" si="271"/>
        <v>587.05999999999995</v>
      </c>
      <c r="J422" s="2"/>
      <c r="K422" s="2"/>
      <c r="L422" s="2"/>
      <c r="M422" s="2"/>
      <c r="O422" s="2">
        <f t="shared" si="266"/>
        <v>664.95999999999992</v>
      </c>
      <c r="P422" s="2">
        <f t="shared" si="247"/>
        <v>714.65999999999985</v>
      </c>
      <c r="Q422" s="2">
        <f t="shared" si="248"/>
        <v>846.72833333333347</v>
      </c>
      <c r="S422" t="str">
        <f t="shared" si="249"/>
        <v xml:space="preserve"> </v>
      </c>
      <c r="T422" t="str">
        <f t="shared" si="249"/>
        <v xml:space="preserve"> </v>
      </c>
      <c r="U422" t="str">
        <f t="shared" si="249"/>
        <v xml:space="preserve"> </v>
      </c>
      <c r="V422" t="str">
        <f t="shared" si="249"/>
        <v xml:space="preserve"> </v>
      </c>
      <c r="W422" t="str">
        <f t="shared" si="249"/>
        <v xml:space="preserve"> </v>
      </c>
      <c r="X422" t="str">
        <f t="shared" si="249"/>
        <v xml:space="preserve"> </v>
      </c>
      <c r="Y422" t="str">
        <f t="shared" si="249"/>
        <v xml:space="preserve"> </v>
      </c>
      <c r="Z422" t="str">
        <f t="shared" si="249"/>
        <v xml:space="preserve"> </v>
      </c>
      <c r="AA422">
        <f t="shared" si="249"/>
        <v>61.3</v>
      </c>
      <c r="AB422" t="str">
        <f t="shared" si="249"/>
        <v xml:space="preserve"> </v>
      </c>
      <c r="AC422" t="str">
        <f t="shared" si="249"/>
        <v xml:space="preserve"> </v>
      </c>
      <c r="AD422" t="str">
        <f t="shared" si="249"/>
        <v xml:space="preserve"> </v>
      </c>
      <c r="AE422" t="str">
        <f t="shared" si="249"/>
        <v xml:space="preserve"> </v>
      </c>
      <c r="AF422" s="4" t="str">
        <f t="shared" si="251"/>
        <v xml:space="preserve"> </v>
      </c>
      <c r="AG422" s="4" t="str">
        <f t="shared" si="251"/>
        <v xml:space="preserve"> </v>
      </c>
      <c r="AH422" s="4" t="str">
        <f t="shared" si="251"/>
        <v xml:space="preserve"> </v>
      </c>
      <c r="AI422" s="4" t="str">
        <f t="shared" si="251"/>
        <v xml:space="preserve"> </v>
      </c>
      <c r="AJ422" s="4" t="str">
        <f t="shared" si="251"/>
        <v xml:space="preserve"> </v>
      </c>
      <c r="AK422" s="4" t="str">
        <f t="shared" si="251"/>
        <v xml:space="preserve"> </v>
      </c>
      <c r="AL422" s="4" t="str">
        <f t="shared" si="251"/>
        <v xml:space="preserve"> </v>
      </c>
      <c r="AM422" s="4" t="str">
        <f t="shared" si="251"/>
        <v xml:space="preserve"> </v>
      </c>
      <c r="AN422" s="4">
        <f t="shared" si="251"/>
        <v>139.69999999999999</v>
      </c>
      <c r="AO422" s="4" t="str">
        <f t="shared" si="251"/>
        <v xml:space="preserve"> </v>
      </c>
      <c r="AP422" s="4" t="str">
        <f t="shared" si="251"/>
        <v xml:space="preserve"> </v>
      </c>
      <c r="AQ422" s="4" t="str">
        <f t="shared" si="251"/>
        <v xml:space="preserve"> </v>
      </c>
      <c r="AS422" s="4" t="str">
        <f t="shared" si="252"/>
        <v xml:space="preserve"> </v>
      </c>
      <c r="AT422" s="4" t="str">
        <f t="shared" si="261"/>
        <v xml:space="preserve"> </v>
      </c>
      <c r="AU422" s="4" t="str">
        <f t="shared" si="261"/>
        <v xml:space="preserve"> </v>
      </c>
      <c r="AV422" s="4" t="str">
        <f t="shared" si="261"/>
        <v xml:space="preserve"> </v>
      </c>
      <c r="AW422" s="4" t="str">
        <f t="shared" si="261"/>
        <v xml:space="preserve"> </v>
      </c>
      <c r="AX422" s="4" t="str">
        <f t="shared" si="261"/>
        <v xml:space="preserve"> </v>
      </c>
      <c r="AY422" s="4" t="str">
        <f t="shared" si="261"/>
        <v xml:space="preserve"> </v>
      </c>
      <c r="AZ422" s="4" t="str">
        <f t="shared" si="261"/>
        <v xml:space="preserve"> </v>
      </c>
      <c r="BA422" s="4">
        <f t="shared" si="261"/>
        <v>224.29999999999995</v>
      </c>
      <c r="BB422" s="4" t="str">
        <f t="shared" si="261"/>
        <v xml:space="preserve"> </v>
      </c>
      <c r="BC422" s="4" t="str">
        <f t="shared" si="261"/>
        <v xml:space="preserve"> </v>
      </c>
      <c r="BD422" s="4" t="str">
        <f t="shared" si="261"/>
        <v xml:space="preserve"> </v>
      </c>
      <c r="BE422" t="str">
        <f t="shared" si="267"/>
        <v xml:space="preserve"> </v>
      </c>
      <c r="BF422" s="4" t="str">
        <f t="shared" si="268"/>
        <v xml:space="preserve"> </v>
      </c>
      <c r="BG422" s="4" t="str">
        <f t="shared" si="268"/>
        <v xml:space="preserve"> </v>
      </c>
      <c r="BH422" s="4" t="str">
        <f t="shared" si="268"/>
        <v xml:space="preserve"> </v>
      </c>
      <c r="BI422" s="4" t="str">
        <f t="shared" si="268"/>
        <v xml:space="preserve"> </v>
      </c>
      <c r="BJ422" s="4" t="str">
        <f t="shared" si="268"/>
        <v xml:space="preserve"> </v>
      </c>
      <c r="BK422" s="4" t="str">
        <f t="shared" si="268"/>
        <v xml:space="preserve"> </v>
      </c>
      <c r="BL422" s="4" t="str">
        <f t="shared" si="268"/>
        <v xml:space="preserve"> </v>
      </c>
      <c r="BM422" s="4" t="str">
        <f t="shared" si="268"/>
        <v xml:space="preserve"> </v>
      </c>
      <c r="BN422" s="4">
        <f t="shared" si="268"/>
        <v>587.05999999999995</v>
      </c>
      <c r="BO422" s="4" t="str">
        <f t="shared" si="268"/>
        <v xml:space="preserve"> </v>
      </c>
      <c r="BP422" s="4" t="str">
        <f t="shared" si="268"/>
        <v xml:space="preserve"> </v>
      </c>
      <c r="BQ422" s="4" t="str">
        <f t="shared" si="268"/>
        <v xml:space="preserve"> </v>
      </c>
      <c r="BR422" t="str">
        <f t="shared" si="267"/>
        <v xml:space="preserve"> </v>
      </c>
      <c r="BS422" s="13">
        <f t="shared" si="250"/>
        <v>1073.76</v>
      </c>
      <c r="BT422" t="str">
        <f t="shared" si="267"/>
        <v xml:space="preserve"> </v>
      </c>
      <c r="BU422" t="str">
        <f t="shared" si="267"/>
        <v xml:space="preserve"> </v>
      </c>
      <c r="BV422" t="str">
        <f t="shared" si="267"/>
        <v xml:space="preserve"> </v>
      </c>
      <c r="BW422" t="str">
        <f t="shared" si="267"/>
        <v xml:space="preserve"> </v>
      </c>
      <c r="BX422" t="str">
        <f t="shared" si="267"/>
        <v xml:space="preserve"> </v>
      </c>
      <c r="BY422" t="str">
        <f t="shared" si="267"/>
        <v xml:space="preserve"> </v>
      </c>
      <c r="BZ422" t="str">
        <f t="shared" si="267"/>
        <v xml:space="preserve"> </v>
      </c>
      <c r="CA422" t="str">
        <f t="shared" si="267"/>
        <v xml:space="preserve"> </v>
      </c>
      <c r="CB422" t="str">
        <f t="shared" si="267"/>
        <v xml:space="preserve"> </v>
      </c>
      <c r="CC422" t="str">
        <f t="shared" si="267"/>
        <v xml:space="preserve"> </v>
      </c>
      <c r="CD422" t="str">
        <f t="shared" si="267"/>
        <v xml:space="preserve"> </v>
      </c>
      <c r="CE422" t="str">
        <f t="shared" si="267"/>
        <v xml:space="preserve"> </v>
      </c>
    </row>
    <row r="423" spans="1:83" x14ac:dyDescent="0.15">
      <c r="A423">
        <v>2025</v>
      </c>
      <c r="B423" s="5" t="s">
        <v>15</v>
      </c>
      <c r="C423" s="5" t="s">
        <v>138</v>
      </c>
      <c r="D423" s="8">
        <v>44469</v>
      </c>
      <c r="E423" s="23">
        <f>[1]Rainfall!$D1860</f>
        <v>63.7</v>
      </c>
      <c r="F423" s="4"/>
      <c r="G423" s="2">
        <f t="shared" si="269"/>
        <v>152.10000000000002</v>
      </c>
      <c r="H423" s="2">
        <f t="shared" si="270"/>
        <v>256.5</v>
      </c>
      <c r="I423" s="2">
        <f t="shared" si="271"/>
        <v>579.06000000000006</v>
      </c>
      <c r="J423" s="2"/>
      <c r="K423" s="2"/>
      <c r="L423" s="2"/>
      <c r="M423" s="2"/>
      <c r="O423" s="2">
        <f t="shared" si="266"/>
        <v>623.42666666666662</v>
      </c>
      <c r="P423" s="2">
        <f t="shared" si="247"/>
        <v>677.37666666666667</v>
      </c>
      <c r="Q423" s="2">
        <f t="shared" si="248"/>
        <v>806.77500000000009</v>
      </c>
      <c r="S423" t="str">
        <f t="shared" ref="S423:AE430" si="272">IF($B423=S$4,$E423," ")</f>
        <v xml:space="preserve"> </v>
      </c>
      <c r="T423" t="str">
        <f t="shared" si="272"/>
        <v xml:space="preserve"> </v>
      </c>
      <c r="U423" t="str">
        <f t="shared" si="272"/>
        <v xml:space="preserve"> </v>
      </c>
      <c r="V423" t="str">
        <f t="shared" si="272"/>
        <v xml:space="preserve"> </v>
      </c>
      <c r="W423" t="str">
        <f t="shared" si="272"/>
        <v xml:space="preserve"> </v>
      </c>
      <c r="X423" t="str">
        <f t="shared" si="272"/>
        <v xml:space="preserve"> </v>
      </c>
      <c r="Y423" t="str">
        <f t="shared" si="272"/>
        <v xml:space="preserve"> </v>
      </c>
      <c r="Z423" t="str">
        <f t="shared" si="272"/>
        <v xml:space="preserve"> </v>
      </c>
      <c r="AA423" t="str">
        <f t="shared" si="272"/>
        <v xml:space="preserve"> </v>
      </c>
      <c r="AB423">
        <f t="shared" si="272"/>
        <v>63.7</v>
      </c>
      <c r="AC423" t="str">
        <f t="shared" si="272"/>
        <v xml:space="preserve"> </v>
      </c>
      <c r="AD423" t="str">
        <f t="shared" si="272"/>
        <v xml:space="preserve"> </v>
      </c>
      <c r="AE423" t="str">
        <f t="shared" si="272"/>
        <v xml:space="preserve"> </v>
      </c>
      <c r="AF423" s="4" t="str">
        <f t="shared" si="251"/>
        <v xml:space="preserve"> </v>
      </c>
      <c r="AG423" s="4" t="str">
        <f t="shared" si="251"/>
        <v xml:space="preserve"> </v>
      </c>
      <c r="AH423" s="4" t="str">
        <f t="shared" si="251"/>
        <v xml:space="preserve"> </v>
      </c>
      <c r="AI423" s="4" t="str">
        <f t="shared" si="251"/>
        <v xml:space="preserve"> </v>
      </c>
      <c r="AJ423" s="4" t="str">
        <f t="shared" si="251"/>
        <v xml:space="preserve"> </v>
      </c>
      <c r="AK423" s="4" t="str">
        <f t="shared" si="251"/>
        <v xml:space="preserve"> </v>
      </c>
      <c r="AL423" s="4" t="str">
        <f t="shared" si="251"/>
        <v xml:space="preserve"> </v>
      </c>
      <c r="AM423" s="4" t="str">
        <f t="shared" si="251"/>
        <v xml:space="preserve"> </v>
      </c>
      <c r="AN423" s="4" t="str">
        <f t="shared" si="251"/>
        <v xml:space="preserve"> </v>
      </c>
      <c r="AO423" s="4">
        <f t="shared" si="251"/>
        <v>152.10000000000002</v>
      </c>
      <c r="AP423" s="4" t="str">
        <f t="shared" si="251"/>
        <v xml:space="preserve"> </v>
      </c>
      <c r="AQ423" s="4" t="str">
        <f t="shared" si="251"/>
        <v xml:space="preserve"> </v>
      </c>
      <c r="AS423" s="4" t="str">
        <f t="shared" si="252"/>
        <v xml:space="preserve"> </v>
      </c>
      <c r="AT423" s="4" t="str">
        <f t="shared" si="261"/>
        <v xml:space="preserve"> </v>
      </c>
      <c r="AU423" s="4" t="str">
        <f t="shared" si="261"/>
        <v xml:space="preserve"> </v>
      </c>
      <c r="AV423" s="4" t="str">
        <f t="shared" si="261"/>
        <v xml:space="preserve"> </v>
      </c>
      <c r="AW423" s="4" t="str">
        <f t="shared" si="261"/>
        <v xml:space="preserve"> </v>
      </c>
      <c r="AX423" s="4" t="str">
        <f t="shared" si="261"/>
        <v xml:space="preserve"> </v>
      </c>
      <c r="AY423" s="4" t="str">
        <f t="shared" si="261"/>
        <v xml:space="preserve"> </v>
      </c>
      <c r="AZ423" s="4" t="str">
        <f t="shared" si="261"/>
        <v xml:space="preserve"> </v>
      </c>
      <c r="BA423" s="4" t="str">
        <f t="shared" si="261"/>
        <v xml:space="preserve"> </v>
      </c>
      <c r="BB423" s="4">
        <f t="shared" si="261"/>
        <v>256.5</v>
      </c>
      <c r="BC423" s="4" t="str">
        <f t="shared" si="261"/>
        <v xml:space="preserve"> </v>
      </c>
      <c r="BD423" s="4" t="str">
        <f t="shared" si="261"/>
        <v xml:space="preserve"> </v>
      </c>
      <c r="BE423" t="str">
        <f t="shared" ref="BE423:BE430" si="273">IF($B423=BE$4,$E423," ")</f>
        <v xml:space="preserve"> </v>
      </c>
      <c r="BF423" s="4" t="str">
        <f t="shared" si="268"/>
        <v xml:space="preserve"> </v>
      </c>
      <c r="BG423" s="4" t="str">
        <f t="shared" si="268"/>
        <v xml:space="preserve"> </v>
      </c>
      <c r="BH423" s="4" t="str">
        <f t="shared" si="268"/>
        <v xml:space="preserve"> </v>
      </c>
      <c r="BI423" s="4" t="str">
        <f t="shared" si="268"/>
        <v xml:space="preserve"> </v>
      </c>
      <c r="BJ423" s="4" t="str">
        <f t="shared" si="268"/>
        <v xml:space="preserve"> </v>
      </c>
      <c r="BK423" s="4" t="str">
        <f t="shared" si="268"/>
        <v xml:space="preserve"> </v>
      </c>
      <c r="BL423" s="4" t="str">
        <f t="shared" si="268"/>
        <v xml:space="preserve"> </v>
      </c>
      <c r="BM423" s="4" t="str">
        <f t="shared" si="268"/>
        <v xml:space="preserve"> </v>
      </c>
      <c r="BN423" s="4" t="str">
        <f t="shared" si="268"/>
        <v xml:space="preserve"> </v>
      </c>
      <c r="BO423" s="4">
        <f t="shared" si="268"/>
        <v>579.06000000000006</v>
      </c>
      <c r="BP423" s="4" t="str">
        <f t="shared" si="268"/>
        <v xml:space="preserve"> </v>
      </c>
      <c r="BQ423" s="4" t="str">
        <f t="shared" si="268"/>
        <v xml:space="preserve"> </v>
      </c>
      <c r="BR423" t="str">
        <f t="shared" ref="BR423:BX430" si="274">IF($B423=BR$4,$E423," ")</f>
        <v xml:space="preserve"> </v>
      </c>
      <c r="BS423" s="13">
        <f t="shared" si="250"/>
        <v>1059.26</v>
      </c>
      <c r="BT423" t="str">
        <f t="shared" si="274"/>
        <v xml:space="preserve"> </v>
      </c>
      <c r="BU423" t="str">
        <f t="shared" si="274"/>
        <v xml:space="preserve"> </v>
      </c>
      <c r="BV423" t="str">
        <f t="shared" si="274"/>
        <v xml:space="preserve"> </v>
      </c>
      <c r="BW423" t="str">
        <f t="shared" si="274"/>
        <v xml:space="preserve"> </v>
      </c>
      <c r="BX423" t="str">
        <f t="shared" si="274"/>
        <v xml:space="preserve"> </v>
      </c>
      <c r="BY423" t="str">
        <f t="shared" ref="BY423:CE430" si="275">IF($B423=BY$4,$E423," ")</f>
        <v xml:space="preserve"> </v>
      </c>
      <c r="BZ423" t="str">
        <f t="shared" si="275"/>
        <v xml:space="preserve"> </v>
      </c>
      <c r="CA423" t="str">
        <f t="shared" si="275"/>
        <v xml:space="preserve"> </v>
      </c>
      <c r="CB423" t="str">
        <f t="shared" si="275"/>
        <v xml:space="preserve"> </v>
      </c>
      <c r="CC423" t="str">
        <f t="shared" si="275"/>
        <v xml:space="preserve"> </v>
      </c>
      <c r="CD423" t="str">
        <f t="shared" si="275"/>
        <v xml:space="preserve"> </v>
      </c>
      <c r="CE423" t="str">
        <f t="shared" si="275"/>
        <v xml:space="preserve"> </v>
      </c>
    </row>
    <row r="424" spans="1:83" x14ac:dyDescent="0.15">
      <c r="A424">
        <v>2025</v>
      </c>
      <c r="B424" s="5" t="s">
        <v>16</v>
      </c>
      <c r="C424" s="5" t="s">
        <v>139</v>
      </c>
      <c r="D424" s="8">
        <v>44500</v>
      </c>
      <c r="E424" s="23">
        <f>[1]Rainfall!$D1861</f>
        <v>94.4</v>
      </c>
      <c r="F424" s="4"/>
      <c r="G424" s="2">
        <f t="shared" si="269"/>
        <v>219.4</v>
      </c>
      <c r="H424" s="2">
        <f t="shared" si="270"/>
        <v>324.89999999999998</v>
      </c>
      <c r="I424" s="2">
        <f t="shared" si="271"/>
        <v>600.2600000000001</v>
      </c>
      <c r="J424" s="2"/>
      <c r="K424" s="2"/>
      <c r="L424" s="2"/>
      <c r="M424" s="2"/>
      <c r="O424" s="2">
        <f t="shared" si="266"/>
        <v>588.79333333333341</v>
      </c>
      <c r="P424" s="2">
        <f t="shared" si="247"/>
        <v>653.79333333333341</v>
      </c>
      <c r="Q424" s="2">
        <f t="shared" si="248"/>
        <v>769.76333333333332</v>
      </c>
      <c r="S424" t="str">
        <f t="shared" si="272"/>
        <v xml:space="preserve"> </v>
      </c>
      <c r="T424" t="str">
        <f t="shared" si="272"/>
        <v xml:space="preserve"> </v>
      </c>
      <c r="U424" t="str">
        <f t="shared" si="272"/>
        <v xml:space="preserve"> </v>
      </c>
      <c r="V424" t="str">
        <f t="shared" si="272"/>
        <v xml:space="preserve"> </v>
      </c>
      <c r="W424" t="str">
        <f t="shared" si="272"/>
        <v xml:space="preserve"> </v>
      </c>
      <c r="X424" t="str">
        <f t="shared" si="272"/>
        <v xml:space="preserve"> </v>
      </c>
      <c r="Y424" t="str">
        <f t="shared" si="272"/>
        <v xml:space="preserve"> </v>
      </c>
      <c r="Z424" t="str">
        <f t="shared" si="272"/>
        <v xml:space="preserve"> </v>
      </c>
      <c r="AA424" t="str">
        <f t="shared" si="272"/>
        <v xml:space="preserve"> </v>
      </c>
      <c r="AB424" t="str">
        <f t="shared" si="272"/>
        <v xml:space="preserve"> </v>
      </c>
      <c r="AC424">
        <f t="shared" si="272"/>
        <v>94.4</v>
      </c>
      <c r="AD424" t="str">
        <f t="shared" si="272"/>
        <v xml:space="preserve"> </v>
      </c>
      <c r="AE424" t="str">
        <f t="shared" si="272"/>
        <v xml:space="preserve"> </v>
      </c>
      <c r="AF424" s="4" t="str">
        <f t="shared" ref="AF424:AQ430" si="276">IF($B424=AF$4,$G424," ")</f>
        <v xml:space="preserve"> </v>
      </c>
      <c r="AG424" s="4" t="str">
        <f t="shared" si="276"/>
        <v xml:space="preserve"> </v>
      </c>
      <c r="AH424" s="4" t="str">
        <f t="shared" si="276"/>
        <v xml:space="preserve"> </v>
      </c>
      <c r="AI424" s="4" t="str">
        <f t="shared" si="276"/>
        <v xml:space="preserve"> </v>
      </c>
      <c r="AJ424" s="4" t="str">
        <f t="shared" si="276"/>
        <v xml:space="preserve"> </v>
      </c>
      <c r="AK424" s="4" t="str">
        <f t="shared" si="276"/>
        <v xml:space="preserve"> </v>
      </c>
      <c r="AL424" s="4" t="str">
        <f t="shared" si="276"/>
        <v xml:space="preserve"> </v>
      </c>
      <c r="AM424" s="4" t="str">
        <f t="shared" si="276"/>
        <v xml:space="preserve"> </v>
      </c>
      <c r="AN424" s="4" t="str">
        <f t="shared" si="276"/>
        <v xml:space="preserve"> </v>
      </c>
      <c r="AO424" s="4" t="str">
        <f t="shared" si="276"/>
        <v xml:space="preserve"> </v>
      </c>
      <c r="AP424" s="4">
        <f t="shared" si="276"/>
        <v>219.4</v>
      </c>
      <c r="AQ424" s="4" t="str">
        <f t="shared" si="276"/>
        <v xml:space="preserve"> </v>
      </c>
      <c r="AS424" s="4" t="str">
        <f t="shared" ref="AS424:BD430" si="277">IF($B424=AS$4,$H424," ")</f>
        <v xml:space="preserve"> </v>
      </c>
      <c r="AT424" s="4" t="str">
        <f t="shared" si="277"/>
        <v xml:space="preserve"> </v>
      </c>
      <c r="AU424" s="4" t="str">
        <f t="shared" si="277"/>
        <v xml:space="preserve"> </v>
      </c>
      <c r="AV424" s="4" t="str">
        <f t="shared" si="277"/>
        <v xml:space="preserve"> </v>
      </c>
      <c r="AW424" s="4" t="str">
        <f t="shared" si="277"/>
        <v xml:space="preserve"> </v>
      </c>
      <c r="AX424" s="4" t="str">
        <f t="shared" si="277"/>
        <v xml:space="preserve"> </v>
      </c>
      <c r="AY424" s="4" t="str">
        <f t="shared" si="277"/>
        <v xml:space="preserve"> </v>
      </c>
      <c r="AZ424" s="4" t="str">
        <f t="shared" si="277"/>
        <v xml:space="preserve"> </v>
      </c>
      <c r="BA424" s="4" t="str">
        <f t="shared" si="277"/>
        <v xml:space="preserve"> </v>
      </c>
      <c r="BB424" s="4" t="str">
        <f t="shared" si="277"/>
        <v xml:space="preserve"> </v>
      </c>
      <c r="BC424" s="4">
        <f t="shared" si="277"/>
        <v>324.89999999999998</v>
      </c>
      <c r="BD424" s="4" t="str">
        <f t="shared" si="277"/>
        <v xml:space="preserve"> </v>
      </c>
      <c r="BE424" t="str">
        <f t="shared" si="273"/>
        <v xml:space="preserve"> </v>
      </c>
      <c r="BF424" s="4" t="str">
        <f t="shared" si="268"/>
        <v xml:space="preserve"> </v>
      </c>
      <c r="BG424" s="4" t="str">
        <f t="shared" si="268"/>
        <v xml:space="preserve"> </v>
      </c>
      <c r="BH424" s="4" t="str">
        <f t="shared" si="268"/>
        <v xml:space="preserve"> </v>
      </c>
      <c r="BI424" s="4" t="str">
        <f t="shared" si="268"/>
        <v xml:space="preserve"> </v>
      </c>
      <c r="BJ424" s="4" t="str">
        <f t="shared" si="268"/>
        <v xml:space="preserve"> </v>
      </c>
      <c r="BK424" s="4" t="str">
        <f t="shared" si="268"/>
        <v xml:space="preserve"> </v>
      </c>
      <c r="BL424" s="4" t="str">
        <f t="shared" si="268"/>
        <v xml:space="preserve"> </v>
      </c>
      <c r="BM424" s="4" t="str">
        <f t="shared" si="268"/>
        <v xml:space="preserve"> </v>
      </c>
      <c r="BN424" s="4" t="str">
        <f t="shared" si="268"/>
        <v xml:space="preserve"> </v>
      </c>
      <c r="BO424" s="4" t="str">
        <f t="shared" si="268"/>
        <v xml:space="preserve"> </v>
      </c>
      <c r="BP424" s="4">
        <f t="shared" si="268"/>
        <v>600.2600000000001</v>
      </c>
      <c r="BQ424" s="4" t="str">
        <f t="shared" si="268"/>
        <v xml:space="preserve"> </v>
      </c>
      <c r="BR424" t="str">
        <f t="shared" si="274"/>
        <v xml:space="preserve"> </v>
      </c>
      <c r="BS424" s="13">
        <f t="shared" si="250"/>
        <v>1066.6600000000001</v>
      </c>
      <c r="BT424" t="str">
        <f t="shared" si="274"/>
        <v xml:space="preserve"> </v>
      </c>
      <c r="BU424" t="str">
        <f t="shared" si="274"/>
        <v xml:space="preserve"> </v>
      </c>
      <c r="BV424" t="str">
        <f t="shared" si="274"/>
        <v xml:space="preserve"> </v>
      </c>
      <c r="BW424" t="str">
        <f t="shared" si="274"/>
        <v xml:space="preserve"> </v>
      </c>
      <c r="BX424" t="str">
        <f t="shared" si="274"/>
        <v xml:space="preserve"> </v>
      </c>
      <c r="BY424" t="str">
        <f t="shared" si="275"/>
        <v xml:space="preserve"> </v>
      </c>
      <c r="BZ424" t="str">
        <f t="shared" si="275"/>
        <v xml:space="preserve"> </v>
      </c>
      <c r="CA424" t="str">
        <f t="shared" si="275"/>
        <v xml:space="preserve"> </v>
      </c>
      <c r="CB424" t="str">
        <f t="shared" si="275"/>
        <v xml:space="preserve"> </v>
      </c>
      <c r="CC424" t="str">
        <f t="shared" si="275"/>
        <v xml:space="preserve"> </v>
      </c>
      <c r="CD424" t="str">
        <f t="shared" si="275"/>
        <v xml:space="preserve"> </v>
      </c>
      <c r="CE424" t="str">
        <f t="shared" si="275"/>
        <v xml:space="preserve"> </v>
      </c>
    </row>
    <row r="425" spans="1:83" x14ac:dyDescent="0.15">
      <c r="A425">
        <v>2025</v>
      </c>
      <c r="B425" s="5" t="s">
        <v>17</v>
      </c>
      <c r="C425" s="5" t="s">
        <v>140</v>
      </c>
      <c r="D425" s="8">
        <v>44530</v>
      </c>
      <c r="E425" s="23">
        <f>[1]Rainfall!$D1862</f>
        <v>80.599999999999994</v>
      </c>
      <c r="F425" s="4"/>
      <c r="G425" s="2">
        <f t="shared" si="269"/>
        <v>238.70000000000002</v>
      </c>
      <c r="H425" s="2">
        <f t="shared" si="270"/>
        <v>378.4</v>
      </c>
      <c r="I425" s="2">
        <f t="shared" si="271"/>
        <v>621.06000000000006</v>
      </c>
      <c r="J425" s="2"/>
      <c r="K425" s="2"/>
      <c r="L425" s="2"/>
      <c r="M425" s="2"/>
      <c r="O425" s="2">
        <f t="shared" si="266"/>
        <v>600.12666666666667</v>
      </c>
      <c r="P425" s="2">
        <f t="shared" si="247"/>
        <v>632.54333333333341</v>
      </c>
      <c r="Q425" s="2">
        <f t="shared" si="248"/>
        <v>739.32666666666671</v>
      </c>
      <c r="S425" t="str">
        <f t="shared" si="272"/>
        <v xml:space="preserve"> </v>
      </c>
      <c r="T425" t="str">
        <f t="shared" si="272"/>
        <v xml:space="preserve"> </v>
      </c>
      <c r="U425" t="str">
        <f t="shared" si="272"/>
        <v xml:space="preserve"> </v>
      </c>
      <c r="V425" t="str">
        <f t="shared" si="272"/>
        <v xml:space="preserve"> </v>
      </c>
      <c r="W425" t="str">
        <f t="shared" si="272"/>
        <v xml:space="preserve"> </v>
      </c>
      <c r="X425" t="str">
        <f t="shared" si="272"/>
        <v xml:space="preserve"> </v>
      </c>
      <c r="Y425" t="str">
        <f t="shared" si="272"/>
        <v xml:space="preserve"> </v>
      </c>
      <c r="Z425" t="str">
        <f t="shared" si="272"/>
        <v xml:space="preserve"> </v>
      </c>
      <c r="AA425" t="str">
        <f t="shared" si="272"/>
        <v xml:space="preserve"> </v>
      </c>
      <c r="AB425" t="str">
        <f t="shared" si="272"/>
        <v xml:space="preserve"> </v>
      </c>
      <c r="AC425" t="str">
        <f t="shared" si="272"/>
        <v xml:space="preserve"> </v>
      </c>
      <c r="AD425">
        <f t="shared" si="272"/>
        <v>80.599999999999994</v>
      </c>
      <c r="AE425" t="str">
        <f t="shared" si="272"/>
        <v xml:space="preserve"> </v>
      </c>
      <c r="AF425" s="4" t="str">
        <f t="shared" si="276"/>
        <v xml:space="preserve"> </v>
      </c>
      <c r="AG425" s="4" t="str">
        <f t="shared" si="276"/>
        <v xml:space="preserve"> </v>
      </c>
      <c r="AH425" s="4" t="str">
        <f t="shared" si="276"/>
        <v xml:space="preserve"> </v>
      </c>
      <c r="AI425" s="4" t="str">
        <f t="shared" si="276"/>
        <v xml:space="preserve"> </v>
      </c>
      <c r="AJ425" s="4" t="str">
        <f t="shared" si="276"/>
        <v xml:space="preserve"> </v>
      </c>
      <c r="AK425" s="4" t="str">
        <f t="shared" si="276"/>
        <v xml:space="preserve"> </v>
      </c>
      <c r="AL425" s="4" t="str">
        <f t="shared" si="276"/>
        <v xml:space="preserve"> </v>
      </c>
      <c r="AM425" s="4" t="str">
        <f t="shared" si="276"/>
        <v xml:space="preserve"> </v>
      </c>
      <c r="AN425" s="4" t="str">
        <f t="shared" si="276"/>
        <v xml:space="preserve"> </v>
      </c>
      <c r="AO425" s="4" t="str">
        <f t="shared" si="276"/>
        <v xml:space="preserve"> </v>
      </c>
      <c r="AP425" s="4" t="str">
        <f t="shared" si="276"/>
        <v xml:space="preserve"> </v>
      </c>
      <c r="AQ425" s="4">
        <f t="shared" si="276"/>
        <v>238.70000000000002</v>
      </c>
      <c r="AS425" s="4" t="str">
        <f t="shared" si="277"/>
        <v xml:space="preserve"> </v>
      </c>
      <c r="AT425" s="4" t="str">
        <f t="shared" si="277"/>
        <v xml:space="preserve"> </v>
      </c>
      <c r="AU425" s="4" t="str">
        <f t="shared" si="277"/>
        <v xml:space="preserve"> </v>
      </c>
      <c r="AV425" s="4" t="str">
        <f t="shared" si="277"/>
        <v xml:space="preserve"> </v>
      </c>
      <c r="AW425" s="4" t="str">
        <f t="shared" si="277"/>
        <v xml:space="preserve"> </v>
      </c>
      <c r="AX425" s="4" t="str">
        <f t="shared" si="277"/>
        <v xml:space="preserve"> </v>
      </c>
      <c r="AY425" s="4" t="str">
        <f t="shared" si="277"/>
        <v xml:space="preserve"> </v>
      </c>
      <c r="AZ425" s="4" t="str">
        <f t="shared" si="277"/>
        <v xml:space="preserve"> </v>
      </c>
      <c r="BA425" s="4" t="str">
        <f t="shared" si="277"/>
        <v xml:space="preserve"> </v>
      </c>
      <c r="BB425" s="4" t="str">
        <f t="shared" si="277"/>
        <v xml:space="preserve"> </v>
      </c>
      <c r="BC425" s="4" t="str">
        <f t="shared" si="277"/>
        <v xml:space="preserve"> </v>
      </c>
      <c r="BD425" s="4">
        <f t="shared" si="277"/>
        <v>378.4</v>
      </c>
      <c r="BE425" t="str">
        <f t="shared" si="273"/>
        <v xml:space="preserve"> </v>
      </c>
      <c r="BF425" s="4" t="str">
        <f t="shared" si="268"/>
        <v xml:space="preserve"> </v>
      </c>
      <c r="BG425" s="4" t="str">
        <f t="shared" si="268"/>
        <v xml:space="preserve"> </v>
      </c>
      <c r="BH425" s="4" t="str">
        <f t="shared" si="268"/>
        <v xml:space="preserve"> </v>
      </c>
      <c r="BI425" s="4" t="str">
        <f t="shared" si="268"/>
        <v xml:space="preserve"> </v>
      </c>
      <c r="BJ425" s="4" t="str">
        <f t="shared" si="268"/>
        <v xml:space="preserve"> </v>
      </c>
      <c r="BK425" s="4" t="str">
        <f t="shared" si="268"/>
        <v xml:space="preserve"> </v>
      </c>
      <c r="BL425" s="4" t="str">
        <f t="shared" si="268"/>
        <v xml:space="preserve"> </v>
      </c>
      <c r="BM425" s="4" t="str">
        <f t="shared" si="268"/>
        <v xml:space="preserve"> </v>
      </c>
      <c r="BN425" s="4" t="str">
        <f t="shared" si="268"/>
        <v xml:space="preserve"> </v>
      </c>
      <c r="BO425" s="4" t="str">
        <f t="shared" si="268"/>
        <v xml:space="preserve"> </v>
      </c>
      <c r="BP425" s="4" t="str">
        <f t="shared" si="268"/>
        <v xml:space="preserve"> </v>
      </c>
      <c r="BQ425" s="4">
        <f t="shared" si="268"/>
        <v>621.06000000000006</v>
      </c>
      <c r="BR425" t="str">
        <f t="shared" si="274"/>
        <v xml:space="preserve"> </v>
      </c>
      <c r="BS425" s="13">
        <f t="shared" si="250"/>
        <v>1126.96</v>
      </c>
      <c r="BT425" t="str">
        <f t="shared" si="274"/>
        <v xml:space="preserve"> </v>
      </c>
      <c r="BU425" t="str">
        <f t="shared" si="274"/>
        <v xml:space="preserve"> </v>
      </c>
      <c r="BV425" t="str">
        <f t="shared" si="274"/>
        <v xml:space="preserve"> </v>
      </c>
      <c r="BW425" t="str">
        <f t="shared" si="274"/>
        <v xml:space="preserve"> </v>
      </c>
      <c r="BX425" t="str">
        <f t="shared" si="274"/>
        <v xml:space="preserve"> </v>
      </c>
      <c r="BY425" t="str">
        <f t="shared" si="275"/>
        <v xml:space="preserve"> </v>
      </c>
      <c r="BZ425" t="str">
        <f t="shared" si="275"/>
        <v xml:space="preserve"> </v>
      </c>
      <c r="CA425" t="str">
        <f t="shared" si="275"/>
        <v xml:space="preserve"> </v>
      </c>
      <c r="CB425" t="str">
        <f t="shared" si="275"/>
        <v xml:space="preserve"> </v>
      </c>
      <c r="CC425" t="str">
        <f t="shared" si="275"/>
        <v xml:space="preserve"> </v>
      </c>
      <c r="CD425" t="str">
        <f t="shared" si="275"/>
        <v xml:space="preserve"> </v>
      </c>
      <c r="CE425" t="str">
        <f t="shared" si="275"/>
        <v xml:space="preserve"> </v>
      </c>
    </row>
    <row r="426" spans="1:83" x14ac:dyDescent="0.15">
      <c r="A426">
        <v>2026</v>
      </c>
      <c r="B426" s="5" t="s">
        <v>6</v>
      </c>
      <c r="C426" s="5" t="s">
        <v>141</v>
      </c>
      <c r="D426" s="8">
        <v>44561</v>
      </c>
      <c r="E426" s="23">
        <f>[1]Rainfall!$D1863</f>
        <v>118.6</v>
      </c>
      <c r="F426" s="4"/>
      <c r="G426" s="2">
        <f t="shared" si="269"/>
        <v>293.60000000000002</v>
      </c>
      <c r="H426" s="2">
        <f t="shared" si="270"/>
        <v>445.70000000000005</v>
      </c>
      <c r="I426" s="2">
        <f t="shared" si="271"/>
        <v>650.1</v>
      </c>
      <c r="J426" s="2"/>
      <c r="K426" s="2"/>
      <c r="L426" s="2"/>
      <c r="M426" s="2"/>
      <c r="O426" s="2">
        <f t="shared" si="266"/>
        <v>623.80666666666673</v>
      </c>
      <c r="P426" s="2">
        <f t="shared" si="247"/>
        <v>623.61666666666667</v>
      </c>
      <c r="Q426" s="2">
        <f t="shared" si="248"/>
        <v>710.0300000000002</v>
      </c>
      <c r="S426">
        <f t="shared" si="272"/>
        <v>118.6</v>
      </c>
      <c r="T426" t="str">
        <f t="shared" si="272"/>
        <v xml:space="preserve"> </v>
      </c>
      <c r="U426" t="str">
        <f t="shared" si="272"/>
        <v xml:space="preserve"> </v>
      </c>
      <c r="V426" t="str">
        <f t="shared" si="272"/>
        <v xml:space="preserve"> </v>
      </c>
      <c r="W426" t="str">
        <f t="shared" si="272"/>
        <v xml:space="preserve"> </v>
      </c>
      <c r="X426" t="str">
        <f t="shared" si="272"/>
        <v xml:space="preserve"> </v>
      </c>
      <c r="Y426" t="str">
        <f t="shared" si="272"/>
        <v xml:space="preserve"> </v>
      </c>
      <c r="Z426" t="str">
        <f t="shared" si="272"/>
        <v xml:space="preserve"> </v>
      </c>
      <c r="AA426" t="str">
        <f t="shared" si="272"/>
        <v xml:space="preserve"> </v>
      </c>
      <c r="AB426" t="str">
        <f t="shared" si="272"/>
        <v xml:space="preserve"> </v>
      </c>
      <c r="AC426" t="str">
        <f t="shared" si="272"/>
        <v xml:space="preserve"> </v>
      </c>
      <c r="AD426" t="str">
        <f t="shared" si="272"/>
        <v xml:space="preserve"> </v>
      </c>
      <c r="AE426" t="str">
        <f t="shared" si="272"/>
        <v xml:space="preserve"> </v>
      </c>
      <c r="AF426" s="4">
        <f t="shared" si="276"/>
        <v>293.60000000000002</v>
      </c>
      <c r="AG426" s="4" t="str">
        <f t="shared" si="276"/>
        <v xml:space="preserve"> </v>
      </c>
      <c r="AH426" s="4" t="str">
        <f t="shared" si="276"/>
        <v xml:space="preserve"> </v>
      </c>
      <c r="AI426" s="4" t="str">
        <f t="shared" si="276"/>
        <v xml:space="preserve"> </v>
      </c>
      <c r="AJ426" s="4" t="str">
        <f t="shared" si="276"/>
        <v xml:space="preserve"> </v>
      </c>
      <c r="AK426" s="4" t="str">
        <f t="shared" si="276"/>
        <v xml:space="preserve"> </v>
      </c>
      <c r="AL426" s="4" t="str">
        <f t="shared" si="276"/>
        <v xml:space="preserve"> </v>
      </c>
      <c r="AM426" s="4" t="str">
        <f t="shared" si="276"/>
        <v xml:space="preserve"> </v>
      </c>
      <c r="AN426" s="4" t="str">
        <f t="shared" si="276"/>
        <v xml:space="preserve"> </v>
      </c>
      <c r="AO426" s="4" t="str">
        <f t="shared" si="276"/>
        <v xml:space="preserve"> </v>
      </c>
      <c r="AP426" s="4" t="str">
        <f t="shared" si="276"/>
        <v xml:space="preserve"> </v>
      </c>
      <c r="AQ426" s="4" t="str">
        <f t="shared" si="276"/>
        <v xml:space="preserve"> </v>
      </c>
      <c r="AS426" s="4">
        <f t="shared" si="277"/>
        <v>445.70000000000005</v>
      </c>
      <c r="AT426" s="4" t="str">
        <f t="shared" si="277"/>
        <v xml:space="preserve"> </v>
      </c>
      <c r="AU426" s="4" t="str">
        <f t="shared" si="277"/>
        <v xml:space="preserve"> </v>
      </c>
      <c r="AV426" s="4" t="str">
        <f t="shared" si="277"/>
        <v xml:space="preserve"> </v>
      </c>
      <c r="AW426" s="4" t="str">
        <f t="shared" si="277"/>
        <v xml:space="preserve"> </v>
      </c>
      <c r="AX426" s="4" t="str">
        <f t="shared" si="277"/>
        <v xml:space="preserve"> </v>
      </c>
      <c r="AY426" s="4" t="str">
        <f t="shared" si="277"/>
        <v xml:space="preserve"> </v>
      </c>
      <c r="AZ426" s="4" t="str">
        <f t="shared" si="277"/>
        <v xml:space="preserve"> </v>
      </c>
      <c r="BA426" s="4" t="str">
        <f t="shared" si="277"/>
        <v xml:space="preserve"> </v>
      </c>
      <c r="BB426" s="4" t="str">
        <f t="shared" si="277"/>
        <v xml:space="preserve"> </v>
      </c>
      <c r="BC426" s="4" t="str">
        <f t="shared" si="277"/>
        <v xml:space="preserve"> </v>
      </c>
      <c r="BD426" s="4" t="str">
        <f t="shared" si="277"/>
        <v xml:space="preserve"> </v>
      </c>
      <c r="BE426" t="str">
        <f t="shared" si="273"/>
        <v xml:space="preserve"> </v>
      </c>
      <c r="BF426" s="4">
        <f t="shared" si="268"/>
        <v>650.1</v>
      </c>
      <c r="BG426" s="4" t="str">
        <f t="shared" si="268"/>
        <v xml:space="preserve"> </v>
      </c>
      <c r="BH426" s="4" t="str">
        <f t="shared" si="268"/>
        <v xml:space="preserve"> </v>
      </c>
      <c r="BI426" s="4" t="str">
        <f t="shared" si="268"/>
        <v xml:space="preserve"> </v>
      </c>
      <c r="BJ426" s="4" t="str">
        <f t="shared" si="268"/>
        <v xml:space="preserve"> </v>
      </c>
      <c r="BK426" s="4" t="str">
        <f t="shared" si="268"/>
        <v xml:space="preserve"> </v>
      </c>
      <c r="BL426" s="4" t="str">
        <f t="shared" si="268"/>
        <v xml:space="preserve"> </v>
      </c>
      <c r="BM426" s="4" t="str">
        <f t="shared" si="268"/>
        <v xml:space="preserve"> </v>
      </c>
      <c r="BN426" s="4" t="str">
        <f t="shared" si="268"/>
        <v xml:space="preserve"> </v>
      </c>
      <c r="BO426" s="4" t="str">
        <f t="shared" si="268"/>
        <v xml:space="preserve"> </v>
      </c>
      <c r="BP426" s="4" t="str">
        <f t="shared" si="268"/>
        <v xml:space="preserve"> </v>
      </c>
      <c r="BQ426" s="4" t="str">
        <f t="shared" si="268"/>
        <v xml:space="preserve"> </v>
      </c>
      <c r="BR426" t="str">
        <f t="shared" si="274"/>
        <v xml:space="preserve"> </v>
      </c>
      <c r="BS426" s="13">
        <f t="shared" si="250"/>
        <v>1149.3599999999999</v>
      </c>
      <c r="BT426" t="str">
        <f t="shared" si="274"/>
        <v xml:space="preserve"> </v>
      </c>
      <c r="BU426" t="str">
        <f t="shared" si="274"/>
        <v xml:space="preserve"> </v>
      </c>
      <c r="BV426" t="str">
        <f t="shared" si="274"/>
        <v xml:space="preserve"> </v>
      </c>
      <c r="BW426" t="str">
        <f t="shared" si="274"/>
        <v xml:space="preserve"> </v>
      </c>
      <c r="BX426" t="str">
        <f t="shared" si="274"/>
        <v xml:space="preserve"> </v>
      </c>
      <c r="BY426" t="str">
        <f t="shared" si="275"/>
        <v xml:space="preserve"> </v>
      </c>
      <c r="BZ426" t="str">
        <f t="shared" si="275"/>
        <v xml:space="preserve"> </v>
      </c>
      <c r="CA426" t="str">
        <f t="shared" si="275"/>
        <v xml:space="preserve"> </v>
      </c>
      <c r="CB426" t="str">
        <f t="shared" si="275"/>
        <v xml:space="preserve"> </v>
      </c>
      <c r="CC426" t="str">
        <f t="shared" si="275"/>
        <v xml:space="preserve"> </v>
      </c>
      <c r="CD426" t="str">
        <f t="shared" si="275"/>
        <v xml:space="preserve"> </v>
      </c>
      <c r="CE426" t="str">
        <f t="shared" si="275"/>
        <v xml:space="preserve"> </v>
      </c>
    </row>
    <row r="427" spans="1:83" x14ac:dyDescent="0.15">
      <c r="A427">
        <v>2026</v>
      </c>
      <c r="B427" s="5" t="s">
        <v>7</v>
      </c>
      <c r="C427" s="5" t="s">
        <v>142</v>
      </c>
      <c r="D427" s="8">
        <v>44592</v>
      </c>
      <c r="E427" s="23">
        <f>[1]Rainfall!$D1864</f>
        <v>101.8</v>
      </c>
      <c r="F427" s="4"/>
      <c r="G427" s="2">
        <f t="shared" ref="G427:G428" si="278">SUM(E425:E427)</f>
        <v>301</v>
      </c>
      <c r="H427" s="2">
        <f t="shared" ref="H427:H428" si="279">SUM(E422:E427)</f>
        <v>520.4</v>
      </c>
      <c r="I427" s="2">
        <f t="shared" ref="I427:I428" si="280">SUM(E416:E427)</f>
        <v>690.8</v>
      </c>
      <c r="J427" s="2"/>
      <c r="K427" s="2"/>
      <c r="L427" s="2"/>
      <c r="M427" s="2"/>
      <c r="O427" s="2">
        <f t="shared" ref="O427:O428" si="281">AVERAGE(I425:I427)</f>
        <v>653.98666666666668</v>
      </c>
      <c r="P427" s="2">
        <f t="shared" si="247"/>
        <v>621.39</v>
      </c>
      <c r="Q427" s="2">
        <f t="shared" si="248"/>
        <v>689.89166666666677</v>
      </c>
      <c r="S427" t="str">
        <f t="shared" si="272"/>
        <v xml:space="preserve"> </v>
      </c>
      <c r="T427">
        <f t="shared" si="272"/>
        <v>101.8</v>
      </c>
      <c r="U427" t="str">
        <f t="shared" si="272"/>
        <v xml:space="preserve"> </v>
      </c>
      <c r="V427" t="str">
        <f t="shared" si="272"/>
        <v xml:space="preserve"> </v>
      </c>
      <c r="W427" t="str">
        <f t="shared" si="272"/>
        <v xml:space="preserve"> </v>
      </c>
      <c r="X427" t="str">
        <f t="shared" si="272"/>
        <v xml:space="preserve"> </v>
      </c>
      <c r="Y427" t="str">
        <f t="shared" si="272"/>
        <v xml:space="preserve"> </v>
      </c>
      <c r="Z427" t="str">
        <f t="shared" si="272"/>
        <v xml:space="preserve"> </v>
      </c>
      <c r="AA427" t="str">
        <f t="shared" si="272"/>
        <v xml:space="preserve"> </v>
      </c>
      <c r="AB427" t="str">
        <f t="shared" si="272"/>
        <v xml:space="preserve"> </v>
      </c>
      <c r="AC427" t="str">
        <f t="shared" si="272"/>
        <v xml:space="preserve"> </v>
      </c>
      <c r="AD427" t="str">
        <f t="shared" si="272"/>
        <v xml:space="preserve"> </v>
      </c>
      <c r="AE427" t="str">
        <f t="shared" si="272"/>
        <v xml:space="preserve"> </v>
      </c>
      <c r="AF427" s="4" t="str">
        <f t="shared" si="276"/>
        <v xml:space="preserve"> </v>
      </c>
      <c r="AG427" s="4">
        <f t="shared" si="276"/>
        <v>301</v>
      </c>
      <c r="AH427" s="4" t="str">
        <f t="shared" si="276"/>
        <v xml:space="preserve"> </v>
      </c>
      <c r="AI427" s="4" t="str">
        <f t="shared" si="276"/>
        <v xml:space="preserve"> </v>
      </c>
      <c r="AJ427" s="4" t="str">
        <f t="shared" si="276"/>
        <v xml:space="preserve"> </v>
      </c>
      <c r="AK427" s="4" t="str">
        <f t="shared" si="276"/>
        <v xml:space="preserve"> </v>
      </c>
      <c r="AL427" s="4" t="str">
        <f t="shared" si="276"/>
        <v xml:space="preserve"> </v>
      </c>
      <c r="AM427" s="4" t="str">
        <f t="shared" si="276"/>
        <v xml:space="preserve"> </v>
      </c>
      <c r="AN427" s="4" t="str">
        <f t="shared" si="276"/>
        <v xml:space="preserve"> </v>
      </c>
      <c r="AO427" s="4" t="str">
        <f t="shared" si="276"/>
        <v xml:space="preserve"> </v>
      </c>
      <c r="AP427" s="4" t="str">
        <f t="shared" si="276"/>
        <v xml:space="preserve"> </v>
      </c>
      <c r="AQ427" s="4" t="str">
        <f t="shared" si="276"/>
        <v xml:space="preserve"> </v>
      </c>
      <c r="AS427" s="4" t="str">
        <f t="shared" si="277"/>
        <v xml:space="preserve"> </v>
      </c>
      <c r="AT427" s="4">
        <f t="shared" si="277"/>
        <v>520.4</v>
      </c>
      <c r="AU427" s="4" t="str">
        <f t="shared" si="277"/>
        <v xml:space="preserve"> </v>
      </c>
      <c r="AV427" s="4" t="str">
        <f t="shared" si="277"/>
        <v xml:space="preserve"> </v>
      </c>
      <c r="AW427" s="4" t="str">
        <f t="shared" si="277"/>
        <v xml:space="preserve"> </v>
      </c>
      <c r="AX427" s="4" t="str">
        <f t="shared" si="277"/>
        <v xml:space="preserve"> </v>
      </c>
      <c r="AY427" s="4" t="str">
        <f t="shared" si="277"/>
        <v xml:space="preserve"> </v>
      </c>
      <c r="AZ427" s="4" t="str">
        <f t="shared" si="277"/>
        <v xml:space="preserve"> </v>
      </c>
      <c r="BA427" s="4" t="str">
        <f t="shared" si="277"/>
        <v xml:space="preserve"> </v>
      </c>
      <c r="BB427" s="4" t="str">
        <f t="shared" si="277"/>
        <v xml:space="preserve"> </v>
      </c>
      <c r="BC427" s="4" t="str">
        <f t="shared" si="277"/>
        <v xml:space="preserve"> </v>
      </c>
      <c r="BD427" s="4" t="str">
        <f t="shared" si="277"/>
        <v xml:space="preserve"> </v>
      </c>
      <c r="BE427" t="str">
        <f t="shared" si="273"/>
        <v xml:space="preserve"> </v>
      </c>
      <c r="BF427" s="4" t="str">
        <f t="shared" si="268"/>
        <v xml:space="preserve"> </v>
      </c>
      <c r="BG427" s="4">
        <f t="shared" si="268"/>
        <v>690.8</v>
      </c>
      <c r="BH427" s="4" t="str">
        <f t="shared" si="268"/>
        <v xml:space="preserve"> </v>
      </c>
      <c r="BI427" s="4" t="str">
        <f t="shared" si="268"/>
        <v xml:space="preserve"> </v>
      </c>
      <c r="BJ427" s="4" t="str">
        <f t="shared" si="268"/>
        <v xml:space="preserve"> </v>
      </c>
      <c r="BK427" s="4" t="str">
        <f t="shared" si="268"/>
        <v xml:space="preserve"> </v>
      </c>
      <c r="BL427" s="4" t="str">
        <f t="shared" si="268"/>
        <v xml:space="preserve"> </v>
      </c>
      <c r="BM427" s="4" t="str">
        <f t="shared" si="268"/>
        <v xml:space="preserve"> </v>
      </c>
      <c r="BN427" s="4" t="str">
        <f t="shared" si="268"/>
        <v xml:space="preserve"> </v>
      </c>
      <c r="BO427" s="4" t="str">
        <f t="shared" si="268"/>
        <v xml:space="preserve"> </v>
      </c>
      <c r="BP427" s="4" t="str">
        <f t="shared" si="268"/>
        <v xml:space="preserve"> </v>
      </c>
      <c r="BQ427" s="4" t="str">
        <f t="shared" si="268"/>
        <v xml:space="preserve"> </v>
      </c>
      <c r="BR427" t="str">
        <f t="shared" si="274"/>
        <v xml:space="preserve"> </v>
      </c>
      <c r="BS427" s="13">
        <f t="shared" ref="BS427:BS428" si="282">SUM(E410:E427)</f>
        <v>1224.56</v>
      </c>
      <c r="BT427" t="str">
        <f t="shared" si="274"/>
        <v xml:space="preserve"> </v>
      </c>
      <c r="BU427" t="str">
        <f t="shared" si="274"/>
        <v xml:space="preserve"> </v>
      </c>
      <c r="BV427" t="str">
        <f t="shared" si="274"/>
        <v xml:space="preserve"> </v>
      </c>
      <c r="BW427" t="str">
        <f t="shared" si="274"/>
        <v xml:space="preserve"> </v>
      </c>
      <c r="BX427" t="str">
        <f t="shared" si="274"/>
        <v xml:space="preserve"> </v>
      </c>
      <c r="BY427" t="str">
        <f t="shared" si="275"/>
        <v xml:space="preserve"> </v>
      </c>
      <c r="BZ427" t="str">
        <f t="shared" si="275"/>
        <v xml:space="preserve"> </v>
      </c>
      <c r="CA427" t="str">
        <f t="shared" si="275"/>
        <v xml:space="preserve"> </v>
      </c>
    </row>
    <row r="428" spans="1:83" x14ac:dyDescent="0.15">
      <c r="A428">
        <v>2026</v>
      </c>
      <c r="B428" s="5" t="s">
        <v>8</v>
      </c>
      <c r="C428" s="5" t="s">
        <v>143</v>
      </c>
      <c r="D428" s="8">
        <v>44620</v>
      </c>
      <c r="E428" s="23">
        <f>[1]Rainfall!$D1865</f>
        <v>30.2</v>
      </c>
      <c r="F428" s="4"/>
      <c r="G428" s="2">
        <f t="shared" si="278"/>
        <v>250.59999999999997</v>
      </c>
      <c r="H428" s="2">
        <f t="shared" si="279"/>
        <v>489.3</v>
      </c>
      <c r="I428" s="2">
        <f t="shared" si="280"/>
        <v>713.6</v>
      </c>
      <c r="J428" s="2"/>
      <c r="K428" s="2"/>
      <c r="L428" s="2"/>
      <c r="M428" s="2"/>
      <c r="O428" s="2">
        <f t="shared" si="281"/>
        <v>684.83333333333337</v>
      </c>
      <c r="P428" s="2">
        <f t="shared" si="247"/>
        <v>642.4799999999999</v>
      </c>
      <c r="Q428" s="2">
        <f t="shared" si="248"/>
        <v>678.57</v>
      </c>
      <c r="S428" t="str">
        <f t="shared" si="272"/>
        <v xml:space="preserve"> </v>
      </c>
      <c r="T428" t="str">
        <f t="shared" si="272"/>
        <v xml:space="preserve"> </v>
      </c>
      <c r="U428">
        <f t="shared" si="272"/>
        <v>30.2</v>
      </c>
      <c r="V428" t="str">
        <f t="shared" si="272"/>
        <v xml:space="preserve"> </v>
      </c>
      <c r="W428" t="str">
        <f t="shared" si="272"/>
        <v xml:space="preserve"> </v>
      </c>
      <c r="X428" t="str">
        <f t="shared" si="272"/>
        <v xml:space="preserve"> </v>
      </c>
      <c r="Y428" t="str">
        <f t="shared" si="272"/>
        <v xml:space="preserve"> </v>
      </c>
      <c r="Z428" t="str">
        <f t="shared" si="272"/>
        <v xml:space="preserve"> </v>
      </c>
      <c r="AA428" t="str">
        <f t="shared" si="272"/>
        <v xml:space="preserve"> </v>
      </c>
      <c r="AB428" t="str">
        <f t="shared" si="272"/>
        <v xml:space="preserve"> </v>
      </c>
      <c r="AC428" t="str">
        <f t="shared" si="272"/>
        <v xml:space="preserve"> </v>
      </c>
      <c r="AD428" t="str">
        <f t="shared" si="272"/>
        <v xml:space="preserve"> </v>
      </c>
      <c r="AE428" t="str">
        <f t="shared" si="272"/>
        <v xml:space="preserve"> </v>
      </c>
      <c r="AF428" s="4" t="str">
        <f t="shared" si="276"/>
        <v xml:space="preserve"> </v>
      </c>
      <c r="AG428" s="4" t="str">
        <f t="shared" si="276"/>
        <v xml:space="preserve"> </v>
      </c>
      <c r="AH428" s="4">
        <f t="shared" si="276"/>
        <v>250.59999999999997</v>
      </c>
      <c r="AI428" s="4" t="str">
        <f t="shared" si="276"/>
        <v xml:space="preserve"> </v>
      </c>
      <c r="AJ428" s="4" t="str">
        <f t="shared" si="276"/>
        <v xml:space="preserve"> </v>
      </c>
      <c r="AK428" s="4" t="str">
        <f t="shared" si="276"/>
        <v xml:space="preserve"> </v>
      </c>
      <c r="AL428" s="4" t="str">
        <f t="shared" si="276"/>
        <v xml:space="preserve"> </v>
      </c>
      <c r="AM428" s="4" t="str">
        <f t="shared" si="276"/>
        <v xml:space="preserve"> </v>
      </c>
      <c r="AN428" s="4" t="str">
        <f t="shared" si="276"/>
        <v xml:space="preserve"> </v>
      </c>
      <c r="AO428" s="4" t="str">
        <f t="shared" si="276"/>
        <v xml:space="preserve"> </v>
      </c>
      <c r="AP428" s="4" t="str">
        <f t="shared" si="276"/>
        <v xml:space="preserve"> </v>
      </c>
      <c r="AQ428" s="4" t="str">
        <f t="shared" si="276"/>
        <v xml:space="preserve"> </v>
      </c>
      <c r="AS428" s="4" t="str">
        <f t="shared" si="277"/>
        <v xml:space="preserve"> </v>
      </c>
      <c r="AT428" s="4" t="str">
        <f t="shared" si="277"/>
        <v xml:space="preserve"> </v>
      </c>
      <c r="AU428" s="4">
        <f t="shared" si="277"/>
        <v>489.3</v>
      </c>
      <c r="AV428" s="4" t="str">
        <f t="shared" si="277"/>
        <v xml:space="preserve"> </v>
      </c>
      <c r="AW428" s="4" t="str">
        <f t="shared" si="277"/>
        <v xml:space="preserve"> </v>
      </c>
      <c r="AX428" s="4" t="str">
        <f t="shared" si="277"/>
        <v xml:space="preserve"> </v>
      </c>
      <c r="AY428" s="4" t="str">
        <f t="shared" si="277"/>
        <v xml:space="preserve"> </v>
      </c>
      <c r="AZ428" s="4" t="str">
        <f t="shared" si="277"/>
        <v xml:space="preserve"> </v>
      </c>
      <c r="BA428" s="4" t="str">
        <f t="shared" si="277"/>
        <v xml:space="preserve"> </v>
      </c>
      <c r="BB428" s="4" t="str">
        <f t="shared" si="277"/>
        <v xml:space="preserve"> </v>
      </c>
      <c r="BC428" s="4" t="str">
        <f t="shared" si="277"/>
        <v xml:space="preserve"> </v>
      </c>
      <c r="BD428" s="4" t="str">
        <f t="shared" si="277"/>
        <v xml:space="preserve"> </v>
      </c>
      <c r="BE428" t="str">
        <f t="shared" si="273"/>
        <v xml:space="preserve"> </v>
      </c>
      <c r="BF428" s="4" t="str">
        <f t="shared" si="268"/>
        <v xml:space="preserve"> </v>
      </c>
      <c r="BG428" s="4" t="str">
        <f t="shared" si="268"/>
        <v xml:space="preserve"> </v>
      </c>
      <c r="BH428" s="4">
        <f t="shared" si="268"/>
        <v>713.6</v>
      </c>
      <c r="BI428" s="4" t="str">
        <f t="shared" si="268"/>
        <v xml:space="preserve"> </v>
      </c>
      <c r="BJ428" s="4" t="str">
        <f t="shared" si="268"/>
        <v xml:space="preserve"> </v>
      </c>
      <c r="BK428" s="4" t="str">
        <f t="shared" si="268"/>
        <v xml:space="preserve"> </v>
      </c>
      <c r="BL428" s="4" t="str">
        <f t="shared" si="268"/>
        <v xml:space="preserve"> </v>
      </c>
      <c r="BM428" s="4" t="str">
        <f t="shared" si="268"/>
        <v xml:space="preserve"> </v>
      </c>
      <c r="BN428" s="4" t="str">
        <f t="shared" si="268"/>
        <v xml:space="preserve"> </v>
      </c>
      <c r="BO428" s="4" t="str">
        <f t="shared" si="268"/>
        <v xml:space="preserve"> </v>
      </c>
      <c r="BP428" s="4" t="str">
        <f t="shared" si="268"/>
        <v xml:space="preserve"> </v>
      </c>
      <c r="BQ428" s="4" t="str">
        <f t="shared" si="268"/>
        <v xml:space="preserve"> </v>
      </c>
      <c r="BR428" t="str">
        <f t="shared" si="274"/>
        <v xml:space="preserve"> </v>
      </c>
      <c r="BS428" s="13">
        <f t="shared" si="282"/>
        <v>1076.3600000000001</v>
      </c>
      <c r="BT428" t="str">
        <f t="shared" si="274"/>
        <v xml:space="preserve"> </v>
      </c>
      <c r="BU428" t="str">
        <f t="shared" si="274"/>
        <v xml:space="preserve"> </v>
      </c>
      <c r="BV428" t="str">
        <f t="shared" si="274"/>
        <v xml:space="preserve"> </v>
      </c>
      <c r="BW428" t="str">
        <f t="shared" si="274"/>
        <v xml:space="preserve"> </v>
      </c>
      <c r="BX428" t="str">
        <f t="shared" si="274"/>
        <v xml:space="preserve"> </v>
      </c>
      <c r="BY428" t="str">
        <f t="shared" si="275"/>
        <v xml:space="preserve"> </v>
      </c>
      <c r="BZ428" t="str">
        <f t="shared" si="275"/>
        <v xml:space="preserve"> </v>
      </c>
      <c r="CA428" t="str">
        <f t="shared" si="275"/>
        <v xml:space="preserve"> </v>
      </c>
    </row>
    <row r="429" spans="1:83" x14ac:dyDescent="0.15">
      <c r="A429">
        <v>2026</v>
      </c>
      <c r="B429" s="5" t="s">
        <v>9</v>
      </c>
      <c r="C429" s="5" t="s">
        <v>144</v>
      </c>
      <c r="D429" s="8">
        <v>44651</v>
      </c>
      <c r="E429" s="26">
        <v>6</v>
      </c>
      <c r="F429" s="29"/>
      <c r="G429" s="2">
        <f t="shared" ref="G429" si="283">SUM(E427:E429)</f>
        <v>138</v>
      </c>
      <c r="H429" s="2">
        <f t="shared" ref="H429" si="284">SUM(E424:E429)</f>
        <v>431.6</v>
      </c>
      <c r="I429" s="2">
        <f t="shared" ref="I429" si="285">SUM(E418:E429)</f>
        <v>688.1</v>
      </c>
      <c r="J429" s="2"/>
      <c r="K429" s="2"/>
      <c r="L429" s="2"/>
      <c r="M429" s="2"/>
      <c r="O429" s="2">
        <f t="shared" ref="O429" si="286">AVERAGE(I427:I429)</f>
        <v>697.5</v>
      </c>
      <c r="P429" s="2">
        <f t="shared" si="247"/>
        <v>660.65333333333331</v>
      </c>
      <c r="Q429" s="2">
        <f t="shared" si="248"/>
        <v>669.0150000000001</v>
      </c>
      <c r="S429" t="str">
        <f t="shared" si="272"/>
        <v xml:space="preserve"> </v>
      </c>
      <c r="T429" t="str">
        <f t="shared" si="272"/>
        <v xml:space="preserve"> </v>
      </c>
      <c r="U429" t="str">
        <f t="shared" si="272"/>
        <v xml:space="preserve"> </v>
      </c>
      <c r="V429">
        <f t="shared" si="272"/>
        <v>6</v>
      </c>
      <c r="W429" t="str">
        <f t="shared" si="272"/>
        <v xml:space="preserve"> </v>
      </c>
      <c r="X429" t="str">
        <f t="shared" si="272"/>
        <v xml:space="preserve"> </v>
      </c>
      <c r="Y429" t="str">
        <f t="shared" si="272"/>
        <v xml:space="preserve"> </v>
      </c>
      <c r="Z429" t="str">
        <f t="shared" si="272"/>
        <v xml:space="preserve"> </v>
      </c>
      <c r="AA429" t="str">
        <f t="shared" si="272"/>
        <v xml:space="preserve"> </v>
      </c>
      <c r="AB429" t="str">
        <f t="shared" si="272"/>
        <v xml:space="preserve"> </v>
      </c>
      <c r="AC429" t="str">
        <f t="shared" si="272"/>
        <v xml:space="preserve"> </v>
      </c>
      <c r="AD429" t="str">
        <f t="shared" si="272"/>
        <v xml:space="preserve"> </v>
      </c>
      <c r="AE429" t="str">
        <f t="shared" si="272"/>
        <v xml:space="preserve"> </v>
      </c>
      <c r="AF429" s="4" t="str">
        <f t="shared" si="276"/>
        <v xml:space="preserve"> </v>
      </c>
      <c r="AG429" s="4" t="str">
        <f t="shared" si="276"/>
        <v xml:space="preserve"> </v>
      </c>
      <c r="AH429" s="4" t="str">
        <f t="shared" si="276"/>
        <v xml:space="preserve"> </v>
      </c>
      <c r="AI429" s="4">
        <f t="shared" si="276"/>
        <v>138</v>
      </c>
      <c r="AJ429" s="4" t="str">
        <f t="shared" si="276"/>
        <v xml:space="preserve"> </v>
      </c>
      <c r="AK429" s="4" t="str">
        <f t="shared" si="276"/>
        <v xml:space="preserve"> </v>
      </c>
      <c r="AL429" s="4" t="str">
        <f t="shared" si="276"/>
        <v xml:space="preserve"> </v>
      </c>
      <c r="AM429" s="4" t="str">
        <f t="shared" si="276"/>
        <v xml:space="preserve"> </v>
      </c>
      <c r="AN429" s="4" t="str">
        <f t="shared" si="276"/>
        <v xml:space="preserve"> </v>
      </c>
      <c r="AO429" s="4" t="str">
        <f t="shared" si="276"/>
        <v xml:space="preserve"> </v>
      </c>
      <c r="AP429" s="4" t="str">
        <f t="shared" si="276"/>
        <v xml:space="preserve"> </v>
      </c>
      <c r="AQ429" s="4" t="str">
        <f t="shared" si="276"/>
        <v xml:space="preserve"> </v>
      </c>
      <c r="AS429" s="4" t="str">
        <f t="shared" si="277"/>
        <v xml:space="preserve"> </v>
      </c>
      <c r="AT429" s="4" t="str">
        <f t="shared" si="277"/>
        <v xml:space="preserve"> </v>
      </c>
      <c r="AU429" s="4" t="str">
        <f t="shared" si="277"/>
        <v xml:space="preserve"> </v>
      </c>
      <c r="AV429" s="4">
        <f t="shared" si="277"/>
        <v>431.6</v>
      </c>
      <c r="AW429" s="4" t="str">
        <f t="shared" si="277"/>
        <v xml:space="preserve"> </v>
      </c>
      <c r="AX429" s="4" t="str">
        <f t="shared" si="277"/>
        <v xml:space="preserve"> </v>
      </c>
      <c r="AY429" s="4" t="str">
        <f t="shared" si="277"/>
        <v xml:space="preserve"> </v>
      </c>
      <c r="AZ429" s="4" t="str">
        <f t="shared" si="277"/>
        <v xml:space="preserve"> </v>
      </c>
      <c r="BA429" s="4" t="str">
        <f t="shared" si="277"/>
        <v xml:space="preserve"> </v>
      </c>
      <c r="BB429" s="4" t="str">
        <f t="shared" si="277"/>
        <v xml:space="preserve"> </v>
      </c>
      <c r="BC429" s="4" t="str">
        <f t="shared" si="277"/>
        <v xml:space="preserve"> </v>
      </c>
      <c r="BD429" s="4" t="str">
        <f t="shared" si="277"/>
        <v xml:space="preserve"> </v>
      </c>
      <c r="BE429" t="str">
        <f t="shared" si="273"/>
        <v xml:space="preserve"> </v>
      </c>
      <c r="BF429" s="4" t="str">
        <f t="shared" si="268"/>
        <v xml:space="preserve"> </v>
      </c>
      <c r="BG429" s="4" t="str">
        <f t="shared" si="268"/>
        <v xml:space="preserve"> </v>
      </c>
      <c r="BH429" s="4" t="str">
        <f t="shared" si="268"/>
        <v xml:space="preserve"> </v>
      </c>
      <c r="BI429" s="4">
        <f t="shared" si="268"/>
        <v>688.1</v>
      </c>
      <c r="BJ429" s="4" t="str">
        <f t="shared" si="268"/>
        <v xml:space="preserve"> </v>
      </c>
      <c r="BK429" s="4" t="str">
        <f t="shared" si="268"/>
        <v xml:space="preserve"> </v>
      </c>
      <c r="BL429" s="4" t="str">
        <f t="shared" si="268"/>
        <v xml:space="preserve"> </v>
      </c>
      <c r="BM429" s="4" t="str">
        <f t="shared" si="268"/>
        <v xml:space="preserve"> </v>
      </c>
      <c r="BN429" s="4" t="str">
        <f t="shared" si="268"/>
        <v xml:space="preserve"> </v>
      </c>
      <c r="BO429" s="4" t="str">
        <f t="shared" si="268"/>
        <v xml:space="preserve"> </v>
      </c>
      <c r="BP429" s="4" t="str">
        <f t="shared" si="268"/>
        <v xml:space="preserve"> </v>
      </c>
      <c r="BQ429" s="4" t="str">
        <f t="shared" si="268"/>
        <v xml:space="preserve"> </v>
      </c>
      <c r="BR429" t="str">
        <f t="shared" si="274"/>
        <v xml:space="preserve"> </v>
      </c>
      <c r="BS429" s="13">
        <f t="shared" ref="BS429" si="287">SUM(E412:E429)</f>
        <v>1010.6600000000001</v>
      </c>
      <c r="BT429" t="str">
        <f t="shared" si="274"/>
        <v xml:space="preserve"> </v>
      </c>
      <c r="BU429" t="str">
        <f t="shared" si="274"/>
        <v xml:space="preserve"> </v>
      </c>
      <c r="BV429" t="str">
        <f t="shared" si="274"/>
        <v xml:space="preserve"> </v>
      </c>
      <c r="BW429" t="str">
        <f t="shared" si="274"/>
        <v xml:space="preserve"> </v>
      </c>
      <c r="BX429" t="str">
        <f t="shared" si="274"/>
        <v xml:space="preserve"> </v>
      </c>
      <c r="BY429" t="str">
        <f t="shared" si="275"/>
        <v xml:space="preserve"> </v>
      </c>
      <c r="BZ429" t="str">
        <f t="shared" si="275"/>
        <v xml:space="preserve"> </v>
      </c>
      <c r="CA429" t="str">
        <f t="shared" si="275"/>
        <v xml:space="preserve"> </v>
      </c>
    </row>
    <row r="430" spans="1:83" x14ac:dyDescent="0.15">
      <c r="A430">
        <v>2026</v>
      </c>
      <c r="B430" s="5" t="s">
        <v>10</v>
      </c>
      <c r="C430" s="5" t="s">
        <v>145</v>
      </c>
      <c r="D430" s="8">
        <v>44681</v>
      </c>
      <c r="E430" s="25">
        <f>0.62*25.4</f>
        <v>15.747999999999999</v>
      </c>
      <c r="F430" s="2"/>
      <c r="G430" s="2">
        <f t="shared" ref="G430" si="288">SUM(E428:E430)</f>
        <v>51.948</v>
      </c>
      <c r="H430" s="2">
        <f t="shared" ref="H430" si="289">SUM(E425:E430)</f>
        <v>352.94799999999998</v>
      </c>
      <c r="I430" s="2">
        <f t="shared" ref="I430" si="290">SUM(E419:E430)</f>
        <v>677.84800000000007</v>
      </c>
      <c r="J430" s="2"/>
      <c r="K430" s="2"/>
      <c r="L430" s="2"/>
      <c r="M430" s="2"/>
      <c r="O430" s="2">
        <f t="shared" ref="O430" si="291">AVERAGE(I428:I430)</f>
        <v>693.18266666666671</v>
      </c>
      <c r="P430" s="2">
        <f t="shared" si="247"/>
        <v>673.58466666666664</v>
      </c>
      <c r="Q430" s="2">
        <f t="shared" si="248"/>
        <v>663.68900000000019</v>
      </c>
      <c r="S430" t="str">
        <f t="shared" si="272"/>
        <v xml:space="preserve"> </v>
      </c>
      <c r="T430" t="str">
        <f t="shared" si="272"/>
        <v xml:space="preserve"> </v>
      </c>
      <c r="U430" t="str">
        <f t="shared" si="272"/>
        <v xml:space="preserve"> </v>
      </c>
      <c r="V430" t="str">
        <f t="shared" si="272"/>
        <v xml:space="preserve"> </v>
      </c>
      <c r="W430">
        <f t="shared" si="272"/>
        <v>15.747999999999999</v>
      </c>
      <c r="X430" t="str">
        <f t="shared" si="272"/>
        <v xml:space="preserve"> </v>
      </c>
      <c r="Y430" t="str">
        <f t="shared" si="272"/>
        <v xml:space="preserve"> </v>
      </c>
      <c r="Z430" t="str">
        <f t="shared" si="272"/>
        <v xml:space="preserve"> </v>
      </c>
      <c r="AA430" t="str">
        <f t="shared" si="272"/>
        <v xml:space="preserve"> </v>
      </c>
      <c r="AB430" t="str">
        <f t="shared" si="272"/>
        <v xml:space="preserve"> </v>
      </c>
      <c r="AC430" t="str">
        <f t="shared" si="272"/>
        <v xml:space="preserve"> </v>
      </c>
      <c r="AD430" t="str">
        <f t="shared" si="272"/>
        <v xml:space="preserve"> </v>
      </c>
      <c r="AE430" t="str">
        <f t="shared" si="272"/>
        <v xml:space="preserve"> </v>
      </c>
      <c r="AF430" s="4" t="str">
        <f t="shared" si="276"/>
        <v xml:space="preserve"> </v>
      </c>
      <c r="AG430" s="4" t="str">
        <f t="shared" si="276"/>
        <v xml:space="preserve"> </v>
      </c>
      <c r="AH430" s="4" t="str">
        <f t="shared" si="276"/>
        <v xml:space="preserve"> </v>
      </c>
      <c r="AI430" s="4" t="str">
        <f t="shared" si="276"/>
        <v xml:space="preserve"> </v>
      </c>
      <c r="AJ430" s="4">
        <f t="shared" si="276"/>
        <v>51.948</v>
      </c>
      <c r="AK430" s="4" t="str">
        <f t="shared" si="276"/>
        <v xml:space="preserve"> </v>
      </c>
      <c r="AL430" s="4" t="str">
        <f t="shared" si="276"/>
        <v xml:space="preserve"> </v>
      </c>
      <c r="AM430" s="4" t="str">
        <f t="shared" si="276"/>
        <v xml:space="preserve"> </v>
      </c>
      <c r="AN430" s="4" t="str">
        <f t="shared" si="276"/>
        <v xml:space="preserve"> </v>
      </c>
      <c r="AO430" s="4" t="str">
        <f t="shared" si="276"/>
        <v xml:space="preserve"> </v>
      </c>
      <c r="AP430" s="4" t="str">
        <f t="shared" si="276"/>
        <v xml:space="preserve"> </v>
      </c>
      <c r="AQ430" s="4" t="str">
        <f t="shared" si="276"/>
        <v xml:space="preserve"> </v>
      </c>
      <c r="AS430" s="4" t="str">
        <f t="shared" si="277"/>
        <v xml:space="preserve"> </v>
      </c>
      <c r="AT430" s="4" t="str">
        <f t="shared" si="277"/>
        <v xml:space="preserve"> </v>
      </c>
      <c r="AU430" s="4" t="str">
        <f t="shared" si="277"/>
        <v xml:space="preserve"> </v>
      </c>
      <c r="AV430" s="4" t="str">
        <f t="shared" si="277"/>
        <v xml:space="preserve"> </v>
      </c>
      <c r="AW430" s="4">
        <f t="shared" si="277"/>
        <v>352.94799999999998</v>
      </c>
      <c r="AX430" s="4" t="str">
        <f t="shared" si="277"/>
        <v xml:space="preserve"> </v>
      </c>
      <c r="AY430" s="4" t="str">
        <f t="shared" si="277"/>
        <v xml:space="preserve"> </v>
      </c>
      <c r="AZ430" s="4" t="str">
        <f t="shared" si="277"/>
        <v xml:space="preserve"> </v>
      </c>
      <c r="BA430" s="4" t="str">
        <f t="shared" si="277"/>
        <v xml:space="preserve"> </v>
      </c>
      <c r="BB430" s="4" t="str">
        <f t="shared" si="277"/>
        <v xml:space="preserve"> </v>
      </c>
      <c r="BC430" s="4" t="str">
        <f t="shared" si="277"/>
        <v xml:space="preserve"> </v>
      </c>
      <c r="BD430" s="4" t="str">
        <f t="shared" si="277"/>
        <v xml:space="preserve"> </v>
      </c>
      <c r="BE430" t="str">
        <f t="shared" si="273"/>
        <v xml:space="preserve"> </v>
      </c>
      <c r="BF430" s="4" t="str">
        <f t="shared" si="268"/>
        <v xml:space="preserve"> </v>
      </c>
      <c r="BG430" s="4" t="str">
        <f t="shared" si="268"/>
        <v xml:space="preserve"> </v>
      </c>
      <c r="BH430" s="4" t="str">
        <f t="shared" si="268"/>
        <v xml:space="preserve"> </v>
      </c>
      <c r="BI430" s="4" t="str">
        <f t="shared" si="268"/>
        <v xml:space="preserve"> </v>
      </c>
      <c r="BJ430" s="4">
        <f t="shared" si="268"/>
        <v>677.84800000000007</v>
      </c>
      <c r="BK430" s="4" t="str">
        <f t="shared" si="268"/>
        <v xml:space="preserve"> </v>
      </c>
      <c r="BL430" s="4" t="str">
        <f t="shared" si="268"/>
        <v xml:space="preserve"> </v>
      </c>
      <c r="BM430" s="4" t="str">
        <f t="shared" si="268"/>
        <v xml:space="preserve"> </v>
      </c>
      <c r="BN430" s="4" t="str">
        <f t="shared" si="268"/>
        <v xml:space="preserve"> </v>
      </c>
      <c r="BO430" s="4" t="str">
        <f t="shared" si="268"/>
        <v xml:space="preserve"> </v>
      </c>
      <c r="BP430" s="4" t="str">
        <f t="shared" si="268"/>
        <v xml:space="preserve"> </v>
      </c>
      <c r="BQ430" s="4" t="str">
        <f t="shared" si="268"/>
        <v xml:space="preserve"> </v>
      </c>
      <c r="BR430" t="str">
        <f t="shared" si="274"/>
        <v xml:space="preserve"> </v>
      </c>
      <c r="BS430" s="13">
        <f t="shared" ref="BS430" si="292">SUM(E413:E430)</f>
        <v>953.2080000000002</v>
      </c>
      <c r="BT430" t="str">
        <f t="shared" si="274"/>
        <v xml:space="preserve"> </v>
      </c>
      <c r="BU430" t="str">
        <f t="shared" si="274"/>
        <v xml:space="preserve"> </v>
      </c>
      <c r="BV430" t="str">
        <f t="shared" si="274"/>
        <v xml:space="preserve"> </v>
      </c>
      <c r="BW430" t="str">
        <f t="shared" si="274"/>
        <v xml:space="preserve"> </v>
      </c>
      <c r="BX430" t="str">
        <f t="shared" si="274"/>
        <v xml:space="preserve"> </v>
      </c>
      <c r="BY430" t="str">
        <f t="shared" si="275"/>
        <v xml:space="preserve"> </v>
      </c>
      <c r="BZ430" t="str">
        <f t="shared" si="275"/>
        <v xml:space="preserve"> </v>
      </c>
      <c r="CA430" t="str">
        <f t="shared" si="275"/>
        <v xml:space="preserve"> </v>
      </c>
    </row>
    <row r="431" spans="1:83" x14ac:dyDescent="0.15">
      <c r="A431">
        <v>2026</v>
      </c>
      <c r="B431" s="5" t="s">
        <v>11</v>
      </c>
      <c r="C431" s="5" t="s">
        <v>134</v>
      </c>
      <c r="D431" s="8">
        <v>44712</v>
      </c>
      <c r="E431" s="25">
        <v>17</v>
      </c>
      <c r="F431" s="2"/>
      <c r="G431" s="2">
        <f t="shared" ref="G431:G433" si="293">SUM(E429:E431)</f>
        <v>38.747999999999998</v>
      </c>
      <c r="H431" s="2">
        <f t="shared" ref="H431:H433" si="294">SUM(E426:E431)</f>
        <v>289.34799999999996</v>
      </c>
      <c r="I431" s="2">
        <f t="shared" ref="I431:I433" si="295">SUM(E420:E431)</f>
        <v>667.74800000000005</v>
      </c>
      <c r="J431" s="2"/>
      <c r="K431" s="2"/>
      <c r="L431" s="2"/>
      <c r="M431" s="2"/>
      <c r="O431" s="2"/>
      <c r="P431" s="2"/>
      <c r="Q431" s="2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S431" s="13"/>
    </row>
    <row r="432" spans="1:83" x14ac:dyDescent="0.15">
      <c r="A432">
        <v>2026</v>
      </c>
      <c r="B432" s="5" t="s">
        <v>12</v>
      </c>
      <c r="C432" s="5" t="s">
        <v>146</v>
      </c>
      <c r="D432" s="8">
        <v>44742</v>
      </c>
      <c r="E432" s="25">
        <v>0.01</v>
      </c>
      <c r="F432" s="2"/>
      <c r="G432" s="2">
        <f t="shared" si="293"/>
        <v>32.757999999999996</v>
      </c>
      <c r="H432" s="2">
        <f t="shared" si="294"/>
        <v>170.75799999999998</v>
      </c>
      <c r="I432" s="2">
        <f t="shared" si="295"/>
        <v>616.45800000000008</v>
      </c>
      <c r="J432" s="2"/>
      <c r="K432" s="2"/>
      <c r="L432" s="25">
        <v>0.01</v>
      </c>
      <c r="M432" s="2"/>
      <c r="O432" s="2"/>
      <c r="P432" s="2"/>
      <c r="Q432" s="2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S432" s="13"/>
    </row>
    <row r="433" spans="1:90" x14ac:dyDescent="0.15">
      <c r="A433">
        <v>2026</v>
      </c>
      <c r="B433" s="5" t="s">
        <v>13</v>
      </c>
      <c r="C433" s="5" t="s">
        <v>147</v>
      </c>
      <c r="D433" s="8">
        <v>44773</v>
      </c>
      <c r="E433" s="25">
        <v>26.7</v>
      </c>
      <c r="F433" s="2"/>
      <c r="G433" s="2">
        <f t="shared" si="293"/>
        <v>43.71</v>
      </c>
      <c r="H433" s="2">
        <f t="shared" si="294"/>
        <v>95.658000000000015</v>
      </c>
      <c r="I433" s="2">
        <f t="shared" si="295"/>
        <v>616.05800000000011</v>
      </c>
      <c r="J433" s="2"/>
      <c r="K433" s="2"/>
      <c r="L433" s="2"/>
      <c r="M433" s="2"/>
      <c r="O433" s="2"/>
      <c r="P433" s="2"/>
      <c r="Q433" s="2"/>
    </row>
    <row r="434" spans="1:90" x14ac:dyDescent="0.15">
      <c r="A434">
        <v>2026</v>
      </c>
      <c r="B434" s="5" t="s">
        <v>14</v>
      </c>
      <c r="C434" s="5" t="s">
        <v>148</v>
      </c>
      <c r="D434" s="8">
        <v>44804</v>
      </c>
      <c r="G434" s="2"/>
      <c r="H434" s="2"/>
      <c r="I434" s="2"/>
      <c r="J434" s="2"/>
      <c r="K434" s="2"/>
      <c r="L434" s="2"/>
      <c r="M434" s="2"/>
      <c r="O434" s="2"/>
      <c r="P434" s="2"/>
      <c r="Q434" s="2"/>
      <c r="S434" s="31" t="s">
        <v>89</v>
      </c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F434" s="31" t="s">
        <v>93</v>
      </c>
      <c r="AG434" s="32"/>
      <c r="AH434" s="32"/>
      <c r="AI434" s="32"/>
      <c r="AJ434" s="32"/>
      <c r="AK434" s="32"/>
      <c r="AL434" s="32"/>
      <c r="AM434" s="32"/>
      <c r="AN434" s="32"/>
      <c r="AO434" s="32"/>
      <c r="AP434" s="32"/>
      <c r="AQ434" s="32"/>
      <c r="AR434" s="4"/>
      <c r="AS434" s="31" t="s">
        <v>81</v>
      </c>
      <c r="AT434" s="32"/>
      <c r="AU434" s="32"/>
      <c r="AV434" s="32"/>
      <c r="AW434" s="32"/>
      <c r="AX434" s="32"/>
      <c r="AY434" s="32"/>
      <c r="AZ434" s="32"/>
      <c r="BA434" s="32"/>
      <c r="BB434" s="32"/>
      <c r="BC434" s="32"/>
      <c r="BD434" s="32"/>
      <c r="BE434" s="4"/>
      <c r="BF434" s="31" t="s">
        <v>92</v>
      </c>
      <c r="BG434" s="32"/>
      <c r="BH434" s="32"/>
      <c r="BI434" s="32"/>
      <c r="BJ434" s="32"/>
      <c r="BK434" s="32"/>
      <c r="BL434" s="32"/>
      <c r="BM434" s="32"/>
      <c r="BN434" s="32"/>
      <c r="BO434" s="32"/>
      <c r="BP434" s="32"/>
      <c r="BQ434" s="32"/>
    </row>
    <row r="435" spans="1:90" x14ac:dyDescent="0.15">
      <c r="B435" s="5"/>
      <c r="C435" s="5"/>
      <c r="G435" s="2"/>
      <c r="H435" s="2"/>
      <c r="I435" s="2"/>
      <c r="J435" s="2"/>
      <c r="K435" s="2"/>
      <c r="L435" s="2"/>
      <c r="M435" s="2"/>
      <c r="O435" s="2"/>
      <c r="P435" s="2"/>
      <c r="Q435" s="2"/>
      <c r="S435" s="27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F435" s="27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4"/>
      <c r="AS435" s="27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4"/>
      <c r="BF435" s="27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</row>
    <row r="436" spans="1:90" x14ac:dyDescent="0.15">
      <c r="B436" s="5"/>
      <c r="C436" s="5"/>
      <c r="G436" s="2"/>
      <c r="H436" s="2"/>
      <c r="I436" s="2"/>
      <c r="J436" s="2"/>
      <c r="K436" s="2"/>
      <c r="L436" s="2"/>
      <c r="M436" s="2"/>
      <c r="O436" s="2"/>
      <c r="P436" s="2"/>
      <c r="Q436" s="2"/>
      <c r="S436" s="27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F436" s="27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4"/>
      <c r="AS436" s="27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4"/>
      <c r="BF436" s="27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</row>
    <row r="437" spans="1:90" x14ac:dyDescent="0.15">
      <c r="B437" s="5"/>
      <c r="C437" s="5"/>
      <c r="G437" s="2"/>
      <c r="H437" s="2"/>
      <c r="I437" s="2"/>
      <c r="J437" s="2"/>
      <c r="K437" s="2"/>
      <c r="L437" s="2"/>
      <c r="M437" s="2"/>
      <c r="O437" s="2"/>
      <c r="P437" s="2"/>
      <c r="Q437" s="2"/>
      <c r="S437" s="27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F437" s="27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4"/>
      <c r="AS437" s="27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4"/>
      <c r="BF437" s="27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</row>
    <row r="438" spans="1:90" s="4" customFormat="1" x14ac:dyDescent="0.15">
      <c r="A438" s="3" t="s">
        <v>19</v>
      </c>
      <c r="B438" s="3"/>
      <c r="C438" t="str">
        <f t="shared" si="186"/>
        <v xml:space="preserve">AVERAGES </v>
      </c>
      <c r="D438" s="8"/>
      <c r="E438" s="11">
        <f>AVERAGE(E6:E433)</f>
        <v>61.688827102803742</v>
      </c>
      <c r="F438" s="11" t="e">
        <f t="shared" ref="F438:L438" si="296">AVERAGE(F6:F433)</f>
        <v>#DIV/0!</v>
      </c>
      <c r="G438" s="11">
        <f t="shared" si="296"/>
        <v>185.65057276995313</v>
      </c>
      <c r="H438" s="11">
        <f t="shared" si="296"/>
        <v>372.91813711583961</v>
      </c>
      <c r="I438" s="11">
        <f t="shared" si="296"/>
        <v>747.95259472421992</v>
      </c>
      <c r="J438" s="11">
        <f t="shared" si="296"/>
        <v>152.57272727272729</v>
      </c>
      <c r="K438" s="11">
        <f t="shared" si="296"/>
        <v>363.67151515151522</v>
      </c>
      <c r="L438" s="11">
        <f t="shared" si="296"/>
        <v>734.27852941176468</v>
      </c>
      <c r="M438" s="11" t="e">
        <f t="shared" ref="M438:BQ438" si="297">AVERAGE(M6:M429)</f>
        <v>#DIV/0!</v>
      </c>
      <c r="N438" s="11">
        <f t="shared" si="297"/>
        <v>726.62171428571435</v>
      </c>
      <c r="O438" s="11">
        <f t="shared" si="297"/>
        <v>748.53098062954007</v>
      </c>
      <c r="P438" s="11">
        <f t="shared" si="297"/>
        <v>747.88641819439613</v>
      </c>
      <c r="Q438" s="11">
        <f t="shared" si="297"/>
        <v>746.85863072157849</v>
      </c>
      <c r="R438" s="11" t="e">
        <f t="shared" si="297"/>
        <v>#DIV/0!</v>
      </c>
      <c r="S438" s="11">
        <f t="shared" si="297"/>
        <v>74.584571428571437</v>
      </c>
      <c r="T438" s="11">
        <f t="shared" si="297"/>
        <v>58.137142857142862</v>
      </c>
      <c r="U438" s="11">
        <f t="shared" si="297"/>
        <v>46.960000000000008</v>
      </c>
      <c r="V438" s="11">
        <f t="shared" si="297"/>
        <v>48.374285714285719</v>
      </c>
      <c r="W438" s="11">
        <f t="shared" si="297"/>
        <v>56.602941176470594</v>
      </c>
      <c r="X438" s="11">
        <f t="shared" si="297"/>
        <v>50.835294117647059</v>
      </c>
      <c r="Y438" s="11">
        <f t="shared" si="297"/>
        <v>53.55</v>
      </c>
      <c r="Z438" s="11">
        <f t="shared" si="297"/>
        <v>60.455882352941174</v>
      </c>
      <c r="AA438" s="11">
        <f t="shared" si="297"/>
        <v>61.058823529411768</v>
      </c>
      <c r="AB438" s="11">
        <f t="shared" si="297"/>
        <v>82.57352941176471</v>
      </c>
      <c r="AC438" s="11">
        <f t="shared" si="297"/>
        <v>81.464705882352945</v>
      </c>
      <c r="AD438" s="11">
        <f t="shared" si="297"/>
        <v>77.817647058823511</v>
      </c>
      <c r="AE438" s="11" t="e">
        <f t="shared" si="297"/>
        <v>#DIV/0!</v>
      </c>
      <c r="AF438" s="11">
        <f t="shared" si="297"/>
        <v>231.35314285714284</v>
      </c>
      <c r="AG438" s="11">
        <f t="shared" si="297"/>
        <v>208.6588571428571</v>
      </c>
      <c r="AH438" s="11">
        <f t="shared" si="297"/>
        <v>179.68171428571432</v>
      </c>
      <c r="AI438" s="11">
        <f t="shared" si="297"/>
        <v>153.47142857142853</v>
      </c>
      <c r="AJ438" s="11">
        <f t="shared" si="297"/>
        <v>153.67647058823533</v>
      </c>
      <c r="AK438" s="11">
        <f t="shared" si="297"/>
        <v>157.05882352941174</v>
      </c>
      <c r="AL438" s="11">
        <f t="shared" si="297"/>
        <v>160.98823529411763</v>
      </c>
      <c r="AM438" s="11">
        <f t="shared" si="297"/>
        <v>164.84117647058824</v>
      </c>
      <c r="AN438" s="11">
        <f t="shared" si="297"/>
        <v>175.06470588235294</v>
      </c>
      <c r="AO438" s="11">
        <f t="shared" si="297"/>
        <v>204.08823529411768</v>
      </c>
      <c r="AP438" s="11">
        <f t="shared" si="297"/>
        <v>226.61470588235289</v>
      </c>
      <c r="AQ438" s="11">
        <f t="shared" si="297"/>
        <v>243.46176470588233</v>
      </c>
      <c r="AR438" s="11" t="e">
        <f t="shared" si="297"/>
        <v>#DIV/0!</v>
      </c>
      <c r="AS438" s="11">
        <f t="shared" si="297"/>
        <v>433.31600000000009</v>
      </c>
      <c r="AT438" s="11">
        <f t="shared" si="297"/>
        <v>432.27028571428565</v>
      </c>
      <c r="AU438" s="11">
        <f t="shared" si="297"/>
        <v>418.75314285714285</v>
      </c>
      <c r="AV438" s="11">
        <f t="shared" si="297"/>
        <v>384.82457142857146</v>
      </c>
      <c r="AW438" s="11">
        <f t="shared" si="297"/>
        <v>359.61941176470594</v>
      </c>
      <c r="AX438" s="11">
        <f t="shared" si="297"/>
        <v>334.65470588235303</v>
      </c>
      <c r="AY438" s="11">
        <f t="shared" si="297"/>
        <v>314.91470588235291</v>
      </c>
      <c r="AZ438" s="11">
        <f t="shared" si="297"/>
        <v>318.51764705882357</v>
      </c>
      <c r="BA438" s="11">
        <f t="shared" si="297"/>
        <v>332.12352941176476</v>
      </c>
      <c r="BB438" s="11">
        <f t="shared" si="297"/>
        <v>365.07647058823534</v>
      </c>
      <c r="BC438" s="11">
        <f t="shared" si="297"/>
        <v>390.85882352941178</v>
      </c>
      <c r="BD438" s="11">
        <f t="shared" si="297"/>
        <v>418.39705882352939</v>
      </c>
      <c r="BE438" s="11" t="e">
        <f t="shared" si="297"/>
        <v>#DIV/0!</v>
      </c>
      <c r="BF438" s="11">
        <f t="shared" si="297"/>
        <v>747.59028571428564</v>
      </c>
      <c r="BG438" s="11">
        <f t="shared" si="297"/>
        <v>749.55028571428579</v>
      </c>
      <c r="BH438" s="11">
        <f t="shared" si="297"/>
        <v>750.08457142857151</v>
      </c>
      <c r="BI438" s="11">
        <f t="shared" si="297"/>
        <v>749.13028571428549</v>
      </c>
      <c r="BJ438" s="11">
        <f t="shared" si="297"/>
        <v>750.59882352941179</v>
      </c>
      <c r="BK438" s="11">
        <f t="shared" si="297"/>
        <v>749.34588235294132</v>
      </c>
      <c r="BL438" s="11">
        <f t="shared" si="297"/>
        <v>747.8664705882353</v>
      </c>
      <c r="BM438" s="11">
        <f t="shared" si="297"/>
        <v>748.195882352941</v>
      </c>
      <c r="BN438" s="11">
        <f t="shared" si="297"/>
        <v>748.80176470588242</v>
      </c>
      <c r="BO438" s="11">
        <f t="shared" si="297"/>
        <v>748.52529411764704</v>
      </c>
      <c r="BP438" s="11">
        <f t="shared" si="297"/>
        <v>751.1988235294117</v>
      </c>
      <c r="BQ438" s="11">
        <f t="shared" si="297"/>
        <v>752.89294117647057</v>
      </c>
    </row>
    <row r="439" spans="1:90" x14ac:dyDescent="0.15">
      <c r="C439" t="str">
        <f t="shared" si="186"/>
        <v xml:space="preserve"> </v>
      </c>
      <c r="E439" s="11"/>
    </row>
    <row r="440" spans="1:90" x14ac:dyDescent="0.15">
      <c r="C440" t="str">
        <f t="shared" si="186"/>
        <v xml:space="preserve"> </v>
      </c>
      <c r="E440" s="11"/>
      <c r="G440" s="24">
        <f>G433/G438</f>
        <v>0.23544231158480058</v>
      </c>
      <c r="H440" s="24">
        <f t="shared" ref="H440:N440" si="298">H433/H438</f>
        <v>0.2565120611719825</v>
      </c>
      <c r="I440" s="24">
        <f t="shared" si="298"/>
        <v>0.823659152124673</v>
      </c>
      <c r="J440" s="24">
        <f t="shared" si="298"/>
        <v>0</v>
      </c>
      <c r="K440" s="24">
        <f t="shared" si="298"/>
        <v>0</v>
      </c>
      <c r="L440" s="24">
        <f t="shared" si="298"/>
        <v>0</v>
      </c>
      <c r="M440" s="24" t="e">
        <f t="shared" si="298"/>
        <v>#DIV/0!</v>
      </c>
      <c r="N440" s="24">
        <f t="shared" si="298"/>
        <v>0</v>
      </c>
      <c r="O440" s="24">
        <f t="shared" ref="O440:BN440" si="299">O429/O438</f>
        <v>0.93182515894449514</v>
      </c>
      <c r="P440" s="24">
        <f t="shared" si="299"/>
        <v>0.88336051740093435</v>
      </c>
      <c r="Q440" s="24">
        <f t="shared" si="299"/>
        <v>0.89577193391154941</v>
      </c>
      <c r="R440" s="24" t="e">
        <f t="shared" si="299"/>
        <v>#DIV/0!</v>
      </c>
      <c r="S440" s="24" t="e">
        <f t="shared" si="299"/>
        <v>#VALUE!</v>
      </c>
      <c r="T440" s="24" t="e">
        <f t="shared" si="299"/>
        <v>#VALUE!</v>
      </c>
      <c r="U440" s="24" t="e">
        <f t="shared" si="299"/>
        <v>#VALUE!</v>
      </c>
      <c r="V440" s="24">
        <f t="shared" si="299"/>
        <v>0.12403283917075186</v>
      </c>
      <c r="W440" s="24" t="e">
        <f t="shared" si="299"/>
        <v>#VALUE!</v>
      </c>
      <c r="X440" s="24" t="e">
        <f t="shared" si="299"/>
        <v>#VALUE!</v>
      </c>
      <c r="Y440" s="24" t="e">
        <f t="shared" si="299"/>
        <v>#VALUE!</v>
      </c>
      <c r="Z440" s="24" t="e">
        <f t="shared" si="299"/>
        <v>#VALUE!</v>
      </c>
      <c r="AA440" s="24" t="e">
        <f t="shared" si="299"/>
        <v>#VALUE!</v>
      </c>
      <c r="AB440" s="24" t="e">
        <f t="shared" si="299"/>
        <v>#VALUE!</v>
      </c>
      <c r="AC440" s="24" t="e">
        <f t="shared" si="299"/>
        <v>#VALUE!</v>
      </c>
      <c r="AD440" s="24" t="e">
        <f t="shared" si="299"/>
        <v>#VALUE!</v>
      </c>
      <c r="AE440" s="24" t="e">
        <f t="shared" si="299"/>
        <v>#VALUE!</v>
      </c>
      <c r="AF440" s="24" t="e">
        <f t="shared" si="299"/>
        <v>#VALUE!</v>
      </c>
      <c r="AG440" s="24" t="e">
        <f t="shared" si="299"/>
        <v>#VALUE!</v>
      </c>
      <c r="AH440" s="24" t="e">
        <f t="shared" si="299"/>
        <v>#VALUE!</v>
      </c>
      <c r="AI440" s="24">
        <f t="shared" si="299"/>
        <v>0.8991901703434797</v>
      </c>
      <c r="AJ440" s="24" t="e">
        <f t="shared" si="299"/>
        <v>#VALUE!</v>
      </c>
      <c r="AK440" s="24" t="e">
        <f t="shared" si="299"/>
        <v>#VALUE!</v>
      </c>
      <c r="AL440" s="24" t="e">
        <f t="shared" si="299"/>
        <v>#VALUE!</v>
      </c>
      <c r="AM440" s="24" t="e">
        <f t="shared" si="299"/>
        <v>#VALUE!</v>
      </c>
      <c r="AN440" s="24" t="e">
        <f t="shared" si="299"/>
        <v>#VALUE!</v>
      </c>
      <c r="AO440" s="24" t="e">
        <f t="shared" si="299"/>
        <v>#VALUE!</v>
      </c>
      <c r="AP440" s="24" t="e">
        <f t="shared" si="299"/>
        <v>#VALUE!</v>
      </c>
      <c r="AQ440" s="24" t="e">
        <f t="shared" si="299"/>
        <v>#VALUE!</v>
      </c>
      <c r="AR440" s="24" t="e">
        <f t="shared" si="299"/>
        <v>#DIV/0!</v>
      </c>
      <c r="AS440" s="24" t="e">
        <f t="shared" si="299"/>
        <v>#VALUE!</v>
      </c>
      <c r="AT440" s="24" t="e">
        <f t="shared" si="299"/>
        <v>#VALUE!</v>
      </c>
      <c r="AU440" s="24" t="e">
        <f t="shared" si="299"/>
        <v>#VALUE!</v>
      </c>
      <c r="AV440" s="24">
        <f t="shared" si="299"/>
        <v>1.1215500049744374</v>
      </c>
      <c r="AW440" s="24" t="e">
        <f t="shared" si="299"/>
        <v>#VALUE!</v>
      </c>
      <c r="AX440" s="24" t="e">
        <f t="shared" si="299"/>
        <v>#VALUE!</v>
      </c>
      <c r="AY440" s="24" t="e">
        <f t="shared" si="299"/>
        <v>#VALUE!</v>
      </c>
      <c r="AZ440" s="24" t="e">
        <f t="shared" si="299"/>
        <v>#VALUE!</v>
      </c>
      <c r="BA440" s="24" t="e">
        <f t="shared" si="299"/>
        <v>#VALUE!</v>
      </c>
      <c r="BB440" s="24" t="e">
        <f t="shared" si="299"/>
        <v>#VALUE!</v>
      </c>
      <c r="BC440" s="24" t="e">
        <f t="shared" si="299"/>
        <v>#VALUE!</v>
      </c>
      <c r="BD440" s="24" t="e">
        <f t="shared" si="299"/>
        <v>#VALUE!</v>
      </c>
      <c r="BE440" s="24" t="e">
        <f t="shared" si="299"/>
        <v>#VALUE!</v>
      </c>
      <c r="BF440" s="24" t="e">
        <f t="shared" si="299"/>
        <v>#VALUE!</v>
      </c>
      <c r="BG440" s="24" t="e">
        <f t="shared" si="299"/>
        <v>#VALUE!</v>
      </c>
      <c r="BH440" s="24" t="e">
        <f t="shared" si="299"/>
        <v>#VALUE!</v>
      </c>
      <c r="BI440" s="24">
        <f t="shared" si="299"/>
        <v>0.9185318136536238</v>
      </c>
      <c r="BJ440" s="24" t="e">
        <f t="shared" si="299"/>
        <v>#VALUE!</v>
      </c>
      <c r="BK440" s="24" t="e">
        <f t="shared" si="299"/>
        <v>#VALUE!</v>
      </c>
      <c r="BL440" s="24" t="e">
        <f t="shared" si="299"/>
        <v>#VALUE!</v>
      </c>
      <c r="BM440" s="24" t="e">
        <f t="shared" si="299"/>
        <v>#VALUE!</v>
      </c>
      <c r="BN440" s="24" t="e">
        <f t="shared" si="299"/>
        <v>#VALUE!</v>
      </c>
      <c r="BO440" s="24" t="e">
        <f t="shared" ref="BO440:BQ440" si="300">BO426/BO438</f>
        <v>#VALUE!</v>
      </c>
      <c r="BP440" s="24" t="e">
        <f t="shared" si="300"/>
        <v>#VALUE!</v>
      </c>
      <c r="BQ440" s="24" t="e">
        <f t="shared" si="300"/>
        <v>#VALUE!</v>
      </c>
    </row>
    <row r="441" spans="1:90" x14ac:dyDescent="0.15">
      <c r="A441">
        <v>550</v>
      </c>
      <c r="E441" s="14"/>
      <c r="G441" s="2"/>
      <c r="H441" s="2"/>
      <c r="I441" s="2"/>
      <c r="J441" s="2"/>
      <c r="K441" s="2"/>
      <c r="L441" s="2"/>
      <c r="M441" s="2"/>
      <c r="O441" s="2"/>
      <c r="P441" s="2"/>
      <c r="Q441" s="2"/>
    </row>
    <row r="442" spans="1:90" x14ac:dyDescent="0.15">
      <c r="D442" s="8" t="s">
        <v>78</v>
      </c>
      <c r="E442" s="15">
        <f>MAX(E6:E433)</f>
        <v>190.9</v>
      </c>
      <c r="F442" s="15"/>
      <c r="G442" s="15">
        <f t="shared" ref="G442:BQ442" si="301">MAX(G6:G426)</f>
        <v>422.80000000000007</v>
      </c>
      <c r="H442" s="15">
        <f t="shared" si="301"/>
        <v>715.1</v>
      </c>
      <c r="I442" s="15">
        <f t="shared" si="301"/>
        <v>1162.9000000000001</v>
      </c>
      <c r="J442" s="15">
        <f t="shared" si="301"/>
        <v>256.3</v>
      </c>
      <c r="K442" s="15">
        <f t="shared" si="301"/>
        <v>578</v>
      </c>
      <c r="L442" s="15">
        <f t="shared" si="301"/>
        <v>1075.8999999999999</v>
      </c>
      <c r="M442" s="15">
        <f t="shared" si="301"/>
        <v>0</v>
      </c>
      <c r="N442" s="15">
        <f t="shared" si="301"/>
        <v>1074.0999999999999</v>
      </c>
      <c r="O442" s="15">
        <f t="shared" si="301"/>
        <v>1119.4333333333332</v>
      </c>
      <c r="P442" s="15">
        <f t="shared" si="301"/>
        <v>1113.1166666666666</v>
      </c>
      <c r="Q442" s="15">
        <f t="shared" si="301"/>
        <v>1081.25</v>
      </c>
      <c r="R442" s="15">
        <f t="shared" si="301"/>
        <v>0</v>
      </c>
      <c r="S442" s="15">
        <f t="shared" si="301"/>
        <v>170.5</v>
      </c>
      <c r="T442" s="15">
        <f t="shared" si="301"/>
        <v>130.30000000000001</v>
      </c>
      <c r="U442" s="15">
        <f t="shared" si="301"/>
        <v>124.7</v>
      </c>
      <c r="V442" s="15">
        <f t="shared" si="301"/>
        <v>141.1</v>
      </c>
      <c r="W442" s="15">
        <f t="shared" si="301"/>
        <v>135</v>
      </c>
      <c r="X442" s="15">
        <f t="shared" si="301"/>
        <v>146.30000000000001</v>
      </c>
      <c r="Y442" s="15">
        <f t="shared" si="301"/>
        <v>103.4</v>
      </c>
      <c r="Z442" s="15">
        <f t="shared" si="301"/>
        <v>130.19999999999999</v>
      </c>
      <c r="AA442" s="15">
        <f t="shared" si="301"/>
        <v>178.4</v>
      </c>
      <c r="AB442" s="15">
        <f t="shared" si="301"/>
        <v>190.9</v>
      </c>
      <c r="AC442" s="15">
        <f t="shared" si="301"/>
        <v>156.30000000000001</v>
      </c>
      <c r="AD442" s="15">
        <f t="shared" si="301"/>
        <v>122</v>
      </c>
      <c r="AE442" s="15">
        <f t="shared" si="301"/>
        <v>0</v>
      </c>
      <c r="AF442" s="15">
        <f t="shared" si="301"/>
        <v>366.1</v>
      </c>
      <c r="AG442" s="15">
        <f t="shared" si="301"/>
        <v>404.2</v>
      </c>
      <c r="AH442" s="15">
        <f t="shared" si="301"/>
        <v>319.3</v>
      </c>
      <c r="AI442" s="15">
        <f t="shared" si="301"/>
        <v>301.5</v>
      </c>
      <c r="AJ442" s="15">
        <f t="shared" si="301"/>
        <v>256.3</v>
      </c>
      <c r="AK442" s="15">
        <f t="shared" si="301"/>
        <v>325.89999999999998</v>
      </c>
      <c r="AL442" s="15">
        <f t="shared" si="301"/>
        <v>300.79999999999995</v>
      </c>
      <c r="AM442" s="15">
        <f t="shared" si="301"/>
        <v>289.3</v>
      </c>
      <c r="AN442" s="15">
        <f t="shared" si="301"/>
        <v>301.20000000000005</v>
      </c>
      <c r="AO442" s="15">
        <f t="shared" si="301"/>
        <v>344.5</v>
      </c>
      <c r="AP442" s="15">
        <f t="shared" si="301"/>
        <v>400.3</v>
      </c>
      <c r="AQ442" s="15">
        <f t="shared" si="301"/>
        <v>422.80000000000007</v>
      </c>
      <c r="AR442" s="15">
        <f t="shared" si="301"/>
        <v>0</v>
      </c>
      <c r="AS442" s="15">
        <f t="shared" si="301"/>
        <v>637.4</v>
      </c>
      <c r="AT442" s="15">
        <f t="shared" si="301"/>
        <v>698.8</v>
      </c>
      <c r="AU442" s="15">
        <f t="shared" si="301"/>
        <v>715.1</v>
      </c>
      <c r="AV442" s="15">
        <f t="shared" si="301"/>
        <v>635.30000000000007</v>
      </c>
      <c r="AW442" s="15">
        <f t="shared" si="301"/>
        <v>578</v>
      </c>
      <c r="AX442" s="15">
        <f t="shared" si="301"/>
        <v>480.4</v>
      </c>
      <c r="AY442" s="15">
        <f t="shared" si="301"/>
        <v>502.40000000000003</v>
      </c>
      <c r="AZ442" s="15">
        <f t="shared" si="301"/>
        <v>493.70000000000005</v>
      </c>
      <c r="BA442" s="15">
        <f t="shared" si="301"/>
        <v>511.4</v>
      </c>
      <c r="BB442" s="15">
        <f t="shared" si="301"/>
        <v>485.9</v>
      </c>
      <c r="BC442" s="15">
        <f t="shared" si="301"/>
        <v>538.6</v>
      </c>
      <c r="BD442" s="15">
        <f t="shared" si="301"/>
        <v>614.29999999999995</v>
      </c>
      <c r="BE442" s="15">
        <f t="shared" si="301"/>
        <v>0</v>
      </c>
      <c r="BF442" s="15">
        <f t="shared" si="301"/>
        <v>1047.5999999999999</v>
      </c>
      <c r="BG442" s="15">
        <f t="shared" si="301"/>
        <v>1073.7</v>
      </c>
      <c r="BH442" s="15">
        <f t="shared" si="301"/>
        <v>1162.9000000000001</v>
      </c>
      <c r="BI442" s="15">
        <f t="shared" si="301"/>
        <v>1112.4000000000001</v>
      </c>
      <c r="BJ442" s="15">
        <f t="shared" si="301"/>
        <v>1075.8999999999999</v>
      </c>
      <c r="BK442" s="15">
        <f t="shared" si="301"/>
        <v>1093.8</v>
      </c>
      <c r="BL442" s="15">
        <f t="shared" si="301"/>
        <v>1089.4000000000001</v>
      </c>
      <c r="BM442" s="15">
        <f t="shared" si="301"/>
        <v>1144.3</v>
      </c>
      <c r="BN442" s="15">
        <f t="shared" si="301"/>
        <v>1124.5999999999999</v>
      </c>
      <c r="BO442" s="15">
        <f t="shared" si="301"/>
        <v>1074.0999999999999</v>
      </c>
      <c r="BP442" s="15">
        <f t="shared" si="301"/>
        <v>1044.4000000000001</v>
      </c>
      <c r="BQ442" s="15">
        <f t="shared" si="301"/>
        <v>992.4</v>
      </c>
      <c r="BR442" s="15"/>
      <c r="BS442" s="15">
        <f t="shared" ref="BS442:CD442" si="302">MAX(BS6:BS426)</f>
        <v>1573.9</v>
      </c>
      <c r="BT442" s="15"/>
      <c r="BU442" s="15"/>
      <c r="BV442" s="15"/>
      <c r="BW442" s="15"/>
      <c r="BX442" s="15"/>
      <c r="BY442" s="15">
        <f t="shared" si="302"/>
        <v>0</v>
      </c>
      <c r="BZ442" s="15">
        <f t="shared" si="302"/>
        <v>0</v>
      </c>
      <c r="CA442" s="15">
        <f t="shared" si="302"/>
        <v>0</v>
      </c>
      <c r="CB442" s="15">
        <f t="shared" si="302"/>
        <v>0</v>
      </c>
      <c r="CC442" s="15">
        <f t="shared" si="302"/>
        <v>0</v>
      </c>
      <c r="CD442" s="15">
        <f t="shared" si="302"/>
        <v>0</v>
      </c>
      <c r="CE442" s="15"/>
      <c r="CF442" s="15"/>
      <c r="CG442" s="15"/>
      <c r="CH442" s="15"/>
      <c r="CI442" s="15"/>
      <c r="CJ442" s="15"/>
      <c r="CK442" s="15"/>
      <c r="CL442" s="15"/>
    </row>
    <row r="443" spans="1:90" x14ac:dyDescent="0.15">
      <c r="D443" s="8" t="s">
        <v>79</v>
      </c>
      <c r="E443" s="15">
        <f>MIN(E6:E426)</f>
        <v>1.5</v>
      </c>
      <c r="F443" s="15"/>
      <c r="G443" s="15">
        <f t="shared" ref="G443:BQ443" si="303">MIN(G6:G426)</f>
        <v>35.799999999999997</v>
      </c>
      <c r="H443" s="15">
        <f t="shared" si="303"/>
        <v>148.9</v>
      </c>
      <c r="I443" s="15">
        <f t="shared" si="303"/>
        <v>452.59999999999997</v>
      </c>
      <c r="J443" s="15">
        <f t="shared" si="303"/>
        <v>49.3</v>
      </c>
      <c r="K443" s="15">
        <f t="shared" si="303"/>
        <v>193.90000000000003</v>
      </c>
      <c r="L443" s="15">
        <f t="shared" si="303"/>
        <v>490.7</v>
      </c>
      <c r="M443" s="15">
        <f t="shared" si="303"/>
        <v>0</v>
      </c>
      <c r="N443" s="15">
        <f t="shared" si="303"/>
        <v>73.66</v>
      </c>
      <c r="O443" s="15">
        <f t="shared" si="303"/>
        <v>462.43333333333334</v>
      </c>
      <c r="P443" s="15">
        <f t="shared" si="303"/>
        <v>479.32000000000005</v>
      </c>
      <c r="Q443" s="15">
        <f t="shared" si="303"/>
        <v>479.32000000000005</v>
      </c>
      <c r="R443" s="15">
        <f t="shared" si="303"/>
        <v>0</v>
      </c>
      <c r="S443" s="15">
        <f t="shared" si="303"/>
        <v>12.6</v>
      </c>
      <c r="T443" s="15">
        <f t="shared" si="303"/>
        <v>5.3</v>
      </c>
      <c r="U443" s="15">
        <f t="shared" si="303"/>
        <v>7.4</v>
      </c>
      <c r="V443" s="15">
        <f t="shared" si="303"/>
        <v>1.6</v>
      </c>
      <c r="W443" s="15">
        <f t="shared" si="303"/>
        <v>4</v>
      </c>
      <c r="X443" s="15">
        <f t="shared" si="303"/>
        <v>1.8</v>
      </c>
      <c r="Y443" s="15">
        <f t="shared" si="303"/>
        <v>9.1999999999999993</v>
      </c>
      <c r="Z443" s="15">
        <f t="shared" si="303"/>
        <v>1.5</v>
      </c>
      <c r="AA443" s="15">
        <f t="shared" si="303"/>
        <v>11.9</v>
      </c>
      <c r="AB443" s="15">
        <f t="shared" si="303"/>
        <v>21.5</v>
      </c>
      <c r="AC443" s="15">
        <f t="shared" si="303"/>
        <v>15.1</v>
      </c>
      <c r="AD443" s="15">
        <f t="shared" si="303"/>
        <v>23.3</v>
      </c>
      <c r="AE443" s="15">
        <f t="shared" si="303"/>
        <v>0</v>
      </c>
      <c r="AF443" s="15">
        <f t="shared" si="303"/>
        <v>83.899999999999991</v>
      </c>
      <c r="AG443" s="15">
        <f t="shared" si="303"/>
        <v>35.799999999999997</v>
      </c>
      <c r="AH443" s="15">
        <f t="shared" si="303"/>
        <v>62.3</v>
      </c>
      <c r="AI443" s="15">
        <f t="shared" si="303"/>
        <v>71.400000000000006</v>
      </c>
      <c r="AJ443" s="15">
        <f t="shared" si="303"/>
        <v>49.3</v>
      </c>
      <c r="AK443" s="15">
        <f t="shared" si="303"/>
        <v>67.3</v>
      </c>
      <c r="AL443" s="15">
        <f t="shared" si="303"/>
        <v>74</v>
      </c>
      <c r="AM443" s="15">
        <f t="shared" si="303"/>
        <v>46.7</v>
      </c>
      <c r="AN443" s="15">
        <f t="shared" si="303"/>
        <v>61</v>
      </c>
      <c r="AO443" s="15">
        <f t="shared" si="303"/>
        <v>60.5</v>
      </c>
      <c r="AP443" s="15">
        <f t="shared" si="303"/>
        <v>97.2</v>
      </c>
      <c r="AQ443" s="15">
        <f t="shared" si="303"/>
        <v>129.30000000000001</v>
      </c>
      <c r="AR443" s="15">
        <f t="shared" si="303"/>
        <v>0</v>
      </c>
      <c r="AS443" s="15">
        <f t="shared" si="303"/>
        <v>172.1</v>
      </c>
      <c r="AT443" s="15">
        <f t="shared" si="303"/>
        <v>157.29999999999998</v>
      </c>
      <c r="AU443" s="15">
        <f t="shared" si="303"/>
        <v>152.1</v>
      </c>
      <c r="AV443" s="15">
        <f t="shared" si="303"/>
        <v>190.7</v>
      </c>
      <c r="AW443" s="15">
        <f t="shared" si="303"/>
        <v>193.90000000000003</v>
      </c>
      <c r="AX443" s="15">
        <f t="shared" si="303"/>
        <v>236.4</v>
      </c>
      <c r="AY443" s="15">
        <f t="shared" si="303"/>
        <v>204.39999999999998</v>
      </c>
      <c r="AZ443" s="15">
        <f t="shared" si="303"/>
        <v>148.9</v>
      </c>
      <c r="BA443" s="15">
        <f t="shared" si="303"/>
        <v>192</v>
      </c>
      <c r="BB443" s="15">
        <f t="shared" si="303"/>
        <v>197.5</v>
      </c>
      <c r="BC443" s="15">
        <f t="shared" si="303"/>
        <v>246.5</v>
      </c>
      <c r="BD443" s="15">
        <f t="shared" si="303"/>
        <v>262.60000000000002</v>
      </c>
      <c r="BE443" s="15">
        <f t="shared" si="303"/>
        <v>0</v>
      </c>
      <c r="BF443" s="15">
        <f t="shared" si="303"/>
        <v>476.1</v>
      </c>
      <c r="BG443" s="15">
        <f t="shared" si="303"/>
        <v>452.59999999999997</v>
      </c>
      <c r="BH443" s="15">
        <f t="shared" si="303"/>
        <v>465.2</v>
      </c>
      <c r="BI443" s="15">
        <f t="shared" si="303"/>
        <v>469.50000000000006</v>
      </c>
      <c r="BJ443" s="15">
        <f t="shared" si="303"/>
        <v>490.7</v>
      </c>
      <c r="BK443" s="15">
        <f t="shared" si="303"/>
        <v>488.80000000000007</v>
      </c>
      <c r="BL443" s="15">
        <f t="shared" si="303"/>
        <v>458.2</v>
      </c>
      <c r="BM443" s="15">
        <f t="shared" si="303"/>
        <v>540.1</v>
      </c>
      <c r="BN443" s="15">
        <f t="shared" si="303"/>
        <v>547.20000000000005</v>
      </c>
      <c r="BO443" s="15">
        <f t="shared" si="303"/>
        <v>542.19999999999993</v>
      </c>
      <c r="BP443" s="15">
        <f t="shared" si="303"/>
        <v>531.20000000000005</v>
      </c>
      <c r="BQ443" s="15">
        <f t="shared" si="303"/>
        <v>550.69999999999993</v>
      </c>
      <c r="BR443" s="15"/>
      <c r="BS443" s="15">
        <f t="shared" ref="BS443:CD443" si="304">MIN(BS6:BS426)</f>
        <v>750.7</v>
      </c>
      <c r="BT443" s="15"/>
      <c r="BU443" s="15"/>
      <c r="BV443" s="15"/>
      <c r="BW443" s="15"/>
      <c r="BX443" s="15"/>
      <c r="BY443" s="15">
        <f t="shared" si="304"/>
        <v>0</v>
      </c>
      <c r="BZ443" s="15">
        <f t="shared" si="304"/>
        <v>0</v>
      </c>
      <c r="CA443" s="15">
        <f t="shared" si="304"/>
        <v>0</v>
      </c>
      <c r="CB443" s="15">
        <f t="shared" si="304"/>
        <v>0</v>
      </c>
      <c r="CC443" s="15">
        <f t="shared" si="304"/>
        <v>0</v>
      </c>
      <c r="CD443" s="15">
        <f t="shared" si="304"/>
        <v>0</v>
      </c>
      <c r="CE443" s="15"/>
      <c r="CF443" s="15"/>
      <c r="CG443" s="15"/>
      <c r="CH443" s="15"/>
      <c r="CI443" s="15"/>
      <c r="CJ443" s="15"/>
      <c r="CK443" s="15"/>
      <c r="CL443" s="15"/>
    </row>
    <row r="444" spans="1:90" x14ac:dyDescent="0.15">
      <c r="D444" s="8" t="s">
        <v>80</v>
      </c>
      <c r="E444" s="15">
        <f>AVERAGE(E6:E426)</f>
        <v>62.245510688836113</v>
      </c>
      <c r="F444" s="15"/>
      <c r="G444" s="15">
        <f t="shared" ref="G444:BQ444" si="305">AVERAGE(G6:G426)</f>
        <v>186.70735083532222</v>
      </c>
      <c r="H444" s="15">
        <f t="shared" si="305"/>
        <v>373.54413461538502</v>
      </c>
      <c r="I444" s="15">
        <f t="shared" si="305"/>
        <v>749.3307804878043</v>
      </c>
      <c r="J444" s="15">
        <f t="shared" si="305"/>
        <v>152.57272727272729</v>
      </c>
      <c r="K444" s="15">
        <f t="shared" si="305"/>
        <v>363.67151515151522</v>
      </c>
      <c r="L444" s="15">
        <f t="shared" si="305"/>
        <v>756.52909090909088</v>
      </c>
      <c r="M444" s="15" t="e">
        <f t="shared" si="305"/>
        <v>#DIV/0!</v>
      </c>
      <c r="N444" s="15">
        <f t="shared" si="305"/>
        <v>726.62171428571435</v>
      </c>
      <c r="O444" s="15">
        <f t="shared" si="305"/>
        <v>749.04140243902452</v>
      </c>
      <c r="P444" s="15">
        <f t="shared" si="305"/>
        <v>748.66479849012751</v>
      </c>
      <c r="Q444" s="15">
        <f t="shared" si="305"/>
        <v>747.3539946862079</v>
      </c>
      <c r="R444" s="15" t="e">
        <f t="shared" si="305"/>
        <v>#DIV/0!</v>
      </c>
      <c r="S444" s="15">
        <f t="shared" si="305"/>
        <v>74.584571428571437</v>
      </c>
      <c r="T444" s="15">
        <f t="shared" si="305"/>
        <v>56.852941176470594</v>
      </c>
      <c r="U444" s="15">
        <f t="shared" si="305"/>
        <v>47.452941176470596</v>
      </c>
      <c r="V444" s="15">
        <f t="shared" si="305"/>
        <v>49.620588235294122</v>
      </c>
      <c r="W444" s="15">
        <f t="shared" si="305"/>
        <v>56.602941176470594</v>
      </c>
      <c r="X444" s="15">
        <f t="shared" si="305"/>
        <v>50.835294117647059</v>
      </c>
      <c r="Y444" s="15">
        <f t="shared" si="305"/>
        <v>53.55</v>
      </c>
      <c r="Z444" s="15">
        <f t="shared" si="305"/>
        <v>60.455882352941174</v>
      </c>
      <c r="AA444" s="15">
        <f t="shared" si="305"/>
        <v>61.058823529411768</v>
      </c>
      <c r="AB444" s="15">
        <f t="shared" si="305"/>
        <v>82.57352941176471</v>
      </c>
      <c r="AC444" s="15">
        <f t="shared" si="305"/>
        <v>81.464705882352945</v>
      </c>
      <c r="AD444" s="15">
        <f t="shared" si="305"/>
        <v>77.817647058823511</v>
      </c>
      <c r="AE444" s="15" t="e">
        <f t="shared" si="305"/>
        <v>#DIV/0!</v>
      </c>
      <c r="AF444" s="15">
        <f t="shared" si="305"/>
        <v>231.35314285714284</v>
      </c>
      <c r="AG444" s="15">
        <f t="shared" si="305"/>
        <v>205.94294117647055</v>
      </c>
      <c r="AH444" s="15">
        <f t="shared" si="305"/>
        <v>177.5958823529412</v>
      </c>
      <c r="AI444" s="15">
        <f t="shared" si="305"/>
        <v>153.92647058823528</v>
      </c>
      <c r="AJ444" s="15">
        <f t="shared" si="305"/>
        <v>153.67647058823533</v>
      </c>
      <c r="AK444" s="15">
        <f t="shared" si="305"/>
        <v>157.05882352941174</v>
      </c>
      <c r="AL444" s="15">
        <f t="shared" si="305"/>
        <v>160.98823529411763</v>
      </c>
      <c r="AM444" s="15">
        <f t="shared" si="305"/>
        <v>164.84117647058824</v>
      </c>
      <c r="AN444" s="15">
        <f t="shared" si="305"/>
        <v>175.06470588235294</v>
      </c>
      <c r="AO444" s="15">
        <f t="shared" si="305"/>
        <v>204.08823529411768</v>
      </c>
      <c r="AP444" s="15">
        <f t="shared" si="305"/>
        <v>226.61470588235289</v>
      </c>
      <c r="AQ444" s="15">
        <f t="shared" si="305"/>
        <v>243.46176470588233</v>
      </c>
      <c r="AR444" s="15" t="e">
        <f t="shared" si="305"/>
        <v>#DIV/0!</v>
      </c>
      <c r="AS444" s="15">
        <f t="shared" si="305"/>
        <v>433.31600000000009</v>
      </c>
      <c r="AT444" s="15">
        <f t="shared" si="305"/>
        <v>429.6782352941176</v>
      </c>
      <c r="AU444" s="15">
        <f t="shared" si="305"/>
        <v>416.67823529411766</v>
      </c>
      <c r="AV444" s="15">
        <f t="shared" si="305"/>
        <v>383.44882352941175</v>
      </c>
      <c r="AW444" s="15">
        <f t="shared" si="305"/>
        <v>359.61941176470594</v>
      </c>
      <c r="AX444" s="15">
        <f t="shared" si="305"/>
        <v>334.65470588235303</v>
      </c>
      <c r="AY444" s="15">
        <f t="shared" si="305"/>
        <v>314.91470588235291</v>
      </c>
      <c r="AZ444" s="15">
        <f t="shared" si="305"/>
        <v>318.51764705882357</v>
      </c>
      <c r="BA444" s="15">
        <f t="shared" si="305"/>
        <v>332.12352941176476</v>
      </c>
      <c r="BB444" s="15">
        <f t="shared" si="305"/>
        <v>365.07647058823534</v>
      </c>
      <c r="BC444" s="15">
        <f t="shared" si="305"/>
        <v>390.85882352941178</v>
      </c>
      <c r="BD444" s="15">
        <f t="shared" si="305"/>
        <v>418.39705882352939</v>
      </c>
      <c r="BE444" s="15" t="e">
        <f t="shared" si="305"/>
        <v>#DIV/0!</v>
      </c>
      <c r="BF444" s="15">
        <f t="shared" si="305"/>
        <v>747.59028571428564</v>
      </c>
      <c r="BG444" s="15">
        <f t="shared" si="305"/>
        <v>751.27823529411774</v>
      </c>
      <c r="BH444" s="15">
        <f t="shared" si="305"/>
        <v>751.15764705882361</v>
      </c>
      <c r="BI444" s="15">
        <f t="shared" si="305"/>
        <v>750.9252941176469</v>
      </c>
      <c r="BJ444" s="15">
        <f t="shared" si="305"/>
        <v>750.59882352941179</v>
      </c>
      <c r="BK444" s="15">
        <f t="shared" si="305"/>
        <v>749.34588235294132</v>
      </c>
      <c r="BL444" s="15">
        <f t="shared" si="305"/>
        <v>747.8664705882353</v>
      </c>
      <c r="BM444" s="15">
        <f t="shared" si="305"/>
        <v>748.195882352941</v>
      </c>
      <c r="BN444" s="15">
        <f t="shared" si="305"/>
        <v>748.80176470588242</v>
      </c>
      <c r="BO444" s="15">
        <f t="shared" si="305"/>
        <v>748.52529411764704</v>
      </c>
      <c r="BP444" s="15">
        <f t="shared" si="305"/>
        <v>751.1988235294117</v>
      </c>
      <c r="BQ444" s="15">
        <f t="shared" si="305"/>
        <v>752.89294117647057</v>
      </c>
      <c r="BR444" s="15"/>
      <c r="BS444" s="15">
        <f t="shared" ref="BS444:CD444" si="306">AVERAGE(BS6:BS426)</f>
        <v>1126.735346534653</v>
      </c>
      <c r="BT444" s="15"/>
      <c r="BU444" s="15"/>
      <c r="BV444" s="15"/>
      <c r="BW444" s="15"/>
      <c r="BX444" s="15"/>
      <c r="BY444" s="15" t="e">
        <f t="shared" si="306"/>
        <v>#DIV/0!</v>
      </c>
      <c r="BZ444" s="15" t="e">
        <f t="shared" si="306"/>
        <v>#DIV/0!</v>
      </c>
      <c r="CA444" s="15" t="e">
        <f t="shared" si="306"/>
        <v>#DIV/0!</v>
      </c>
      <c r="CB444" s="15" t="e">
        <f t="shared" si="306"/>
        <v>#DIV/0!</v>
      </c>
      <c r="CC444" s="15" t="e">
        <f t="shared" si="306"/>
        <v>#DIV/0!</v>
      </c>
      <c r="CD444" s="15" t="e">
        <f t="shared" si="306"/>
        <v>#DIV/0!</v>
      </c>
      <c r="CE444" s="15"/>
      <c r="CF444" s="15"/>
      <c r="CG444" s="15"/>
      <c r="CH444" s="15"/>
      <c r="CI444" s="15"/>
      <c r="CJ444" s="15"/>
      <c r="CK444" s="15"/>
      <c r="CL444" s="15"/>
    </row>
    <row r="445" spans="1:90" x14ac:dyDescent="0.15">
      <c r="E445" s="14"/>
      <c r="F445" s="6"/>
    </row>
    <row r="446" spans="1:90" x14ac:dyDescent="0.15">
      <c r="I446" s="2"/>
      <c r="J446" s="2"/>
      <c r="K446" s="2"/>
      <c r="L446" s="2"/>
      <c r="M446" s="2"/>
      <c r="P446" s="2"/>
    </row>
    <row r="447" spans="1:90" x14ac:dyDescent="0.15">
      <c r="I447" s="2"/>
      <c r="J447" s="2"/>
      <c r="K447" s="2"/>
      <c r="L447" s="2"/>
      <c r="M447" s="2"/>
      <c r="P447" s="2"/>
      <c r="S447" s="13">
        <f>S442</f>
        <v>170.5</v>
      </c>
      <c r="T447" s="13">
        <f t="shared" ref="T447:AD447" si="307">T442</f>
        <v>130.30000000000001</v>
      </c>
      <c r="U447" s="13">
        <f t="shared" si="307"/>
        <v>124.7</v>
      </c>
      <c r="V447" s="13">
        <f t="shared" si="307"/>
        <v>141.1</v>
      </c>
      <c r="W447" s="13">
        <f t="shared" si="307"/>
        <v>135</v>
      </c>
      <c r="X447" s="13">
        <f t="shared" si="307"/>
        <v>146.30000000000001</v>
      </c>
      <c r="Y447" s="13">
        <f t="shared" si="307"/>
        <v>103.4</v>
      </c>
      <c r="Z447" s="13">
        <f t="shared" si="307"/>
        <v>130.19999999999999</v>
      </c>
      <c r="AA447" s="13">
        <f t="shared" si="307"/>
        <v>178.4</v>
      </c>
      <c r="AB447" s="13">
        <f t="shared" si="307"/>
        <v>190.9</v>
      </c>
      <c r="AC447" s="13">
        <f t="shared" si="307"/>
        <v>156.30000000000001</v>
      </c>
      <c r="AD447" s="13">
        <f t="shared" si="307"/>
        <v>122</v>
      </c>
      <c r="AF447">
        <v>343.6</v>
      </c>
      <c r="AG447">
        <v>364.70000000000005</v>
      </c>
      <c r="AH447">
        <v>300</v>
      </c>
      <c r="AI447">
        <v>231.39999999999998</v>
      </c>
      <c r="AJ447">
        <v>251.20000000000002</v>
      </c>
      <c r="AK447">
        <v>269.39999999999998</v>
      </c>
      <c r="AL447">
        <v>255</v>
      </c>
      <c r="AM447">
        <v>252.7</v>
      </c>
      <c r="AN447">
        <v>253</v>
      </c>
      <c r="AO447">
        <v>293.5</v>
      </c>
      <c r="AP447">
        <v>360.7</v>
      </c>
      <c r="AQ447">
        <v>331.6</v>
      </c>
    </row>
    <row r="448" spans="1:90" x14ac:dyDescent="0.15">
      <c r="I448" s="2"/>
      <c r="J448" s="2"/>
      <c r="K448" s="2"/>
      <c r="L448" s="2"/>
      <c r="M448" s="2"/>
      <c r="P448" s="2"/>
      <c r="S448" s="13">
        <f>S443</f>
        <v>12.6</v>
      </c>
      <c r="T448" s="13">
        <f t="shared" ref="T448:AD448" si="308">T443</f>
        <v>5.3</v>
      </c>
      <c r="U448" s="13">
        <f t="shared" si="308"/>
        <v>7.4</v>
      </c>
      <c r="V448" s="13">
        <f t="shared" si="308"/>
        <v>1.6</v>
      </c>
      <c r="W448" s="13">
        <f t="shared" si="308"/>
        <v>4</v>
      </c>
      <c r="X448" s="13">
        <f t="shared" si="308"/>
        <v>1.8</v>
      </c>
      <c r="Y448" s="13">
        <f t="shared" si="308"/>
        <v>9.1999999999999993</v>
      </c>
      <c r="Z448" s="13">
        <f t="shared" si="308"/>
        <v>1.5</v>
      </c>
      <c r="AA448" s="13">
        <f t="shared" si="308"/>
        <v>11.9</v>
      </c>
      <c r="AB448" s="13">
        <f t="shared" si="308"/>
        <v>21.5</v>
      </c>
      <c r="AC448" s="13">
        <f t="shared" si="308"/>
        <v>15.1</v>
      </c>
      <c r="AD448" s="13">
        <f t="shared" si="308"/>
        <v>23.3</v>
      </c>
      <c r="AF448">
        <v>83.899999999999991</v>
      </c>
      <c r="AG448">
        <v>42.3</v>
      </c>
      <c r="AH448">
        <v>68.8</v>
      </c>
      <c r="AI448">
        <v>67.2</v>
      </c>
      <c r="AJ448">
        <v>49.400000000000006</v>
      </c>
      <c r="AK448">
        <v>28.445999999999998</v>
      </c>
      <c r="AL448">
        <v>20.065999999999995</v>
      </c>
      <c r="AM448">
        <v>31.7</v>
      </c>
      <c r="AN448">
        <v>47.6</v>
      </c>
      <c r="AO448">
        <v>54</v>
      </c>
      <c r="AP448">
        <v>89.4</v>
      </c>
      <c r="AQ448">
        <v>114.8</v>
      </c>
    </row>
    <row r="449" spans="9:43" x14ac:dyDescent="0.15">
      <c r="I449" s="2"/>
      <c r="J449" s="2"/>
      <c r="K449" s="2"/>
      <c r="L449" s="2"/>
      <c r="M449" s="2"/>
      <c r="P449" s="2"/>
      <c r="S449" s="13">
        <f>S444</f>
        <v>74.584571428571437</v>
      </c>
      <c r="T449" s="13">
        <f t="shared" ref="T449:AD449" si="309">T444</f>
        <v>56.852941176470594</v>
      </c>
      <c r="U449" s="13">
        <f t="shared" si="309"/>
        <v>47.452941176470596</v>
      </c>
      <c r="V449" s="13">
        <f t="shared" si="309"/>
        <v>49.620588235294122</v>
      </c>
      <c r="W449" s="13">
        <f t="shared" si="309"/>
        <v>56.602941176470594</v>
      </c>
      <c r="X449" s="13">
        <f t="shared" si="309"/>
        <v>50.835294117647059</v>
      </c>
      <c r="Y449" s="13">
        <f t="shared" si="309"/>
        <v>53.55</v>
      </c>
      <c r="Z449" s="13">
        <f t="shared" si="309"/>
        <v>60.455882352941174</v>
      </c>
      <c r="AA449" s="13">
        <f t="shared" si="309"/>
        <v>61.058823529411768</v>
      </c>
      <c r="AB449" s="13">
        <f t="shared" si="309"/>
        <v>82.57352941176471</v>
      </c>
      <c r="AC449" s="13">
        <f t="shared" si="309"/>
        <v>81.464705882352945</v>
      </c>
      <c r="AD449" s="13">
        <f t="shared" si="309"/>
        <v>77.817647058823511</v>
      </c>
      <c r="AF449">
        <v>185.94193939393935</v>
      </c>
      <c r="AG449">
        <v>166.3065454545455</v>
      </c>
      <c r="AH449">
        <v>144.48293750000002</v>
      </c>
      <c r="AI449">
        <v>125.58500000000001</v>
      </c>
      <c r="AJ449">
        <v>128.86587499999999</v>
      </c>
      <c r="AK449">
        <v>133.5944375</v>
      </c>
      <c r="AL449">
        <v>134.90137499999997</v>
      </c>
      <c r="AM449">
        <v>140.29274999999996</v>
      </c>
      <c r="AN449">
        <v>145.12243749999999</v>
      </c>
      <c r="AO449">
        <v>174.083125</v>
      </c>
      <c r="AP449">
        <v>189.26718750000003</v>
      </c>
      <c r="AQ449">
        <v>200.46562499999996</v>
      </c>
    </row>
    <row r="450" spans="9:43" x14ac:dyDescent="0.15">
      <c r="I450" s="2"/>
      <c r="J450" s="2"/>
      <c r="K450" s="2"/>
      <c r="L450" s="2"/>
      <c r="M450" s="2"/>
      <c r="P450" s="2"/>
    </row>
    <row r="451" spans="9:43" x14ac:dyDescent="0.15">
      <c r="I451" s="2"/>
      <c r="J451" s="2"/>
      <c r="K451" s="2"/>
      <c r="L451" s="2"/>
      <c r="M451" s="2"/>
      <c r="P451" s="2"/>
    </row>
    <row r="452" spans="9:43" ht="14" x14ac:dyDescent="0.15">
      <c r="I452" s="2"/>
      <c r="J452" s="2"/>
      <c r="K452" s="2"/>
      <c r="L452" s="2"/>
      <c r="M452" s="2"/>
      <c r="P452" s="2"/>
      <c r="R452" s="1" t="s">
        <v>32</v>
      </c>
      <c r="S452" s="2">
        <v>160.30000000000001</v>
      </c>
      <c r="T452" s="2">
        <v>10.3</v>
      </c>
      <c r="U452" s="2">
        <v>59.887333333333316</v>
      </c>
      <c r="X452" s="2"/>
      <c r="Y452" s="2"/>
      <c r="Z452" s="2"/>
      <c r="AF452" s="1" t="s">
        <v>32</v>
      </c>
      <c r="AG452">
        <v>343.6</v>
      </c>
      <c r="AH452">
        <v>83.899999999999991</v>
      </c>
      <c r="AI452">
        <v>185.94193939393935</v>
      </c>
    </row>
    <row r="453" spans="9:43" ht="14" x14ac:dyDescent="0.15">
      <c r="I453" s="2"/>
      <c r="J453" s="2"/>
      <c r="K453" s="2"/>
      <c r="L453" s="2"/>
      <c r="M453" s="2"/>
      <c r="P453" s="2"/>
      <c r="R453" s="1" t="s">
        <v>7</v>
      </c>
      <c r="S453" s="2">
        <v>132.334</v>
      </c>
      <c r="T453" s="2">
        <v>2.4</v>
      </c>
      <c r="U453" s="2">
        <v>47.092727272727274</v>
      </c>
      <c r="X453" s="2"/>
      <c r="Y453" s="2"/>
      <c r="Z453" s="2"/>
      <c r="AF453" s="1" t="s">
        <v>7</v>
      </c>
      <c r="AG453">
        <v>364.70000000000005</v>
      </c>
      <c r="AH453">
        <v>42.3</v>
      </c>
      <c r="AI453">
        <v>166.3065454545455</v>
      </c>
    </row>
    <row r="454" spans="9:43" ht="14" x14ac:dyDescent="0.15">
      <c r="I454" s="2"/>
      <c r="J454" s="2"/>
      <c r="K454" s="2"/>
      <c r="L454" s="2"/>
      <c r="M454" s="2"/>
      <c r="P454" s="2"/>
      <c r="R454" s="1" t="s">
        <v>33</v>
      </c>
      <c r="S454" s="2">
        <v>115.31599999999999</v>
      </c>
      <c r="T454" s="2">
        <v>11.4</v>
      </c>
      <c r="U454" s="2">
        <v>40.208125000000003</v>
      </c>
      <c r="X454" s="2"/>
      <c r="Y454" s="2"/>
      <c r="Z454" s="2"/>
      <c r="AF454" s="1" t="s">
        <v>33</v>
      </c>
      <c r="AG454">
        <v>300</v>
      </c>
      <c r="AH454">
        <v>68.8</v>
      </c>
      <c r="AI454">
        <v>144.48293750000002</v>
      </c>
    </row>
    <row r="455" spans="9:43" ht="14" x14ac:dyDescent="0.15">
      <c r="I455" s="2"/>
      <c r="J455" s="2"/>
      <c r="K455" s="2"/>
      <c r="L455" s="2"/>
      <c r="M455" s="2"/>
      <c r="P455" s="2"/>
      <c r="R455" s="1" t="s">
        <v>34</v>
      </c>
      <c r="S455" s="2">
        <v>106.9</v>
      </c>
      <c r="T455" s="2">
        <v>3.6</v>
      </c>
      <c r="U455" s="2">
        <v>40.947937499999995</v>
      </c>
      <c r="X455" s="2"/>
      <c r="Y455" s="2"/>
      <c r="Z455" s="2"/>
      <c r="AF455" s="1" t="s">
        <v>34</v>
      </c>
      <c r="AG455">
        <v>231.39999999999998</v>
      </c>
      <c r="AH455">
        <v>67.2</v>
      </c>
      <c r="AI455">
        <v>125.58500000000001</v>
      </c>
    </row>
    <row r="456" spans="9:43" ht="14" x14ac:dyDescent="0.15">
      <c r="I456" s="2"/>
      <c r="J456" s="2"/>
      <c r="K456" s="2"/>
      <c r="L456" s="2"/>
      <c r="M456" s="2"/>
      <c r="P456" s="2"/>
      <c r="R456" s="1" t="s">
        <v>35</v>
      </c>
      <c r="S456" s="2">
        <v>106.4</v>
      </c>
      <c r="T456" s="2">
        <v>4.83</v>
      </c>
      <c r="U456" s="2">
        <v>47.709812499999998</v>
      </c>
      <c r="X456" s="2"/>
      <c r="Y456" s="2"/>
      <c r="Z456" s="2"/>
      <c r="AF456" s="1" t="s">
        <v>35</v>
      </c>
      <c r="AG456">
        <v>251.20000000000002</v>
      </c>
      <c r="AH456">
        <v>49.400000000000006</v>
      </c>
      <c r="AI456">
        <v>128.86587499999999</v>
      </c>
    </row>
    <row r="457" spans="9:43" ht="14" x14ac:dyDescent="0.15">
      <c r="I457" s="2"/>
      <c r="J457" s="2"/>
      <c r="K457" s="2"/>
      <c r="L457" s="2"/>
      <c r="M457" s="2"/>
      <c r="P457" s="2"/>
      <c r="R457" s="1" t="s">
        <v>36</v>
      </c>
      <c r="S457" s="2">
        <v>122.9</v>
      </c>
      <c r="T457" s="2">
        <v>0.8</v>
      </c>
      <c r="U457" s="2">
        <v>44.936687499999998</v>
      </c>
      <c r="X457" s="2"/>
      <c r="Y457" s="2"/>
      <c r="Z457" s="2"/>
      <c r="AF457" s="1" t="s">
        <v>36</v>
      </c>
      <c r="AG457">
        <v>269.39999999999998</v>
      </c>
      <c r="AH457">
        <v>28.445999999999998</v>
      </c>
      <c r="AI457">
        <v>133.5944375</v>
      </c>
    </row>
    <row r="458" spans="9:43" ht="14" x14ac:dyDescent="0.15">
      <c r="I458" s="2"/>
      <c r="J458" s="2"/>
      <c r="K458" s="2"/>
      <c r="L458" s="2"/>
      <c r="M458" s="2"/>
      <c r="P458" s="2"/>
      <c r="R458" s="1" t="s">
        <v>37</v>
      </c>
      <c r="S458" s="2">
        <v>92.5</v>
      </c>
      <c r="T458" s="2">
        <v>7.6199999999999992</v>
      </c>
      <c r="U458" s="2">
        <v>42.254874999999998</v>
      </c>
      <c r="X458" s="2"/>
      <c r="Y458" s="2"/>
      <c r="Z458" s="2"/>
      <c r="AF458" s="1" t="s">
        <v>37</v>
      </c>
      <c r="AG458">
        <v>255</v>
      </c>
      <c r="AH458">
        <v>20.065999999999995</v>
      </c>
      <c r="AI458">
        <v>134.90137499999997</v>
      </c>
    </row>
    <row r="459" spans="9:43" ht="14" x14ac:dyDescent="0.15">
      <c r="I459" s="2"/>
      <c r="J459" s="2"/>
      <c r="K459" s="2"/>
      <c r="L459" s="2"/>
      <c r="M459" s="2"/>
      <c r="P459" s="2"/>
      <c r="R459" s="1" t="s">
        <v>38</v>
      </c>
      <c r="S459" s="2">
        <v>124.8</v>
      </c>
      <c r="T459" s="2">
        <v>0.3</v>
      </c>
      <c r="U459" s="2">
        <v>53.101187500000002</v>
      </c>
      <c r="X459" s="2"/>
      <c r="Y459" s="2"/>
      <c r="Z459" s="2"/>
      <c r="AF459" s="1" t="s">
        <v>38</v>
      </c>
      <c r="AG459">
        <v>252.7</v>
      </c>
      <c r="AH459">
        <v>31.7</v>
      </c>
      <c r="AI459">
        <v>140.29274999999996</v>
      </c>
    </row>
    <row r="460" spans="9:43" ht="14" x14ac:dyDescent="0.15">
      <c r="I460" s="2"/>
      <c r="J460" s="2"/>
      <c r="K460" s="2"/>
      <c r="L460" s="2"/>
      <c r="M460" s="2"/>
      <c r="P460" s="2"/>
      <c r="R460" s="1" t="s">
        <v>39</v>
      </c>
      <c r="S460" s="2">
        <v>105.8</v>
      </c>
      <c r="T460" s="2">
        <v>6.8</v>
      </c>
      <c r="U460" s="2">
        <v>49.766375000000004</v>
      </c>
      <c r="X460" s="2"/>
      <c r="Y460" s="2"/>
      <c r="Z460" s="2"/>
      <c r="AF460" s="1" t="s">
        <v>39</v>
      </c>
      <c r="AG460">
        <v>253</v>
      </c>
      <c r="AH460">
        <v>47.6</v>
      </c>
      <c r="AI460">
        <v>145.12243749999999</v>
      </c>
    </row>
    <row r="461" spans="9:43" ht="14" x14ac:dyDescent="0.15">
      <c r="I461" s="2"/>
      <c r="J461" s="2"/>
      <c r="K461" s="2"/>
      <c r="L461" s="2"/>
      <c r="M461" s="2"/>
      <c r="P461" s="2"/>
      <c r="R461" s="1" t="s">
        <v>40</v>
      </c>
      <c r="S461" s="2">
        <v>171.95799999999997</v>
      </c>
      <c r="T461" s="2">
        <v>15.2</v>
      </c>
      <c r="U461" s="2">
        <v>71.215562500000004</v>
      </c>
      <c r="X461" s="2"/>
      <c r="Y461" s="2"/>
      <c r="Z461" s="2"/>
      <c r="AF461" s="1" t="s">
        <v>40</v>
      </c>
      <c r="AG461">
        <v>293.5</v>
      </c>
      <c r="AH461">
        <v>54</v>
      </c>
      <c r="AI461">
        <v>174.083125</v>
      </c>
    </row>
    <row r="462" spans="9:43" ht="14" x14ac:dyDescent="0.15">
      <c r="R462" s="1" t="s">
        <v>41</v>
      </c>
      <c r="S462" s="2">
        <v>151</v>
      </c>
      <c r="T462" s="2">
        <v>14.477999999999998</v>
      </c>
      <c r="U462" s="2">
        <v>66.960250000000002</v>
      </c>
      <c r="X462" s="2"/>
      <c r="Y462" s="2"/>
      <c r="Z462" s="2"/>
      <c r="AF462" s="1" t="s">
        <v>41</v>
      </c>
      <c r="AG462">
        <v>360.7</v>
      </c>
      <c r="AH462">
        <v>89.4</v>
      </c>
      <c r="AI462">
        <v>189.26718750000003</v>
      </c>
    </row>
    <row r="463" spans="9:43" ht="14" x14ac:dyDescent="0.15">
      <c r="R463" s="1" t="s">
        <v>42</v>
      </c>
      <c r="S463" s="2">
        <v>119</v>
      </c>
      <c r="T463" s="2">
        <v>13</v>
      </c>
      <c r="U463" s="2">
        <v>60.805437499999982</v>
      </c>
      <c r="X463" s="2"/>
      <c r="Y463" s="2"/>
      <c r="Z463" s="2"/>
      <c r="AF463" s="1" t="s">
        <v>42</v>
      </c>
      <c r="AG463">
        <v>331.6</v>
      </c>
      <c r="AH463">
        <v>114.8</v>
      </c>
      <c r="AI463">
        <v>200.46562499999996</v>
      </c>
    </row>
    <row r="464" spans="9:43" ht="14" x14ac:dyDescent="0.15">
      <c r="R464" s="1" t="s">
        <v>32</v>
      </c>
      <c r="S464" s="2">
        <v>160.30000000000001</v>
      </c>
      <c r="T464" s="2">
        <v>10.3</v>
      </c>
      <c r="U464" s="2">
        <v>59.887333333333316</v>
      </c>
      <c r="X464" s="2"/>
      <c r="Y464" s="2"/>
      <c r="Z464" s="2"/>
      <c r="AF464" s="1" t="s">
        <v>32</v>
      </c>
      <c r="AG464">
        <v>343.6</v>
      </c>
      <c r="AH464">
        <v>83.899999999999991</v>
      </c>
      <c r="AI464">
        <v>185.94193939393935</v>
      </c>
    </row>
    <row r="465" spans="18:35" ht="14" x14ac:dyDescent="0.15">
      <c r="R465" s="1" t="s">
        <v>7</v>
      </c>
      <c r="S465" s="2">
        <v>132.334</v>
      </c>
      <c r="T465" s="2">
        <v>2.4</v>
      </c>
      <c r="U465" s="2">
        <v>47.092727272727274</v>
      </c>
      <c r="X465" s="2"/>
      <c r="Y465" s="2"/>
      <c r="Z465" s="2"/>
      <c r="AF465" s="1" t="s">
        <v>7</v>
      </c>
      <c r="AG465">
        <v>364.70000000000005</v>
      </c>
      <c r="AH465">
        <v>42.3</v>
      </c>
      <c r="AI465">
        <v>166.3065454545455</v>
      </c>
    </row>
    <row r="466" spans="18:35" ht="14" x14ac:dyDescent="0.15">
      <c r="R466" s="1" t="s">
        <v>33</v>
      </c>
      <c r="S466" s="2">
        <v>115.31599999999999</v>
      </c>
      <c r="T466" s="2">
        <v>11.4</v>
      </c>
      <c r="U466" s="2">
        <v>40.208125000000003</v>
      </c>
      <c r="X466" s="2"/>
      <c r="Y466" s="2"/>
      <c r="Z466" s="2"/>
      <c r="AF466" s="1" t="s">
        <v>33</v>
      </c>
      <c r="AG466">
        <v>300</v>
      </c>
      <c r="AH466">
        <v>68.8</v>
      </c>
      <c r="AI466">
        <v>144.48293750000002</v>
      </c>
    </row>
    <row r="467" spans="18:35" ht="14" x14ac:dyDescent="0.15">
      <c r="R467" s="1" t="s">
        <v>34</v>
      </c>
      <c r="S467" s="2">
        <v>106.9</v>
      </c>
      <c r="T467" s="2">
        <v>3.6</v>
      </c>
      <c r="U467" s="2">
        <v>40.947937499999995</v>
      </c>
      <c r="X467" s="2"/>
      <c r="Y467" s="2"/>
      <c r="Z467" s="2"/>
      <c r="AF467" s="1" t="s">
        <v>34</v>
      </c>
      <c r="AG467">
        <v>231.39999999999998</v>
      </c>
      <c r="AH467">
        <v>67.2</v>
      </c>
      <c r="AI467">
        <v>125.58500000000001</v>
      </c>
    </row>
    <row r="468" spans="18:35" ht="14" x14ac:dyDescent="0.15">
      <c r="R468" s="1" t="s">
        <v>35</v>
      </c>
      <c r="S468" s="2">
        <v>106.4</v>
      </c>
      <c r="T468" s="2">
        <v>4.83</v>
      </c>
      <c r="U468" s="2">
        <v>47.709812499999998</v>
      </c>
      <c r="X468" s="2"/>
      <c r="Y468" s="2"/>
      <c r="Z468" s="2"/>
      <c r="AF468" s="1" t="s">
        <v>35</v>
      </c>
      <c r="AG468">
        <v>251.20000000000002</v>
      </c>
      <c r="AH468">
        <v>49.400000000000006</v>
      </c>
      <c r="AI468">
        <v>128.86587499999999</v>
      </c>
    </row>
    <row r="469" spans="18:35" ht="14" x14ac:dyDescent="0.15">
      <c r="R469" s="1" t="s">
        <v>36</v>
      </c>
      <c r="S469" s="2">
        <v>122.9</v>
      </c>
      <c r="T469" s="2">
        <v>0.8</v>
      </c>
      <c r="U469" s="2">
        <v>44.936687499999998</v>
      </c>
      <c r="X469" s="2"/>
      <c r="Y469" s="2"/>
      <c r="Z469" s="2"/>
      <c r="AF469" s="1" t="s">
        <v>36</v>
      </c>
      <c r="AG469">
        <v>269.39999999999998</v>
      </c>
      <c r="AH469">
        <v>28.445999999999998</v>
      </c>
      <c r="AI469">
        <v>133.5944375</v>
      </c>
    </row>
    <row r="470" spans="18:35" ht="14" x14ac:dyDescent="0.15">
      <c r="R470" s="1" t="s">
        <v>37</v>
      </c>
      <c r="S470" s="2">
        <v>92.5</v>
      </c>
      <c r="T470" s="2">
        <v>7.6199999999999992</v>
      </c>
      <c r="U470" s="2">
        <v>42.254874999999998</v>
      </c>
      <c r="X470" s="2"/>
      <c r="Y470" s="2"/>
      <c r="Z470" s="2"/>
      <c r="AF470" s="1" t="s">
        <v>37</v>
      </c>
      <c r="AG470">
        <v>255</v>
      </c>
      <c r="AH470">
        <v>20.065999999999995</v>
      </c>
      <c r="AI470">
        <v>134.90137499999997</v>
      </c>
    </row>
    <row r="471" spans="18:35" ht="14" x14ac:dyDescent="0.15">
      <c r="R471" s="1" t="s">
        <v>38</v>
      </c>
      <c r="S471" s="2">
        <v>124.8</v>
      </c>
      <c r="T471" s="2">
        <v>0.3</v>
      </c>
      <c r="U471" s="2">
        <v>53.101187500000002</v>
      </c>
      <c r="X471" s="2"/>
      <c r="Y471" s="2"/>
      <c r="Z471" s="2"/>
      <c r="AF471" s="1" t="s">
        <v>38</v>
      </c>
      <c r="AG471">
        <v>252.7</v>
      </c>
      <c r="AH471">
        <v>31.7</v>
      </c>
      <c r="AI471">
        <v>140.29274999999996</v>
      </c>
    </row>
    <row r="472" spans="18:35" ht="14" x14ac:dyDescent="0.15">
      <c r="R472" s="1" t="s">
        <v>39</v>
      </c>
      <c r="S472" s="2">
        <v>105.8</v>
      </c>
      <c r="T472" s="2">
        <v>6.8</v>
      </c>
      <c r="U472" s="2">
        <v>49.766375000000004</v>
      </c>
      <c r="X472" s="2"/>
      <c r="Y472" s="2"/>
      <c r="Z472" s="2"/>
      <c r="AF472" s="1" t="s">
        <v>39</v>
      </c>
      <c r="AG472">
        <v>253</v>
      </c>
      <c r="AH472">
        <v>47.6</v>
      </c>
      <c r="AI472">
        <v>145.12243749999999</v>
      </c>
    </row>
    <row r="473" spans="18:35" ht="14" x14ac:dyDescent="0.15">
      <c r="R473" s="1" t="s">
        <v>40</v>
      </c>
      <c r="S473" s="2">
        <v>171.95799999999997</v>
      </c>
      <c r="T473" s="2">
        <v>15.2</v>
      </c>
      <c r="U473" s="2">
        <v>71.215562500000004</v>
      </c>
      <c r="X473" s="2"/>
      <c r="Y473" s="2"/>
      <c r="Z473" s="2"/>
      <c r="AF473" s="1" t="s">
        <v>40</v>
      </c>
      <c r="AG473">
        <v>293.5</v>
      </c>
      <c r="AH473">
        <v>54</v>
      </c>
      <c r="AI473">
        <v>174.083125</v>
      </c>
    </row>
    <row r="474" spans="18:35" ht="14" x14ac:dyDescent="0.15">
      <c r="R474" s="1" t="s">
        <v>41</v>
      </c>
      <c r="S474" s="2">
        <v>151</v>
      </c>
      <c r="T474" s="2">
        <v>14.477999999999998</v>
      </c>
      <c r="U474" s="2">
        <v>66.960250000000002</v>
      </c>
      <c r="X474" s="2"/>
      <c r="Y474" s="2"/>
      <c r="Z474" s="2"/>
      <c r="AF474" s="1" t="s">
        <v>41</v>
      </c>
      <c r="AG474">
        <v>360.7</v>
      </c>
      <c r="AH474">
        <v>89.4</v>
      </c>
      <c r="AI474">
        <v>189.26718750000003</v>
      </c>
    </row>
    <row r="475" spans="18:35" ht="14" x14ac:dyDescent="0.15">
      <c r="R475" s="1" t="s">
        <v>42</v>
      </c>
      <c r="S475" s="2">
        <v>119</v>
      </c>
      <c r="T475" s="2">
        <v>13</v>
      </c>
      <c r="U475" s="2">
        <v>60.805437499999982</v>
      </c>
      <c r="X475" s="2"/>
      <c r="Y475" s="2"/>
      <c r="Z475" s="2"/>
      <c r="AF475" s="1" t="s">
        <v>42</v>
      </c>
      <c r="AG475">
        <v>331.6</v>
      </c>
      <c r="AH475">
        <v>114.8</v>
      </c>
      <c r="AI475">
        <v>200.46562499999996</v>
      </c>
    </row>
  </sheetData>
  <autoFilter ref="A6:CL430" xr:uid="{00000000-0001-0000-0200-000000000000}"/>
  <dataConsolidate/>
  <mergeCells count="8">
    <mergeCell ref="BF5:BQ5"/>
    <mergeCell ref="S5:AD5"/>
    <mergeCell ref="AF5:AQ5"/>
    <mergeCell ref="AS5:BD5"/>
    <mergeCell ref="S434:AD434"/>
    <mergeCell ref="AF434:AQ434"/>
    <mergeCell ref="AS434:BD434"/>
    <mergeCell ref="BF434:BQ434"/>
  </mergeCells>
  <phoneticPr fontId="1" type="noConversion"/>
  <conditionalFormatting sqref="E6:E433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5:E433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8:G433">
    <cfRule type="colorScale" priority="7">
      <colorScale>
        <cfvo type="min"/>
        <cfvo type="percentile" val="50"/>
        <cfvo type="max"/>
        <color rgb="FFFF7128"/>
        <color rgb="FFFFEB84"/>
        <color rgb="FF00B050"/>
      </colorScale>
    </cfRule>
  </conditionalFormatting>
  <conditionalFormatting sqref="G8:G437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5:G433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1:H433">
    <cfRule type="colorScale" priority="8">
      <colorScale>
        <cfvo type="min"/>
        <cfvo type="percentile" val="50"/>
        <cfvo type="max"/>
        <color rgb="FFFF7128"/>
        <color rgb="FFFFEB84"/>
        <color rgb="FF00B050"/>
      </colorScale>
    </cfRule>
  </conditionalFormatting>
  <conditionalFormatting sqref="H11:H437 R398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5:H433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7:M430 J431:M431 I431:I433 J432:K432 M432">
    <cfRule type="colorScale" priority="9">
      <colorScale>
        <cfvo type="min"/>
        <cfvo type="percentile" val="50"/>
        <cfvo type="max"/>
        <color rgb="FFFF7128"/>
        <color rgb="FFFFEB84"/>
        <color rgb="FF00B050"/>
      </colorScale>
    </cfRule>
  </conditionalFormatting>
  <conditionalFormatting sqref="I17:M431 I433:M437 I432:K432 M432">
    <cfRule type="colorScale" priority="25">
      <colorScale>
        <cfvo type="min"/>
        <cfvo type="max"/>
        <color rgb="FFFFFC00"/>
        <color rgb="FF00B050"/>
      </colorScale>
    </cfRule>
  </conditionalFormatting>
  <conditionalFormatting sqref="I25:M430 J431:M431 I431:I433 J432:K432 M432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43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8:AD417 S433:CE433 AE434:AE437 BR434:CE437 BT418:CE432 S418:AE432 BE418:BE432 BR418:BR432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433:CE433 AE434:AE437 S434:S437 BR434:CE437 BT418:CE432 S18:AE432 BE418:BE432 BR418:BR432">
    <cfRule type="colorScale" priority="26">
      <colorScale>
        <cfvo type="min"/>
        <cfvo type="percentile" val="50"/>
        <cfvo type="max"/>
        <color rgb="FFFF7128"/>
        <color rgb="FFFFEB84"/>
        <color rgb="FF63BE7B"/>
      </colorScale>
    </cfRule>
  </conditionalFormatting>
  <conditionalFormatting sqref="AF434:AF437">
    <cfRule type="colorScale" priority="23">
      <colorScale>
        <cfvo type="min"/>
        <cfvo type="percentile" val="50"/>
        <cfvo type="max"/>
        <color rgb="FFFF7128"/>
        <color rgb="FFFFEB84"/>
        <color rgb="FF63BE7B"/>
      </colorScale>
    </cfRule>
  </conditionalFormatting>
  <conditionalFormatting sqref="AF18:AQ432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">
      <colorScale>
        <cfvo type="min"/>
        <cfvo type="percentile" val="50"/>
        <cfvo type="max"/>
        <color rgb="FFFF7128"/>
        <color rgb="FFFFEB84"/>
        <color rgb="FF63BE7B"/>
      </colorScale>
    </cfRule>
  </conditionalFormatting>
  <conditionalFormatting sqref="AS434:AS437">
    <cfRule type="colorScale" priority="16">
      <colorScale>
        <cfvo type="min"/>
        <cfvo type="percentile" val="50"/>
        <cfvo type="max"/>
        <color rgb="FFFF7128"/>
        <color rgb="FFFFEB84"/>
        <color rgb="FF63BE7B"/>
      </colorScale>
    </cfRule>
  </conditionalFormatting>
  <conditionalFormatting sqref="AS18:BD432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">
      <colorScale>
        <cfvo type="min"/>
        <cfvo type="percentile" val="50"/>
        <cfvo type="max"/>
        <color rgb="FFFF7128"/>
        <color rgb="FFFFEB84"/>
        <color rgb="FF63BE7B"/>
      </colorScale>
    </cfRule>
  </conditionalFormatting>
  <conditionalFormatting sqref="BF434:BF437">
    <cfRule type="colorScale" priority="15">
      <colorScale>
        <cfvo type="min"/>
        <cfvo type="percentile" val="50"/>
        <cfvo type="max"/>
        <color rgb="FFFF7128"/>
        <color rgb="FFFFEB84"/>
        <color rgb="FF63BE7B"/>
      </colorScale>
    </cfRule>
  </conditionalFormatting>
  <conditionalFormatting sqref="BF18:BQ432">
    <cfRule type="colorScale" priority="18">
      <colorScale>
        <cfvo type="min"/>
        <cfvo type="percentile" val="50"/>
        <cfvo type="max"/>
        <color rgb="FFFF7128"/>
        <color rgb="FFFFEB84"/>
        <color rgb="FF63BE7B"/>
      </colorScale>
    </cfRule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5B58D-6587-0D41-82C1-7DECA0073562}">
  <dimension ref="E2:Q159"/>
  <sheetViews>
    <sheetView topLeftCell="A51" workbookViewId="0">
      <selection activeCell="L158" sqref="L158"/>
    </sheetView>
  </sheetViews>
  <sheetFormatPr baseColWidth="10" defaultRowHeight="13" x14ac:dyDescent="0.15"/>
  <cols>
    <col min="4" max="4" width="8.6640625" customWidth="1"/>
    <col min="5" max="5" width="7.83203125" customWidth="1"/>
    <col min="6" max="6" width="9" customWidth="1"/>
    <col min="8" max="12" width="10.83203125" customWidth="1"/>
  </cols>
  <sheetData>
    <row r="2" spans="5:17" ht="16" x14ac:dyDescent="0.25">
      <c r="E2" s="19" t="s">
        <v>112</v>
      </c>
    </row>
    <row r="3" spans="5:17" ht="16" x14ac:dyDescent="0.25">
      <c r="E3" s="19" t="s">
        <v>113</v>
      </c>
    </row>
    <row r="6" spans="5:17" ht="16" x14ac:dyDescent="0.25">
      <c r="E6" s="19" t="s">
        <v>114</v>
      </c>
      <c r="F6" t="s">
        <v>115</v>
      </c>
      <c r="G6" t="s">
        <v>116</v>
      </c>
      <c r="H6" t="s">
        <v>117</v>
      </c>
      <c r="I6" t="s">
        <v>118</v>
      </c>
      <c r="J6" t="s">
        <v>119</v>
      </c>
      <c r="L6" s="5" t="s">
        <v>120</v>
      </c>
    </row>
    <row r="7" spans="5:17" ht="16" x14ac:dyDescent="0.25">
      <c r="E7" s="19">
        <v>1873</v>
      </c>
      <c r="G7">
        <v>113.9</v>
      </c>
      <c r="H7">
        <v>173.2</v>
      </c>
      <c r="I7">
        <v>207.4</v>
      </c>
      <c r="J7">
        <v>647.70000000000005</v>
      </c>
      <c r="O7" s="5">
        <f>AVERAGE(J$7:J7)</f>
        <v>647.70000000000005</v>
      </c>
    </row>
    <row r="8" spans="5:17" ht="16" x14ac:dyDescent="0.25">
      <c r="E8" s="19">
        <v>1874</v>
      </c>
      <c r="F8">
        <v>107.4</v>
      </c>
      <c r="G8">
        <v>88.3</v>
      </c>
      <c r="H8">
        <v>121.8</v>
      </c>
      <c r="I8">
        <v>239.4</v>
      </c>
      <c r="J8">
        <v>593.5</v>
      </c>
      <c r="L8">
        <v>755.1</v>
      </c>
      <c r="O8" s="5">
        <f>AVERAGE(J$7:J8)</f>
        <v>620.6</v>
      </c>
    </row>
    <row r="9" spans="5:17" ht="16" x14ac:dyDescent="0.25">
      <c r="E9" s="19">
        <v>1875</v>
      </c>
      <c r="F9">
        <v>188.9</v>
      </c>
      <c r="G9">
        <v>99</v>
      </c>
      <c r="H9">
        <v>242</v>
      </c>
      <c r="I9">
        <v>298.8</v>
      </c>
      <c r="J9">
        <v>803.5</v>
      </c>
      <c r="L9">
        <v>782.4</v>
      </c>
      <c r="O9" s="5">
        <f>AVERAGE(J$7:J9)</f>
        <v>681.56666666666672</v>
      </c>
    </row>
    <row r="10" spans="5:17" ht="16" x14ac:dyDescent="0.25">
      <c r="E10" s="19">
        <v>1876</v>
      </c>
      <c r="F10">
        <v>130.80000000000001</v>
      </c>
      <c r="G10">
        <v>159.6</v>
      </c>
      <c r="H10">
        <v>125.8</v>
      </c>
      <c r="I10">
        <v>241.3</v>
      </c>
      <c r="J10">
        <v>793.3</v>
      </c>
      <c r="L10">
        <v>934.3</v>
      </c>
      <c r="O10" s="5">
        <f>AVERAGE(J$7:J10)</f>
        <v>709.5</v>
      </c>
    </row>
    <row r="11" spans="5:17" ht="16" x14ac:dyDescent="0.25">
      <c r="E11" s="19">
        <v>1877</v>
      </c>
      <c r="F11" s="17">
        <v>356.6</v>
      </c>
      <c r="G11">
        <v>184.9</v>
      </c>
      <c r="H11">
        <v>185.8</v>
      </c>
      <c r="I11">
        <v>241</v>
      </c>
      <c r="J11">
        <v>859.6</v>
      </c>
      <c r="L11">
        <v>1149.9000000000001</v>
      </c>
      <c r="O11" s="5">
        <f>AVERAGE(J$7:J11)</f>
        <v>739.52</v>
      </c>
    </row>
    <row r="12" spans="5:17" ht="16" x14ac:dyDescent="0.25">
      <c r="E12" s="19">
        <v>1878</v>
      </c>
      <c r="F12">
        <v>138.80000000000001</v>
      </c>
      <c r="G12">
        <v>206.8</v>
      </c>
      <c r="H12">
        <v>222.2</v>
      </c>
      <c r="I12">
        <v>202.7</v>
      </c>
      <c r="J12">
        <v>757</v>
      </c>
      <c r="L12">
        <v>998.40000000000009</v>
      </c>
      <c r="O12" s="5">
        <f>AVERAGE(J$7:J12)</f>
        <v>742.43333333333339</v>
      </c>
    </row>
    <row r="13" spans="5:17" ht="16" x14ac:dyDescent="0.25">
      <c r="E13" s="19">
        <v>1879</v>
      </c>
      <c r="F13">
        <v>204.3</v>
      </c>
      <c r="G13">
        <v>169.2</v>
      </c>
      <c r="H13" s="21">
        <v>341.8</v>
      </c>
      <c r="I13">
        <v>122.8</v>
      </c>
      <c r="J13">
        <v>816.2</v>
      </c>
      <c r="L13">
        <v>961.3</v>
      </c>
      <c r="O13" s="5">
        <f>AVERAGE(J$7:J13)</f>
        <v>752.97142857142865</v>
      </c>
    </row>
    <row r="14" spans="5:17" ht="16" x14ac:dyDescent="0.25">
      <c r="E14" s="19">
        <v>1880</v>
      </c>
      <c r="F14">
        <v>99.3</v>
      </c>
      <c r="G14">
        <v>91.4</v>
      </c>
      <c r="H14">
        <v>214.2</v>
      </c>
      <c r="I14" s="18">
        <v>361.4</v>
      </c>
      <c r="J14">
        <v>836.6</v>
      </c>
      <c r="L14">
        <v>915.5</v>
      </c>
      <c r="O14" s="5">
        <f>AVERAGE(J$7:J14)</f>
        <v>763.42500000000007</v>
      </c>
      <c r="Q14">
        <f>1873-2034</f>
        <v>-161</v>
      </c>
    </row>
    <row r="15" spans="5:17" ht="16" x14ac:dyDescent="0.25">
      <c r="E15" s="19">
        <v>1881</v>
      </c>
      <c r="F15">
        <v>209</v>
      </c>
      <c r="G15">
        <v>104.9</v>
      </c>
      <c r="H15">
        <v>229</v>
      </c>
      <c r="I15">
        <v>204.5</v>
      </c>
      <c r="J15">
        <v>744.8</v>
      </c>
      <c r="L15">
        <v>1045.5999999999999</v>
      </c>
      <c r="O15" s="5">
        <f>AVERAGE(J$7:J15)</f>
        <v>761.35555555555561</v>
      </c>
    </row>
    <row r="16" spans="5:17" ht="16" x14ac:dyDescent="0.25">
      <c r="E16" s="19">
        <v>1882</v>
      </c>
      <c r="F16">
        <v>165.7</v>
      </c>
      <c r="G16">
        <v>147.19999999999999</v>
      </c>
      <c r="H16">
        <v>192.7</v>
      </c>
      <c r="I16">
        <v>303.60000000000002</v>
      </c>
      <c r="J16">
        <v>794.8</v>
      </c>
      <c r="L16">
        <v>910.5</v>
      </c>
      <c r="O16" s="5">
        <f>AVERAGE(J$7:J16)</f>
        <v>764.7</v>
      </c>
    </row>
    <row r="17" spans="5:15" ht="16" x14ac:dyDescent="0.25">
      <c r="E17" s="19">
        <v>1883</v>
      </c>
      <c r="F17">
        <v>229.7</v>
      </c>
      <c r="G17">
        <v>108.2</v>
      </c>
      <c r="H17">
        <v>144.69999999999999</v>
      </c>
      <c r="I17">
        <v>256.5</v>
      </c>
      <c r="J17">
        <v>689.5</v>
      </c>
      <c r="L17">
        <v>1024.5</v>
      </c>
      <c r="O17" s="5">
        <f>AVERAGE(J$7:J17)</f>
        <v>757.86363636363637</v>
      </c>
    </row>
    <row r="18" spans="5:15" ht="16" x14ac:dyDescent="0.25">
      <c r="E18" s="19">
        <v>1884</v>
      </c>
      <c r="F18">
        <v>135.4</v>
      </c>
      <c r="G18">
        <v>100.2</v>
      </c>
      <c r="H18">
        <v>142.6</v>
      </c>
      <c r="I18">
        <v>123.3</v>
      </c>
      <c r="J18">
        <v>559.9</v>
      </c>
      <c r="L18">
        <v>824.9</v>
      </c>
      <c r="O18" s="5">
        <f>AVERAGE(J$7:J18)</f>
        <v>741.36666666666667</v>
      </c>
    </row>
    <row r="19" spans="5:15" ht="16" x14ac:dyDescent="0.25">
      <c r="E19" s="19">
        <v>1885</v>
      </c>
      <c r="F19">
        <v>211.4</v>
      </c>
      <c r="G19">
        <v>158.9</v>
      </c>
      <c r="H19">
        <v>89.6</v>
      </c>
      <c r="I19">
        <v>302.7</v>
      </c>
      <c r="J19">
        <v>713.3</v>
      </c>
      <c r="L19">
        <v>771.3</v>
      </c>
      <c r="O19" s="5">
        <f>AVERAGE(J$7:J19)</f>
        <v>739.20769230769224</v>
      </c>
    </row>
    <row r="20" spans="5:15" ht="16" x14ac:dyDescent="0.25">
      <c r="E20" s="19">
        <v>1886</v>
      </c>
      <c r="F20">
        <v>146.6</v>
      </c>
      <c r="G20">
        <v>196.2</v>
      </c>
      <c r="H20">
        <v>138.4</v>
      </c>
      <c r="I20">
        <v>227.8</v>
      </c>
      <c r="J20">
        <v>802.1</v>
      </c>
      <c r="L20">
        <v>859.9</v>
      </c>
      <c r="O20" s="5">
        <f>AVERAGE(J$7:J20)</f>
        <v>743.69999999999993</v>
      </c>
    </row>
    <row r="21" spans="5:15" ht="16" x14ac:dyDescent="0.25">
      <c r="E21" s="19">
        <v>1887</v>
      </c>
      <c r="F21">
        <v>200.8</v>
      </c>
      <c r="G21">
        <v>118.7</v>
      </c>
      <c r="H21">
        <v>89.7</v>
      </c>
      <c r="I21">
        <v>207.4</v>
      </c>
      <c r="J21">
        <v>538.9</v>
      </c>
      <c r="L21">
        <v>1002.9000000000001</v>
      </c>
      <c r="O21" s="5">
        <f>AVERAGE(J$7:J21)</f>
        <v>730.04666666666662</v>
      </c>
    </row>
    <row r="22" spans="5:15" ht="16" x14ac:dyDescent="0.25">
      <c r="E22" s="19">
        <v>1888</v>
      </c>
      <c r="F22">
        <v>107.7</v>
      </c>
      <c r="G22">
        <v>166.1</v>
      </c>
      <c r="H22" s="21">
        <v>263.60000000000002</v>
      </c>
      <c r="I22">
        <v>178.5</v>
      </c>
      <c r="J22">
        <v>715.8</v>
      </c>
      <c r="L22">
        <v>646.6</v>
      </c>
      <c r="O22" s="5">
        <f>AVERAGE(J$7:J22)</f>
        <v>729.15624999999989</v>
      </c>
    </row>
    <row r="23" spans="5:15" ht="16" x14ac:dyDescent="0.25">
      <c r="E23" s="19">
        <v>1889</v>
      </c>
      <c r="F23">
        <v>122.6</v>
      </c>
      <c r="G23">
        <v>200.5</v>
      </c>
      <c r="H23">
        <v>160.69999999999999</v>
      </c>
      <c r="I23">
        <v>191.3</v>
      </c>
      <c r="J23">
        <v>669.3</v>
      </c>
      <c r="L23">
        <v>838.4</v>
      </c>
      <c r="O23" s="5">
        <f>AVERAGE(J$7:J23)</f>
        <v>725.63529411764694</v>
      </c>
    </row>
    <row r="24" spans="5:15" ht="16" x14ac:dyDescent="0.25">
      <c r="E24" s="19">
        <v>1890</v>
      </c>
      <c r="F24">
        <v>138.4</v>
      </c>
      <c r="G24">
        <v>137.80000000000001</v>
      </c>
      <c r="H24">
        <v>220.6</v>
      </c>
      <c r="I24">
        <v>128.80000000000001</v>
      </c>
      <c r="J24">
        <v>605.5</v>
      </c>
      <c r="L24">
        <v>807.69999999999993</v>
      </c>
      <c r="O24" s="5">
        <f>AVERAGE(J$7:J24)</f>
        <v>718.96111111111099</v>
      </c>
    </row>
    <row r="25" spans="5:15" ht="16" x14ac:dyDescent="0.25">
      <c r="E25" s="19">
        <v>1891</v>
      </c>
      <c r="F25">
        <v>77.5</v>
      </c>
      <c r="G25">
        <v>142</v>
      </c>
      <c r="H25">
        <v>227.1</v>
      </c>
      <c r="I25">
        <v>277.10000000000002</v>
      </c>
      <c r="J25">
        <v>797.3</v>
      </c>
      <c r="L25">
        <v>683</v>
      </c>
      <c r="O25" s="5">
        <f>AVERAGE(J$7:J25)</f>
        <v>723.08421052631559</v>
      </c>
    </row>
    <row r="26" spans="5:15" ht="16" x14ac:dyDescent="0.25">
      <c r="E26" s="19">
        <v>1892</v>
      </c>
      <c r="F26">
        <v>144.19999999999999</v>
      </c>
      <c r="G26">
        <v>78.900000000000006</v>
      </c>
      <c r="H26">
        <v>202.6</v>
      </c>
      <c r="I26">
        <v>240.5</v>
      </c>
      <c r="J26">
        <v>617.5</v>
      </c>
      <c r="L26">
        <v>941.5</v>
      </c>
      <c r="O26" s="5">
        <f>AVERAGE(J$7:J26)</f>
        <v>717.80499999999984</v>
      </c>
    </row>
    <row r="27" spans="5:15" ht="16" x14ac:dyDescent="0.25">
      <c r="E27" s="19">
        <v>1893</v>
      </c>
      <c r="F27">
        <v>169.1</v>
      </c>
      <c r="G27">
        <v>36.5</v>
      </c>
      <c r="H27">
        <v>150.19999999999999</v>
      </c>
      <c r="I27">
        <v>204.3</v>
      </c>
      <c r="J27">
        <v>572.1</v>
      </c>
      <c r="L27">
        <v>786.6</v>
      </c>
      <c r="O27" s="5">
        <f>AVERAGE(J$7:J27)</f>
        <v>710.86666666666656</v>
      </c>
    </row>
    <row r="28" spans="5:15" ht="16" x14ac:dyDescent="0.25">
      <c r="E28" s="19">
        <v>1894</v>
      </c>
      <c r="F28">
        <v>198.5</v>
      </c>
      <c r="G28">
        <v>125.9</v>
      </c>
      <c r="H28">
        <v>224.8</v>
      </c>
      <c r="I28">
        <v>286.3</v>
      </c>
      <c r="J28">
        <v>833.1</v>
      </c>
      <c r="L28">
        <v>770.6</v>
      </c>
      <c r="O28" s="5">
        <f>AVERAGE(J$7:J28)</f>
        <v>716.42272727272712</v>
      </c>
    </row>
    <row r="29" spans="5:15" ht="16" x14ac:dyDescent="0.25">
      <c r="E29" s="19">
        <v>1895</v>
      </c>
      <c r="F29">
        <v>125</v>
      </c>
      <c r="G29">
        <v>104.7</v>
      </c>
      <c r="H29">
        <v>195.4</v>
      </c>
      <c r="I29">
        <v>231.2</v>
      </c>
      <c r="J29">
        <v>671.8</v>
      </c>
      <c r="L29">
        <v>958.1</v>
      </c>
      <c r="O29" s="5">
        <f>AVERAGE(J$7:J29)</f>
        <v>714.48260869565206</v>
      </c>
    </row>
    <row r="30" spans="5:15" ht="16" x14ac:dyDescent="0.25">
      <c r="E30" s="19">
        <v>1896</v>
      </c>
      <c r="F30">
        <v>105.5</v>
      </c>
      <c r="G30">
        <v>108.9</v>
      </c>
      <c r="H30">
        <v>148.5</v>
      </c>
      <c r="I30">
        <v>285.7</v>
      </c>
      <c r="J30">
        <v>678.5</v>
      </c>
      <c r="L30">
        <v>777.3</v>
      </c>
      <c r="O30" s="5">
        <f>AVERAGE(J$7:J30)</f>
        <v>712.98333333333323</v>
      </c>
    </row>
    <row r="31" spans="5:15" ht="16" x14ac:dyDescent="0.25">
      <c r="E31" s="19">
        <v>1897</v>
      </c>
      <c r="F31">
        <v>234.8</v>
      </c>
      <c r="G31">
        <v>189.6</v>
      </c>
      <c r="H31">
        <v>178</v>
      </c>
      <c r="I31">
        <v>116.3</v>
      </c>
      <c r="J31">
        <v>700.3</v>
      </c>
      <c r="L31">
        <v>913.3</v>
      </c>
      <c r="O31" s="5">
        <f>AVERAGE(J$7:J31)</f>
        <v>712.47599999999989</v>
      </c>
    </row>
    <row r="32" spans="5:15" ht="16" x14ac:dyDescent="0.25">
      <c r="E32" s="19">
        <v>1898</v>
      </c>
      <c r="F32">
        <v>134.69999999999999</v>
      </c>
      <c r="G32">
        <v>140.1</v>
      </c>
      <c r="H32">
        <v>100.4</v>
      </c>
      <c r="I32">
        <v>187.5</v>
      </c>
      <c r="J32">
        <v>548.29999999999995</v>
      </c>
      <c r="L32">
        <v>835</v>
      </c>
      <c r="O32" s="5">
        <f>AVERAGE(J$7:J32)</f>
        <v>706.16153846153838</v>
      </c>
    </row>
    <row r="33" spans="5:15" ht="16" x14ac:dyDescent="0.25">
      <c r="E33" s="19">
        <v>1899</v>
      </c>
      <c r="F33">
        <v>205.1</v>
      </c>
      <c r="G33">
        <v>120.1</v>
      </c>
      <c r="H33">
        <v>100.3</v>
      </c>
      <c r="I33">
        <v>227.9</v>
      </c>
      <c r="J33">
        <v>623.4</v>
      </c>
      <c r="L33">
        <v>753.4</v>
      </c>
      <c r="O33" s="5">
        <f>AVERAGE(J$7:J33)</f>
        <v>703.09629629629626</v>
      </c>
    </row>
    <row r="34" spans="5:15" ht="16" x14ac:dyDescent="0.25">
      <c r="E34" s="19">
        <v>1900</v>
      </c>
      <c r="F34">
        <v>256.8</v>
      </c>
      <c r="G34">
        <v>84</v>
      </c>
      <c r="H34">
        <v>178.9</v>
      </c>
      <c r="I34">
        <v>150.5</v>
      </c>
      <c r="J34">
        <v>720.3</v>
      </c>
      <c r="L34">
        <v>880.2</v>
      </c>
      <c r="O34" s="5">
        <f>AVERAGE(J$7:J34)</f>
        <v>703.71071428571418</v>
      </c>
    </row>
    <row r="35" spans="5:15" ht="16" x14ac:dyDescent="0.25">
      <c r="E35" s="19">
        <v>1901</v>
      </c>
      <c r="F35">
        <v>148</v>
      </c>
      <c r="G35">
        <v>146.69999999999999</v>
      </c>
      <c r="H35">
        <v>162.19999999999999</v>
      </c>
      <c r="I35">
        <v>125.8</v>
      </c>
      <c r="J35">
        <v>593.20000000000005</v>
      </c>
      <c r="L35">
        <v>868.3</v>
      </c>
      <c r="O35" s="5">
        <f>AVERAGE(J$7:J35)</f>
        <v>699.9</v>
      </c>
    </row>
    <row r="36" spans="5:15" ht="16" x14ac:dyDescent="0.25">
      <c r="E36" s="19">
        <v>1902</v>
      </c>
      <c r="F36">
        <v>157.69999999999999</v>
      </c>
      <c r="G36">
        <v>124.3</v>
      </c>
      <c r="H36">
        <v>206.9</v>
      </c>
      <c r="I36">
        <v>149.6</v>
      </c>
      <c r="J36">
        <v>582.20000000000005</v>
      </c>
      <c r="L36">
        <v>750.90000000000009</v>
      </c>
      <c r="O36" s="5">
        <f>AVERAGE(J$7:J36)</f>
        <v>695.97666666666669</v>
      </c>
    </row>
    <row r="37" spans="5:15" ht="16" x14ac:dyDescent="0.25">
      <c r="E37" s="19">
        <v>1903</v>
      </c>
      <c r="F37">
        <v>141.69999999999999</v>
      </c>
      <c r="G37">
        <v>209.9</v>
      </c>
      <c r="H37" s="21">
        <v>321.2</v>
      </c>
      <c r="I37" s="18">
        <v>314.10000000000002</v>
      </c>
      <c r="J37" s="22">
        <v>996.5</v>
      </c>
      <c r="L37">
        <v>723.90000000000009</v>
      </c>
      <c r="O37" s="5">
        <f>AVERAGE(J$7:J37)</f>
        <v>705.67096774193544</v>
      </c>
    </row>
    <row r="38" spans="5:15" ht="16" x14ac:dyDescent="0.25">
      <c r="E38" s="19">
        <v>1904</v>
      </c>
      <c r="F38">
        <v>237.2</v>
      </c>
      <c r="G38">
        <v>145.30000000000001</v>
      </c>
      <c r="H38">
        <v>134.6</v>
      </c>
      <c r="I38">
        <v>135.69999999999999</v>
      </c>
      <c r="J38">
        <v>671.3</v>
      </c>
      <c r="L38">
        <v>1233.7</v>
      </c>
      <c r="O38" s="5">
        <f>AVERAGE(J$7:J38)</f>
        <v>704.59687499999995</v>
      </c>
    </row>
    <row r="39" spans="5:15" ht="16" x14ac:dyDescent="0.25">
      <c r="E39" s="19">
        <v>1905</v>
      </c>
      <c r="F39">
        <v>118.1</v>
      </c>
      <c r="G39">
        <v>168.7</v>
      </c>
      <c r="H39">
        <v>203.5</v>
      </c>
      <c r="I39">
        <v>195.5</v>
      </c>
      <c r="J39">
        <v>638.5</v>
      </c>
      <c r="L39">
        <v>789.4</v>
      </c>
      <c r="O39" s="5">
        <f>AVERAGE(J$7:J39)</f>
        <v>702.59393939393931</v>
      </c>
    </row>
    <row r="40" spans="5:15" ht="16" x14ac:dyDescent="0.25">
      <c r="E40" s="19">
        <v>1906</v>
      </c>
      <c r="F40">
        <v>214.1</v>
      </c>
      <c r="G40">
        <v>111</v>
      </c>
      <c r="H40">
        <v>114.5</v>
      </c>
      <c r="I40">
        <v>272</v>
      </c>
      <c r="J40">
        <v>747</v>
      </c>
      <c r="L40">
        <v>852.6</v>
      </c>
      <c r="O40" s="5">
        <f>AVERAGE(J$7:J40)</f>
        <v>703.9</v>
      </c>
    </row>
    <row r="41" spans="5:15" ht="16" x14ac:dyDescent="0.25">
      <c r="E41" s="19">
        <v>1907</v>
      </c>
      <c r="F41">
        <v>117.8</v>
      </c>
      <c r="G41">
        <v>172.7</v>
      </c>
      <c r="H41">
        <v>153.80000000000001</v>
      </c>
      <c r="I41">
        <v>206.8</v>
      </c>
      <c r="J41">
        <v>683.1</v>
      </c>
      <c r="L41">
        <v>864.8</v>
      </c>
      <c r="O41" s="5">
        <f>AVERAGE(J$7:J41)</f>
        <v>703.3057142857142</v>
      </c>
    </row>
    <row r="42" spans="5:15" ht="16" x14ac:dyDescent="0.25">
      <c r="E42" s="19">
        <v>1908</v>
      </c>
      <c r="F42">
        <v>162.19999999999999</v>
      </c>
      <c r="G42">
        <v>190.4</v>
      </c>
      <c r="H42">
        <v>180.7</v>
      </c>
      <c r="I42">
        <v>124.4</v>
      </c>
      <c r="J42">
        <v>636.1</v>
      </c>
      <c r="L42">
        <v>845.3</v>
      </c>
      <c r="O42" s="5">
        <f>AVERAGE(J$7:J42)</f>
        <v>701.43888888888875</v>
      </c>
    </row>
    <row r="43" spans="5:15" ht="16" x14ac:dyDescent="0.25">
      <c r="E43" s="19">
        <v>1909</v>
      </c>
      <c r="F43">
        <v>104.3</v>
      </c>
      <c r="G43">
        <v>177.7</v>
      </c>
      <c r="H43">
        <v>224</v>
      </c>
      <c r="I43">
        <v>248.8</v>
      </c>
      <c r="J43">
        <v>778.3</v>
      </c>
      <c r="L43">
        <v>740.4</v>
      </c>
      <c r="O43" s="5">
        <f>AVERAGE(J$7:J43)</f>
        <v>703.51621621621609</v>
      </c>
    </row>
    <row r="44" spans="5:15" ht="16" x14ac:dyDescent="0.25">
      <c r="E44" s="19">
        <v>1910</v>
      </c>
      <c r="F44">
        <v>233.8</v>
      </c>
      <c r="G44">
        <v>131.6</v>
      </c>
      <c r="H44">
        <v>179.8</v>
      </c>
      <c r="I44">
        <v>203.2</v>
      </c>
      <c r="J44">
        <v>775.3</v>
      </c>
      <c r="L44">
        <v>1012.0999999999999</v>
      </c>
      <c r="O44" s="5">
        <f>AVERAGE(J$7:J44)</f>
        <v>705.40526315789464</v>
      </c>
    </row>
    <row r="45" spans="5:15" ht="16" x14ac:dyDescent="0.25">
      <c r="E45" s="19">
        <v>1911</v>
      </c>
      <c r="F45">
        <v>191.1</v>
      </c>
      <c r="G45">
        <v>130.5</v>
      </c>
      <c r="H45">
        <v>89.3</v>
      </c>
      <c r="I45">
        <v>239.5</v>
      </c>
      <c r="J45">
        <v>684.6</v>
      </c>
      <c r="L45">
        <v>966.4</v>
      </c>
      <c r="O45" s="5">
        <f>AVERAGE(J$7:J45)</f>
        <v>704.87179487179469</v>
      </c>
    </row>
    <row r="46" spans="5:15" ht="16" x14ac:dyDescent="0.25">
      <c r="E46" s="19">
        <v>1912</v>
      </c>
      <c r="F46">
        <v>301.8</v>
      </c>
      <c r="G46">
        <v>134.80000000000001</v>
      </c>
      <c r="H46" s="21">
        <v>291.7</v>
      </c>
      <c r="I46">
        <v>188.7</v>
      </c>
      <c r="J46">
        <v>849.8</v>
      </c>
      <c r="L46">
        <v>986.40000000000009</v>
      </c>
      <c r="O46" s="5">
        <f>AVERAGE(J$7:J46)</f>
        <v>708.49499999999978</v>
      </c>
    </row>
    <row r="47" spans="5:15" ht="16" x14ac:dyDescent="0.25">
      <c r="E47" s="19">
        <v>1913</v>
      </c>
      <c r="F47">
        <v>210.6</v>
      </c>
      <c r="G47">
        <v>203.4</v>
      </c>
      <c r="H47">
        <v>92.7</v>
      </c>
      <c r="I47">
        <v>229</v>
      </c>
      <c r="J47">
        <v>682.9</v>
      </c>
      <c r="L47">
        <v>1060.3999999999999</v>
      </c>
      <c r="O47" s="5">
        <f>AVERAGE(J$7:J47)</f>
        <v>707.87073170731696</v>
      </c>
    </row>
    <row r="48" spans="5:15" ht="16" x14ac:dyDescent="0.25">
      <c r="E48" s="19">
        <v>1914</v>
      </c>
      <c r="F48">
        <v>132.1</v>
      </c>
      <c r="G48">
        <v>179.4</v>
      </c>
      <c r="H48">
        <v>151.19999999999999</v>
      </c>
      <c r="I48">
        <v>178.9</v>
      </c>
      <c r="J48">
        <v>798.2</v>
      </c>
      <c r="L48">
        <v>815</v>
      </c>
      <c r="O48" s="5">
        <f>AVERAGE(J$7:J48)</f>
        <v>710.02142857142849</v>
      </c>
    </row>
    <row r="49" spans="5:15" ht="16" x14ac:dyDescent="0.25">
      <c r="E49" s="19">
        <v>1915</v>
      </c>
      <c r="F49" s="17">
        <v>390.2</v>
      </c>
      <c r="G49">
        <v>138</v>
      </c>
      <c r="H49">
        <v>184.1</v>
      </c>
      <c r="I49">
        <v>199.3</v>
      </c>
      <c r="J49">
        <v>885.3</v>
      </c>
      <c r="L49">
        <v>1188.4000000000001</v>
      </c>
      <c r="O49" s="5">
        <f>AVERAGE(J$7:J49)</f>
        <v>714.09767441860447</v>
      </c>
    </row>
    <row r="50" spans="5:15" ht="16" x14ac:dyDescent="0.25">
      <c r="E50" s="19">
        <v>1916</v>
      </c>
      <c r="F50" s="17">
        <v>308</v>
      </c>
      <c r="G50">
        <v>187.3</v>
      </c>
      <c r="H50">
        <v>176.7</v>
      </c>
      <c r="I50">
        <v>253.7</v>
      </c>
      <c r="J50">
        <v>849.7</v>
      </c>
      <c r="L50">
        <v>1193.3</v>
      </c>
      <c r="O50" s="5">
        <f>AVERAGE(J$7:J50)</f>
        <v>717.17954545454529</v>
      </c>
    </row>
    <row r="51" spans="5:15" ht="16" x14ac:dyDescent="0.25">
      <c r="E51" s="19">
        <v>1917</v>
      </c>
      <c r="F51">
        <v>152.80000000000001</v>
      </c>
      <c r="G51">
        <v>146.30000000000001</v>
      </c>
      <c r="H51" s="21">
        <v>284.39999999999998</v>
      </c>
      <c r="I51">
        <v>187.1</v>
      </c>
      <c r="J51">
        <v>715.6</v>
      </c>
      <c r="L51">
        <v>1002.5</v>
      </c>
      <c r="O51" s="5">
        <f>AVERAGE(J$7:J51)</f>
        <v>717.14444444444428</v>
      </c>
    </row>
    <row r="52" spans="5:15" ht="16" x14ac:dyDescent="0.25">
      <c r="E52" s="19">
        <v>1918</v>
      </c>
      <c r="F52">
        <v>140.69999999999999</v>
      </c>
      <c r="G52">
        <v>156.5</v>
      </c>
      <c r="H52">
        <v>163.6</v>
      </c>
      <c r="I52">
        <v>249.2</v>
      </c>
      <c r="J52">
        <v>742.4</v>
      </c>
      <c r="L52">
        <v>856.3</v>
      </c>
      <c r="O52" s="5">
        <f>AVERAGE(J$7:J52)</f>
        <v>717.69347826086948</v>
      </c>
    </row>
    <row r="53" spans="5:15" ht="16" x14ac:dyDescent="0.25">
      <c r="E53" s="19">
        <v>1919</v>
      </c>
      <c r="F53">
        <v>247.4</v>
      </c>
      <c r="G53">
        <v>179</v>
      </c>
      <c r="H53">
        <v>152.19999999999999</v>
      </c>
      <c r="I53">
        <v>117.1</v>
      </c>
      <c r="J53">
        <v>751.8</v>
      </c>
      <c r="L53">
        <v>989.8</v>
      </c>
      <c r="O53" s="5">
        <f>AVERAGE(J$7:J53)</f>
        <v>718.41914893617013</v>
      </c>
    </row>
    <row r="54" spans="5:15" ht="16" x14ac:dyDescent="0.25">
      <c r="E54" s="19">
        <v>1920</v>
      </c>
      <c r="F54">
        <v>214.9</v>
      </c>
      <c r="G54">
        <v>160.5</v>
      </c>
      <c r="H54">
        <v>207.5</v>
      </c>
      <c r="I54">
        <v>155.69999999999999</v>
      </c>
      <c r="J54">
        <v>682.5</v>
      </c>
      <c r="L54">
        <v>966.69999999999993</v>
      </c>
      <c r="O54" s="5">
        <f>AVERAGE(J$7:J54)</f>
        <v>717.67083333333323</v>
      </c>
    </row>
    <row r="55" spans="5:15" ht="16" x14ac:dyDescent="0.25">
      <c r="E55" s="19">
        <v>1921</v>
      </c>
      <c r="F55">
        <v>148.19999999999999</v>
      </c>
      <c r="G55">
        <v>99.1</v>
      </c>
      <c r="H55">
        <v>59.7</v>
      </c>
      <c r="I55">
        <v>111.7</v>
      </c>
      <c r="J55">
        <v>396.4</v>
      </c>
      <c r="L55">
        <v>830.7</v>
      </c>
      <c r="O55" s="5">
        <f>AVERAGE(J$7:J55)</f>
        <v>711.11428571428564</v>
      </c>
    </row>
    <row r="56" spans="5:15" ht="16" x14ac:dyDescent="0.25">
      <c r="E56" s="19">
        <v>1922</v>
      </c>
      <c r="F56">
        <v>192.4</v>
      </c>
      <c r="G56">
        <v>161.5</v>
      </c>
      <c r="H56">
        <v>210.7</v>
      </c>
      <c r="I56">
        <v>112.3</v>
      </c>
      <c r="J56">
        <v>715</v>
      </c>
      <c r="L56">
        <v>588.79999999999995</v>
      </c>
      <c r="O56" s="5">
        <f>AVERAGE(J$7:J56)</f>
        <v>711.19200000000001</v>
      </c>
    </row>
    <row r="57" spans="5:15" ht="16" x14ac:dyDescent="0.25">
      <c r="E57" s="19">
        <v>1923</v>
      </c>
      <c r="F57">
        <v>221.1</v>
      </c>
      <c r="G57">
        <v>182.7</v>
      </c>
      <c r="H57">
        <v>128.69999999999999</v>
      </c>
      <c r="I57">
        <v>240.5</v>
      </c>
      <c r="J57">
        <v>765</v>
      </c>
      <c r="L57">
        <v>936.1</v>
      </c>
      <c r="O57" s="5">
        <f>AVERAGE(J$7:J57)</f>
        <v>712.24705882352941</v>
      </c>
    </row>
    <row r="58" spans="5:15" ht="16" x14ac:dyDescent="0.25">
      <c r="E58" s="19">
        <v>1924</v>
      </c>
      <c r="F58">
        <v>157.69999999999999</v>
      </c>
      <c r="G58">
        <v>206.1</v>
      </c>
      <c r="H58">
        <v>225.1</v>
      </c>
      <c r="I58">
        <v>280.89999999999998</v>
      </c>
      <c r="J58">
        <v>897.8</v>
      </c>
      <c r="L58">
        <v>922.7</v>
      </c>
      <c r="O58" s="5">
        <f>AVERAGE(J$7:J58)</f>
        <v>715.81538461538469</v>
      </c>
    </row>
    <row r="59" spans="5:15" ht="16" x14ac:dyDescent="0.25">
      <c r="E59" s="19">
        <v>1925</v>
      </c>
      <c r="F59">
        <v>273.89999999999998</v>
      </c>
      <c r="G59">
        <v>156.9</v>
      </c>
      <c r="H59">
        <v>177.2</v>
      </c>
      <c r="I59">
        <v>228.5</v>
      </c>
      <c r="J59">
        <v>811.5</v>
      </c>
      <c r="L59">
        <v>1171.6999999999998</v>
      </c>
      <c r="O59" s="5">
        <f>AVERAGE(J$7:J59)</f>
        <v>717.6207547169812</v>
      </c>
    </row>
    <row r="60" spans="5:15" ht="16" x14ac:dyDescent="0.25">
      <c r="E60" s="19">
        <v>1926</v>
      </c>
      <c r="F60">
        <v>232</v>
      </c>
      <c r="G60">
        <v>146.30000000000001</v>
      </c>
      <c r="H60">
        <v>162.80000000000001</v>
      </c>
      <c r="I60">
        <v>243.9</v>
      </c>
      <c r="J60">
        <v>720</v>
      </c>
      <c r="L60">
        <v>1043.5</v>
      </c>
      <c r="O60" s="5">
        <f>AVERAGE(J$7:J60)</f>
        <v>717.6648148148148</v>
      </c>
    </row>
    <row r="61" spans="5:15" ht="16" x14ac:dyDescent="0.25">
      <c r="E61" s="19">
        <v>1927</v>
      </c>
      <c r="F61">
        <v>175</v>
      </c>
      <c r="G61">
        <v>148.19999999999999</v>
      </c>
      <c r="H61" s="21">
        <v>266.39999999999998</v>
      </c>
      <c r="I61">
        <v>267.8</v>
      </c>
      <c r="J61" s="22">
        <v>939.6</v>
      </c>
      <c r="L61">
        <v>895</v>
      </c>
      <c r="O61" s="5">
        <f>AVERAGE(J$7:J61)</f>
        <v>721.7</v>
      </c>
    </row>
    <row r="62" spans="5:15" ht="16" x14ac:dyDescent="0.25">
      <c r="E62" s="19">
        <v>1928</v>
      </c>
      <c r="F62">
        <v>253.6</v>
      </c>
      <c r="G62">
        <v>135.5</v>
      </c>
      <c r="H62">
        <v>185.9</v>
      </c>
      <c r="I62">
        <v>233.1</v>
      </c>
      <c r="J62">
        <v>792.1</v>
      </c>
      <c r="L62">
        <v>1193.2</v>
      </c>
      <c r="O62" s="5">
        <f>AVERAGE(J$7:J62)</f>
        <v>722.9571428571428</v>
      </c>
    </row>
    <row r="63" spans="5:15" ht="16" x14ac:dyDescent="0.25">
      <c r="E63" s="19">
        <v>1929</v>
      </c>
      <c r="F63">
        <v>134.4</v>
      </c>
      <c r="G63">
        <v>82.1</v>
      </c>
      <c r="H63">
        <v>117.6</v>
      </c>
      <c r="I63">
        <v>283.8</v>
      </c>
      <c r="J63">
        <v>689.4</v>
      </c>
      <c r="L63">
        <v>926.5</v>
      </c>
      <c r="O63" s="5">
        <f>AVERAGE(J$7:J63)</f>
        <v>722.36842105263156</v>
      </c>
    </row>
    <row r="64" spans="5:15" ht="16" x14ac:dyDescent="0.25">
      <c r="E64" s="19">
        <v>1930</v>
      </c>
      <c r="F64">
        <v>262.7</v>
      </c>
      <c r="G64">
        <v>155.5</v>
      </c>
      <c r="H64">
        <v>150.1</v>
      </c>
      <c r="I64">
        <v>243.5</v>
      </c>
      <c r="J64">
        <v>735.5</v>
      </c>
      <c r="L64">
        <v>952.09999999999991</v>
      </c>
      <c r="O64" s="5">
        <f>AVERAGE(J$7:J64)</f>
        <v>722.59482758620686</v>
      </c>
    </row>
    <row r="65" spans="5:15" ht="16" x14ac:dyDescent="0.25">
      <c r="E65" s="19">
        <v>1931</v>
      </c>
      <c r="F65">
        <v>167.8</v>
      </c>
      <c r="G65">
        <v>173.4</v>
      </c>
      <c r="H65">
        <v>236.9</v>
      </c>
      <c r="I65">
        <v>171.2</v>
      </c>
      <c r="J65">
        <v>699.3</v>
      </c>
      <c r="L65">
        <v>903.3</v>
      </c>
      <c r="O65" s="5">
        <f>AVERAGE(J$7:J65)</f>
        <v>722.2</v>
      </c>
    </row>
    <row r="66" spans="5:15" ht="16" x14ac:dyDescent="0.25">
      <c r="E66" s="19">
        <v>1932</v>
      </c>
      <c r="F66">
        <v>89.7</v>
      </c>
      <c r="G66" s="20">
        <v>226.3</v>
      </c>
      <c r="H66">
        <v>151.30000000000001</v>
      </c>
      <c r="I66">
        <v>251.7</v>
      </c>
      <c r="J66">
        <v>717.9</v>
      </c>
      <c r="L66">
        <v>789</v>
      </c>
      <c r="O66" s="5">
        <f>AVERAGE(J$7:J66)</f>
        <v>722.12833333333344</v>
      </c>
    </row>
    <row r="67" spans="5:15" ht="16" x14ac:dyDescent="0.25">
      <c r="E67" s="19">
        <v>1933</v>
      </c>
      <c r="F67">
        <v>144.4</v>
      </c>
      <c r="G67">
        <v>157.19999999999999</v>
      </c>
      <c r="H67">
        <v>108.4</v>
      </c>
      <c r="I67">
        <v>146.6</v>
      </c>
      <c r="J67">
        <v>549.70000000000005</v>
      </c>
      <c r="L67">
        <v>862.3</v>
      </c>
      <c r="O67" s="5">
        <f>AVERAGE(J$7:J67)</f>
        <v>719.3016393442623</v>
      </c>
    </row>
    <row r="68" spans="5:15" ht="16" x14ac:dyDescent="0.25">
      <c r="E68" s="19">
        <v>1934</v>
      </c>
      <c r="F68">
        <v>71.8</v>
      </c>
      <c r="G68">
        <v>133.19999999999999</v>
      </c>
      <c r="H68">
        <v>128.9</v>
      </c>
      <c r="I68">
        <v>168.6</v>
      </c>
      <c r="J68">
        <v>664.3</v>
      </c>
      <c r="L68">
        <v>621.5</v>
      </c>
      <c r="O68" s="5">
        <f>AVERAGE(J$7:J68)</f>
        <v>718.41451612903234</v>
      </c>
    </row>
    <row r="69" spans="5:15" ht="16" x14ac:dyDescent="0.25">
      <c r="E69" s="19">
        <v>1935</v>
      </c>
      <c r="F69">
        <v>284.89999999999998</v>
      </c>
      <c r="G69">
        <v>147.4</v>
      </c>
      <c r="H69">
        <v>189.3</v>
      </c>
      <c r="I69" s="18">
        <v>348</v>
      </c>
      <c r="J69">
        <v>876.1</v>
      </c>
      <c r="L69">
        <v>949.19999999999993</v>
      </c>
      <c r="O69" s="5">
        <f>AVERAGE(J$7:J69)</f>
        <v>720.91746031746038</v>
      </c>
    </row>
    <row r="70" spans="5:15" ht="16" x14ac:dyDescent="0.25">
      <c r="E70" s="19">
        <v>1936</v>
      </c>
      <c r="F70">
        <v>252.1</v>
      </c>
      <c r="G70">
        <v>98.4</v>
      </c>
      <c r="H70">
        <v>218.6</v>
      </c>
      <c r="I70">
        <v>218.9</v>
      </c>
      <c r="J70">
        <v>763.7</v>
      </c>
      <c r="L70">
        <v>1128.2</v>
      </c>
      <c r="O70" s="5">
        <f>AVERAGE(J$7:J70)</f>
        <v>721.5859375</v>
      </c>
    </row>
    <row r="71" spans="5:15" ht="16" x14ac:dyDescent="0.25">
      <c r="E71" s="19">
        <v>1937</v>
      </c>
      <c r="F71" s="17">
        <v>308.3</v>
      </c>
      <c r="G71">
        <v>226.2</v>
      </c>
      <c r="H71">
        <v>132.30000000000001</v>
      </c>
      <c r="I71">
        <v>170.5</v>
      </c>
      <c r="J71">
        <v>879.3</v>
      </c>
      <c r="L71">
        <v>1072</v>
      </c>
      <c r="O71" s="5">
        <f>AVERAGE(J$7:J71)</f>
        <v>724.01230769230779</v>
      </c>
    </row>
    <row r="72" spans="5:15" ht="16" x14ac:dyDescent="0.25">
      <c r="E72" s="19">
        <v>1938</v>
      </c>
      <c r="F72">
        <v>204.3</v>
      </c>
      <c r="G72">
        <v>61</v>
      </c>
      <c r="H72">
        <v>129.30000000000001</v>
      </c>
      <c r="I72">
        <v>240.7</v>
      </c>
      <c r="J72">
        <v>623</v>
      </c>
      <c r="L72">
        <v>1083.5999999999999</v>
      </c>
      <c r="O72" s="5">
        <f>AVERAGE(J$7:J72)</f>
        <v>722.4818181818182</v>
      </c>
    </row>
    <row r="73" spans="5:15" ht="16" x14ac:dyDescent="0.25">
      <c r="E73" s="19">
        <v>1939</v>
      </c>
      <c r="F73">
        <v>244.7</v>
      </c>
      <c r="G73">
        <v>146.19999999999999</v>
      </c>
      <c r="H73">
        <v>177.9</v>
      </c>
      <c r="I73" s="18">
        <v>318.39999999999998</v>
      </c>
      <c r="J73">
        <v>840</v>
      </c>
      <c r="L73">
        <v>867.7</v>
      </c>
      <c r="O73" s="5">
        <f>AVERAGE(J$7:J73)</f>
        <v>724.23582089552247</v>
      </c>
    </row>
    <row r="74" spans="5:15" ht="16" x14ac:dyDescent="0.25">
      <c r="E74" s="19">
        <v>1940</v>
      </c>
      <c r="F74">
        <v>178.3</v>
      </c>
      <c r="G74">
        <v>161.4</v>
      </c>
      <c r="H74">
        <v>95.7</v>
      </c>
      <c r="I74" s="18">
        <v>326.39999999999998</v>
      </c>
      <c r="J74">
        <v>767.2</v>
      </c>
      <c r="L74">
        <v>1018.3</v>
      </c>
      <c r="O74" s="5">
        <f>AVERAGE(J$7:J74)</f>
        <v>724.86764705882354</v>
      </c>
    </row>
    <row r="75" spans="5:15" ht="16" x14ac:dyDescent="0.25">
      <c r="E75" s="19">
        <v>1941</v>
      </c>
      <c r="F75">
        <v>198.1</v>
      </c>
      <c r="G75">
        <v>177.7</v>
      </c>
      <c r="H75">
        <v>251.2</v>
      </c>
      <c r="I75">
        <v>122.7</v>
      </c>
      <c r="J75">
        <v>750.3</v>
      </c>
      <c r="L75">
        <v>965.30000000000007</v>
      </c>
      <c r="O75" s="5">
        <f>AVERAGE(J$7:J75)</f>
        <v>725.23623188405804</v>
      </c>
    </row>
    <row r="76" spans="5:15" ht="16" x14ac:dyDescent="0.25">
      <c r="E76" s="19">
        <v>1942</v>
      </c>
      <c r="F76">
        <v>151.4</v>
      </c>
      <c r="G76">
        <v>183.8</v>
      </c>
      <c r="H76">
        <v>140.1</v>
      </c>
      <c r="I76">
        <v>186.3</v>
      </c>
      <c r="J76">
        <v>695.7</v>
      </c>
      <c r="L76">
        <v>901.69999999999993</v>
      </c>
      <c r="O76" s="5">
        <f>AVERAGE(J$7:J76)</f>
        <v>724.81428571428569</v>
      </c>
    </row>
    <row r="77" spans="5:15" ht="16" x14ac:dyDescent="0.25">
      <c r="E77" s="19">
        <v>1943</v>
      </c>
      <c r="F77">
        <v>247.2</v>
      </c>
      <c r="G77">
        <v>108.6</v>
      </c>
      <c r="H77">
        <v>131.80000000000001</v>
      </c>
      <c r="I77">
        <v>170.9</v>
      </c>
      <c r="J77">
        <v>627.79999999999995</v>
      </c>
      <c r="L77">
        <v>942.90000000000009</v>
      </c>
      <c r="O77" s="5">
        <f>AVERAGE(J$7:J77)</f>
        <v>723.44788732394375</v>
      </c>
    </row>
    <row r="78" spans="5:15" ht="16" x14ac:dyDescent="0.25">
      <c r="E78" s="19">
        <v>1944</v>
      </c>
      <c r="F78">
        <v>120.2</v>
      </c>
      <c r="G78">
        <v>70.8</v>
      </c>
      <c r="H78">
        <v>155.6</v>
      </c>
      <c r="I78">
        <v>280.7</v>
      </c>
      <c r="J78">
        <v>626.29999999999995</v>
      </c>
      <c r="L78">
        <v>748</v>
      </c>
      <c r="O78" s="5">
        <f>AVERAGE(J$7:J78)</f>
        <v>722.09861111111115</v>
      </c>
    </row>
    <row r="79" spans="5:15" ht="16" x14ac:dyDescent="0.25">
      <c r="E79" s="19">
        <v>1945</v>
      </c>
      <c r="F79">
        <v>148.5</v>
      </c>
      <c r="G79">
        <v>116.8</v>
      </c>
      <c r="H79">
        <v>203.8</v>
      </c>
      <c r="I79">
        <v>139.6</v>
      </c>
      <c r="J79">
        <v>657.3</v>
      </c>
      <c r="L79">
        <v>774.8</v>
      </c>
      <c r="O79" s="5">
        <f>AVERAGE(J$7:J79)</f>
        <v>721.2109589041097</v>
      </c>
    </row>
    <row r="80" spans="5:15" ht="16" x14ac:dyDescent="0.25">
      <c r="E80" s="19">
        <v>1946</v>
      </c>
      <c r="F80">
        <v>223.5</v>
      </c>
      <c r="G80">
        <v>169.4</v>
      </c>
      <c r="H80">
        <v>238.8</v>
      </c>
      <c r="I80">
        <v>245.6</v>
      </c>
      <c r="J80">
        <v>850.2</v>
      </c>
      <c r="L80">
        <v>880.8</v>
      </c>
      <c r="O80" s="5">
        <f>AVERAGE(J$7:J80)</f>
        <v>722.95405405405415</v>
      </c>
    </row>
    <row r="81" spans="5:15" ht="16" x14ac:dyDescent="0.25">
      <c r="E81" s="19">
        <v>1947</v>
      </c>
      <c r="F81">
        <v>194.5</v>
      </c>
      <c r="G81" s="20">
        <v>236.1</v>
      </c>
      <c r="H81">
        <v>110.5</v>
      </c>
      <c r="I81">
        <v>79.599999999999994</v>
      </c>
      <c r="J81">
        <v>617.20000000000005</v>
      </c>
      <c r="L81">
        <v>1044.7</v>
      </c>
      <c r="O81" s="5">
        <f>AVERAGE(J$7:J81)</f>
        <v>721.54399999999998</v>
      </c>
    </row>
    <row r="82" spans="5:15" ht="16" x14ac:dyDescent="0.25">
      <c r="E82" s="19">
        <v>1948</v>
      </c>
      <c r="F82">
        <v>230.3</v>
      </c>
      <c r="G82">
        <v>135.69999999999999</v>
      </c>
      <c r="H82">
        <v>194</v>
      </c>
      <c r="I82">
        <v>155.19999999999999</v>
      </c>
      <c r="J82">
        <v>733.8</v>
      </c>
      <c r="L82">
        <v>847.5</v>
      </c>
      <c r="O82" s="5">
        <f>AVERAGE(J$7:J82)</f>
        <v>721.70526315789482</v>
      </c>
    </row>
    <row r="83" spans="5:15" ht="16" x14ac:dyDescent="0.25">
      <c r="E83" s="19">
        <v>1949</v>
      </c>
      <c r="F83">
        <v>141.6</v>
      </c>
      <c r="G83">
        <v>125.8</v>
      </c>
      <c r="H83">
        <v>78.099999999999994</v>
      </c>
      <c r="I83">
        <v>301.39999999999998</v>
      </c>
      <c r="J83">
        <v>605.5</v>
      </c>
      <c r="L83">
        <v>875.4</v>
      </c>
      <c r="O83" s="5">
        <f>AVERAGE(J$7:J83)</f>
        <v>720.19610389610398</v>
      </c>
    </row>
    <row r="84" spans="5:15" ht="16" x14ac:dyDescent="0.25">
      <c r="E84" s="19">
        <v>1950</v>
      </c>
      <c r="F84">
        <v>185.1</v>
      </c>
      <c r="G84">
        <v>143.19999999999999</v>
      </c>
      <c r="H84">
        <v>214.1</v>
      </c>
      <c r="I84">
        <v>230.5</v>
      </c>
      <c r="J84">
        <v>779</v>
      </c>
      <c r="L84">
        <v>790.6</v>
      </c>
      <c r="O84" s="5">
        <f>AVERAGE(J$7:J84)</f>
        <v>720.95</v>
      </c>
    </row>
    <row r="85" spans="5:15" ht="16" x14ac:dyDescent="0.25">
      <c r="E85" s="19">
        <v>1951</v>
      </c>
      <c r="F85">
        <v>277.2</v>
      </c>
      <c r="G85">
        <v>221.7</v>
      </c>
      <c r="H85">
        <v>210.3</v>
      </c>
      <c r="I85">
        <v>282.3</v>
      </c>
      <c r="J85" s="22">
        <v>999.3</v>
      </c>
      <c r="L85">
        <v>1056.2</v>
      </c>
      <c r="O85" s="5">
        <f>AVERAGE(J$7:J85)</f>
        <v>724.47341772151913</v>
      </c>
    </row>
    <row r="86" spans="5:15" ht="16" x14ac:dyDescent="0.25">
      <c r="E86" s="19">
        <v>1952</v>
      </c>
      <c r="F86">
        <v>137</v>
      </c>
      <c r="G86">
        <v>184.6</v>
      </c>
      <c r="H86">
        <v>137.4</v>
      </c>
      <c r="I86">
        <v>280.7</v>
      </c>
      <c r="J86">
        <v>749.9</v>
      </c>
      <c r="L86">
        <v>1136.3</v>
      </c>
      <c r="O86" s="5">
        <f>AVERAGE(J$7:J86)</f>
        <v>724.7912500000001</v>
      </c>
    </row>
    <row r="87" spans="5:15" ht="16" x14ac:dyDescent="0.25">
      <c r="E87" s="19">
        <v>1953</v>
      </c>
      <c r="F87">
        <v>134.5</v>
      </c>
      <c r="G87">
        <v>116.7</v>
      </c>
      <c r="H87">
        <v>199.7</v>
      </c>
      <c r="I87">
        <v>187.1</v>
      </c>
      <c r="J87">
        <v>587.1</v>
      </c>
      <c r="L87">
        <v>884.4</v>
      </c>
      <c r="O87" s="5">
        <f>AVERAGE(J$7:J87)</f>
        <v>723.09135802469143</v>
      </c>
    </row>
    <row r="88" spans="5:15" ht="16" x14ac:dyDescent="0.25">
      <c r="E88" s="19">
        <v>1954</v>
      </c>
      <c r="F88">
        <v>117.8</v>
      </c>
      <c r="G88">
        <v>144.19999999999999</v>
      </c>
      <c r="H88">
        <v>246.4</v>
      </c>
      <c r="I88">
        <v>254.4</v>
      </c>
      <c r="J88">
        <v>804.8</v>
      </c>
      <c r="L88">
        <v>704.9</v>
      </c>
      <c r="O88" s="5">
        <f>AVERAGE(J$7:J88)</f>
        <v>724.08780487804893</v>
      </c>
    </row>
    <row r="89" spans="5:15" ht="16" x14ac:dyDescent="0.25">
      <c r="E89" s="19">
        <v>1955</v>
      </c>
      <c r="F89">
        <v>185.8</v>
      </c>
      <c r="G89">
        <v>152.69999999999999</v>
      </c>
      <c r="H89">
        <v>112.3</v>
      </c>
      <c r="I89">
        <v>171.1</v>
      </c>
      <c r="J89">
        <v>642</v>
      </c>
      <c r="L89">
        <v>990.59999999999991</v>
      </c>
      <c r="O89" s="5">
        <f>AVERAGE(J$7:J89)</f>
        <v>723.09879518072307</v>
      </c>
    </row>
    <row r="90" spans="5:15" ht="16" x14ac:dyDescent="0.25">
      <c r="E90" s="19">
        <v>1956</v>
      </c>
      <c r="F90">
        <v>202.5</v>
      </c>
      <c r="G90">
        <v>66.3</v>
      </c>
      <c r="H90" s="21">
        <v>256</v>
      </c>
      <c r="I90">
        <v>138.69999999999999</v>
      </c>
      <c r="J90">
        <v>683.6</v>
      </c>
      <c r="L90">
        <v>844.5</v>
      </c>
      <c r="O90" s="5">
        <f>AVERAGE(J$7:J90)</f>
        <v>722.6285714285716</v>
      </c>
    </row>
    <row r="91" spans="5:15" ht="16" x14ac:dyDescent="0.25">
      <c r="E91" s="19">
        <v>1957</v>
      </c>
      <c r="F91">
        <v>248.4</v>
      </c>
      <c r="G91">
        <v>76.3</v>
      </c>
      <c r="H91">
        <v>215.5</v>
      </c>
      <c r="I91">
        <v>204</v>
      </c>
      <c r="J91">
        <v>704.4</v>
      </c>
      <c r="L91">
        <v>932</v>
      </c>
      <c r="O91" s="5">
        <f>AVERAGE(J$7:J91)</f>
        <v>722.41411764705902</v>
      </c>
    </row>
    <row r="92" spans="5:15" ht="16" x14ac:dyDescent="0.25">
      <c r="E92" s="19">
        <v>1958</v>
      </c>
      <c r="F92">
        <v>222</v>
      </c>
      <c r="G92">
        <v>129.4</v>
      </c>
      <c r="H92">
        <v>241.4</v>
      </c>
      <c r="I92">
        <v>242</v>
      </c>
      <c r="J92">
        <v>865.5</v>
      </c>
      <c r="L92">
        <v>926.4</v>
      </c>
      <c r="O92" s="5">
        <f>AVERAGE(J$7:J92)</f>
        <v>724.07790697674432</v>
      </c>
    </row>
    <row r="93" spans="5:15" ht="16" x14ac:dyDescent="0.25">
      <c r="E93" s="19">
        <v>1959</v>
      </c>
      <c r="F93">
        <v>174.4</v>
      </c>
      <c r="G93">
        <v>137</v>
      </c>
      <c r="H93">
        <v>117.7</v>
      </c>
      <c r="I93">
        <v>151.30000000000001</v>
      </c>
      <c r="J93">
        <v>632.9</v>
      </c>
      <c r="L93">
        <v>1039.9000000000001</v>
      </c>
      <c r="O93" s="5">
        <f>AVERAGE(J$7:J93)</f>
        <v>723.02988505747146</v>
      </c>
    </row>
    <row r="94" spans="5:15" ht="16" x14ac:dyDescent="0.25">
      <c r="E94" s="19">
        <v>1960</v>
      </c>
      <c r="F94">
        <v>290</v>
      </c>
      <c r="G94">
        <v>116.5</v>
      </c>
      <c r="H94" s="21">
        <v>258.60000000000002</v>
      </c>
      <c r="I94" s="18">
        <v>415</v>
      </c>
      <c r="J94" s="22">
        <v>1034.2</v>
      </c>
      <c r="L94">
        <v>922.9</v>
      </c>
      <c r="O94" s="5">
        <f>AVERAGE(J$7:J94)</f>
        <v>726.56590909090926</v>
      </c>
    </row>
    <row r="95" spans="5:15" ht="16" x14ac:dyDescent="0.25">
      <c r="E95" s="19">
        <v>1961</v>
      </c>
      <c r="F95">
        <v>260.3</v>
      </c>
      <c r="G95">
        <v>112.9</v>
      </c>
      <c r="H95">
        <v>113.7</v>
      </c>
      <c r="I95">
        <v>217.9</v>
      </c>
      <c r="J95">
        <v>709.3</v>
      </c>
      <c r="L95">
        <v>1294.5</v>
      </c>
      <c r="O95" s="5">
        <f>AVERAGE(J$7:J95)</f>
        <v>726.37191011235973</v>
      </c>
    </row>
    <row r="96" spans="5:15" ht="16" x14ac:dyDescent="0.25">
      <c r="E96" s="19">
        <v>1962</v>
      </c>
      <c r="F96">
        <v>206.7</v>
      </c>
      <c r="G96">
        <v>136.4</v>
      </c>
      <c r="H96">
        <v>134.6</v>
      </c>
      <c r="I96">
        <v>205.4</v>
      </c>
      <c r="J96">
        <v>648.79999999999995</v>
      </c>
      <c r="L96">
        <v>916</v>
      </c>
      <c r="O96" s="5">
        <f>AVERAGE(J$7:J96)</f>
        <v>725.51000000000022</v>
      </c>
    </row>
    <row r="97" spans="5:15" ht="16" x14ac:dyDescent="0.25">
      <c r="E97" s="19">
        <v>1963</v>
      </c>
      <c r="F97">
        <v>110.2</v>
      </c>
      <c r="G97">
        <v>200.1</v>
      </c>
      <c r="H97">
        <v>191</v>
      </c>
      <c r="I97">
        <v>256.2</v>
      </c>
      <c r="J97">
        <v>711.2</v>
      </c>
      <c r="L97">
        <v>759</v>
      </c>
      <c r="O97" s="5">
        <f>AVERAGE(J$7:J97)</f>
        <v>725.35274725274746</v>
      </c>
    </row>
    <row r="98" spans="5:15" ht="16" x14ac:dyDescent="0.25">
      <c r="E98" s="19">
        <v>1964</v>
      </c>
      <c r="F98">
        <v>62.9</v>
      </c>
      <c r="G98" s="20">
        <v>243.3</v>
      </c>
      <c r="H98">
        <v>155.5</v>
      </c>
      <c r="I98">
        <v>116</v>
      </c>
      <c r="J98">
        <v>621.79999999999995</v>
      </c>
      <c r="L98">
        <v>774.1</v>
      </c>
      <c r="O98" s="5">
        <f>AVERAGE(J$7:J98)</f>
        <v>724.22717391304377</v>
      </c>
    </row>
    <row r="99" spans="5:15" ht="16" x14ac:dyDescent="0.25">
      <c r="E99" s="19">
        <v>1965</v>
      </c>
      <c r="F99">
        <v>160</v>
      </c>
      <c r="G99">
        <v>148.69999999999999</v>
      </c>
      <c r="H99">
        <v>216.9</v>
      </c>
      <c r="I99">
        <v>224.6</v>
      </c>
      <c r="J99">
        <v>811.6</v>
      </c>
      <c r="L99">
        <v>781.8</v>
      </c>
      <c r="O99" s="5">
        <f>AVERAGE(J$7:J99)</f>
        <v>725.16666666666697</v>
      </c>
    </row>
    <row r="100" spans="5:15" ht="16" x14ac:dyDescent="0.25">
      <c r="E100" s="19">
        <v>1966</v>
      </c>
      <c r="F100">
        <v>277.7</v>
      </c>
      <c r="G100">
        <v>176.8</v>
      </c>
      <c r="H100">
        <v>248.4</v>
      </c>
      <c r="I100">
        <v>217.4</v>
      </c>
      <c r="J100">
        <v>872.5</v>
      </c>
      <c r="L100">
        <v>1089.3</v>
      </c>
      <c r="O100" s="5">
        <f>AVERAGE(J$7:J100)</f>
        <v>726.73404255319178</v>
      </c>
    </row>
    <row r="101" spans="5:15" ht="16" x14ac:dyDescent="0.25">
      <c r="E101" s="19">
        <v>1967</v>
      </c>
      <c r="F101">
        <v>206.3</v>
      </c>
      <c r="G101">
        <v>208.8</v>
      </c>
      <c r="H101">
        <v>142.6</v>
      </c>
      <c r="I101">
        <v>256.5</v>
      </c>
      <c r="J101">
        <v>801.7</v>
      </c>
      <c r="L101">
        <v>1078.8</v>
      </c>
      <c r="O101" s="5">
        <f>AVERAGE(J$7:J101)</f>
        <v>727.5231578947371</v>
      </c>
    </row>
    <row r="102" spans="5:15" ht="16" x14ac:dyDescent="0.25">
      <c r="E102" s="19">
        <v>1968</v>
      </c>
      <c r="F102">
        <v>169.2</v>
      </c>
      <c r="G102">
        <v>149.69999999999999</v>
      </c>
      <c r="H102">
        <v>230.6</v>
      </c>
      <c r="I102">
        <v>256.89999999999998</v>
      </c>
      <c r="J102">
        <v>816.9</v>
      </c>
      <c r="L102">
        <v>970.90000000000009</v>
      </c>
      <c r="O102" s="5">
        <f>AVERAGE(J$7:J102)</f>
        <v>728.45416666666688</v>
      </c>
    </row>
    <row r="103" spans="5:15" ht="16" x14ac:dyDescent="0.25">
      <c r="E103" s="19">
        <v>1969</v>
      </c>
      <c r="F103">
        <v>209.7</v>
      </c>
      <c r="G103">
        <v>175.7</v>
      </c>
      <c r="H103">
        <v>161.5</v>
      </c>
      <c r="I103">
        <v>134</v>
      </c>
      <c r="J103">
        <v>673.8</v>
      </c>
      <c r="L103">
        <v>1026.5999999999999</v>
      </c>
      <c r="O103" s="5">
        <f>AVERAGE(J$7:J103)</f>
        <v>727.89072164948482</v>
      </c>
    </row>
    <row r="104" spans="5:15" ht="16" x14ac:dyDescent="0.25">
      <c r="E104" s="19">
        <v>1970</v>
      </c>
      <c r="F104">
        <v>218.4</v>
      </c>
      <c r="G104">
        <v>141.6</v>
      </c>
      <c r="H104">
        <v>148</v>
      </c>
      <c r="I104">
        <v>275.60000000000002</v>
      </c>
      <c r="J104">
        <v>754.1</v>
      </c>
      <c r="L104">
        <v>892.19999999999993</v>
      </c>
      <c r="O104" s="5">
        <f>AVERAGE(J$7:J104)</f>
        <v>728.15816326530637</v>
      </c>
    </row>
    <row r="105" spans="5:15" ht="16" x14ac:dyDescent="0.25">
      <c r="E105" s="19">
        <v>1971</v>
      </c>
      <c r="F105">
        <v>161.30000000000001</v>
      </c>
      <c r="G105">
        <v>158.9</v>
      </c>
      <c r="H105">
        <v>248.3</v>
      </c>
      <c r="I105">
        <v>143.69999999999999</v>
      </c>
      <c r="J105">
        <v>697</v>
      </c>
      <c r="L105">
        <v>915.40000000000009</v>
      </c>
      <c r="O105" s="5">
        <f>AVERAGE(J$7:J105)</f>
        <v>727.84343434343464</v>
      </c>
    </row>
    <row r="106" spans="5:15" ht="16" x14ac:dyDescent="0.25">
      <c r="E106" s="19">
        <v>1972</v>
      </c>
      <c r="F106">
        <v>159.9</v>
      </c>
      <c r="G106">
        <v>168.6</v>
      </c>
      <c r="H106">
        <v>91.2</v>
      </c>
      <c r="I106">
        <v>135.69999999999999</v>
      </c>
      <c r="J106">
        <v>624.1</v>
      </c>
      <c r="L106">
        <v>856.9</v>
      </c>
      <c r="O106" s="5">
        <f>AVERAGE(J$7:J106)</f>
        <v>726.80600000000038</v>
      </c>
    </row>
    <row r="107" spans="5:15" ht="16" x14ac:dyDescent="0.25">
      <c r="E107" s="19">
        <v>1973</v>
      </c>
      <c r="F107">
        <v>140.30000000000001</v>
      </c>
      <c r="G107">
        <v>140</v>
      </c>
      <c r="H107">
        <v>157.9</v>
      </c>
      <c r="I107">
        <v>127.5</v>
      </c>
      <c r="J107">
        <v>516.79999999999995</v>
      </c>
      <c r="L107">
        <v>764.40000000000009</v>
      </c>
      <c r="O107" s="5">
        <f>AVERAGE(J$7:J107)</f>
        <v>724.72673267326775</v>
      </c>
    </row>
    <row r="108" spans="5:15" ht="16" x14ac:dyDescent="0.25">
      <c r="E108" s="19">
        <v>1974</v>
      </c>
      <c r="F108">
        <v>229.4</v>
      </c>
      <c r="G108">
        <v>81.099999999999994</v>
      </c>
      <c r="H108">
        <v>202.9</v>
      </c>
      <c r="I108" s="18">
        <v>400.3</v>
      </c>
      <c r="J108" s="22">
        <v>914.4</v>
      </c>
      <c r="L108">
        <v>746.19999999999993</v>
      </c>
      <c r="O108" s="5">
        <f>AVERAGE(J$7:J108)</f>
        <v>726.58627450980418</v>
      </c>
    </row>
    <row r="109" spans="5:15" ht="16" x14ac:dyDescent="0.25">
      <c r="E109" s="19">
        <v>1975</v>
      </c>
      <c r="F109">
        <v>185.7</v>
      </c>
      <c r="G109">
        <v>199.7</v>
      </c>
      <c r="H109">
        <v>80.2</v>
      </c>
      <c r="I109">
        <v>209.8</v>
      </c>
      <c r="J109">
        <v>661.9</v>
      </c>
      <c r="L109">
        <v>1100.0999999999999</v>
      </c>
      <c r="O109" s="5">
        <f>AVERAGE(J$7:J109)</f>
        <v>725.95825242718468</v>
      </c>
    </row>
    <row r="110" spans="5:15" ht="16" x14ac:dyDescent="0.25">
      <c r="E110" s="19">
        <v>1976</v>
      </c>
      <c r="F110">
        <v>76.7</v>
      </c>
      <c r="G110">
        <v>53.6</v>
      </c>
      <c r="H110">
        <v>55.6</v>
      </c>
      <c r="I110" s="18">
        <v>384.9</v>
      </c>
      <c r="J110">
        <v>626.20000000000005</v>
      </c>
      <c r="L110">
        <v>738.6</v>
      </c>
      <c r="O110" s="5">
        <f>AVERAGE(J$7:J110)</f>
        <v>724.9990384615387</v>
      </c>
    </row>
    <row r="111" spans="5:15" ht="16" x14ac:dyDescent="0.25">
      <c r="E111" s="19">
        <v>1977</v>
      </c>
      <c r="F111">
        <v>280.2</v>
      </c>
      <c r="G111">
        <v>146.9</v>
      </c>
      <c r="H111">
        <v>216.4</v>
      </c>
      <c r="I111">
        <v>146.80000000000001</v>
      </c>
      <c r="J111">
        <v>793.3</v>
      </c>
      <c r="L111">
        <v>906.40000000000009</v>
      </c>
      <c r="O111" s="5">
        <f>AVERAGE(J$7:J111)</f>
        <v>725.64952380952411</v>
      </c>
    </row>
    <row r="112" spans="5:15" ht="16" x14ac:dyDescent="0.25">
      <c r="E112" s="19">
        <v>1978</v>
      </c>
      <c r="F112">
        <v>246.9</v>
      </c>
      <c r="G112">
        <v>188.6</v>
      </c>
      <c r="H112">
        <v>161.5</v>
      </c>
      <c r="I112">
        <v>49.5</v>
      </c>
      <c r="J112">
        <v>700.7</v>
      </c>
      <c r="L112">
        <v>1040.2</v>
      </c>
      <c r="O112" s="5">
        <f>AVERAGE(J$7:J112)</f>
        <v>725.41415094339641</v>
      </c>
    </row>
    <row r="113" spans="5:15" ht="16" x14ac:dyDescent="0.25">
      <c r="E113" s="19">
        <v>1979</v>
      </c>
      <c r="F113">
        <v>290.3</v>
      </c>
      <c r="G113" s="20">
        <v>284.7</v>
      </c>
      <c r="H113">
        <v>132.30000000000001</v>
      </c>
      <c r="I113">
        <v>160.9</v>
      </c>
      <c r="J113">
        <v>845.9</v>
      </c>
      <c r="L113">
        <v>991</v>
      </c>
      <c r="O113" s="5">
        <f>AVERAGE(J$7:J113)</f>
        <v>726.54018691588806</v>
      </c>
    </row>
    <row r="114" spans="5:15" ht="16" x14ac:dyDescent="0.25">
      <c r="E114" s="19">
        <v>1980</v>
      </c>
      <c r="F114">
        <v>228.5</v>
      </c>
      <c r="G114">
        <v>131</v>
      </c>
      <c r="H114" s="21">
        <v>255</v>
      </c>
      <c r="I114">
        <v>205.5</v>
      </c>
      <c r="J114">
        <v>740.2</v>
      </c>
      <c r="L114">
        <v>1074.4000000000001</v>
      </c>
      <c r="O114" s="5">
        <f>AVERAGE(J$7:J114)</f>
        <v>726.66666666666686</v>
      </c>
    </row>
    <row r="115" spans="5:15" ht="16" x14ac:dyDescent="0.25">
      <c r="E115" s="19">
        <v>1981</v>
      </c>
      <c r="F115">
        <v>101.3</v>
      </c>
      <c r="G115" s="20">
        <v>256.8</v>
      </c>
      <c r="H115">
        <v>120.5</v>
      </c>
      <c r="I115">
        <v>250.9</v>
      </c>
      <c r="J115">
        <v>771.1</v>
      </c>
      <c r="L115">
        <v>841.5</v>
      </c>
      <c r="O115" s="5">
        <f>AVERAGE(J$7:J115)</f>
        <v>727.07431192660567</v>
      </c>
    </row>
    <row r="116" spans="5:15" ht="16" x14ac:dyDescent="0.25">
      <c r="E116" s="19">
        <v>1982</v>
      </c>
      <c r="F116">
        <v>162.19999999999999</v>
      </c>
      <c r="G116">
        <v>156</v>
      </c>
      <c r="H116">
        <v>174.1</v>
      </c>
      <c r="I116">
        <v>308.10000000000002</v>
      </c>
      <c r="J116">
        <v>803</v>
      </c>
      <c r="L116">
        <v>933.3</v>
      </c>
      <c r="O116" s="5">
        <f>AVERAGE(J$7:J116)</f>
        <v>727.76454545454567</v>
      </c>
    </row>
    <row r="117" spans="5:15" ht="16" x14ac:dyDescent="0.25">
      <c r="E117" s="19">
        <v>1983</v>
      </c>
      <c r="F117">
        <v>182.8</v>
      </c>
      <c r="G117" s="20">
        <v>237.8</v>
      </c>
      <c r="H117">
        <v>99.8</v>
      </c>
      <c r="I117">
        <v>154.4</v>
      </c>
      <c r="J117">
        <v>659.9</v>
      </c>
      <c r="L117">
        <v>985.8</v>
      </c>
      <c r="O117" s="5">
        <f>AVERAGE(J$7:J117)</f>
        <v>727.15315315315331</v>
      </c>
    </row>
    <row r="118" spans="5:15" ht="16" x14ac:dyDescent="0.25">
      <c r="E118" s="19">
        <v>1984</v>
      </c>
      <c r="F118">
        <v>222.9</v>
      </c>
      <c r="G118">
        <v>156.30000000000001</v>
      </c>
      <c r="H118">
        <v>92.5</v>
      </c>
      <c r="I118">
        <v>275.3</v>
      </c>
      <c r="J118">
        <v>750.6</v>
      </c>
      <c r="L118">
        <v>882.8</v>
      </c>
      <c r="O118" s="5">
        <f>AVERAGE(J$7:J118)</f>
        <v>727.36250000000018</v>
      </c>
    </row>
    <row r="119" spans="5:15" ht="16" x14ac:dyDescent="0.25">
      <c r="E119" s="19">
        <v>1985</v>
      </c>
      <c r="F119">
        <v>166.3</v>
      </c>
      <c r="G119">
        <v>144.9</v>
      </c>
      <c r="H119">
        <v>231.1</v>
      </c>
      <c r="I119">
        <v>95.5</v>
      </c>
      <c r="J119">
        <v>665.8</v>
      </c>
      <c r="L119">
        <v>916.90000000000009</v>
      </c>
      <c r="O119" s="5">
        <f>AVERAGE(J$7:J119)</f>
        <v>726.81769911504443</v>
      </c>
    </row>
    <row r="120" spans="5:15" ht="16" x14ac:dyDescent="0.25">
      <c r="E120" s="19">
        <v>1986</v>
      </c>
      <c r="F120">
        <v>229.8</v>
      </c>
      <c r="G120">
        <v>192.2</v>
      </c>
      <c r="H120">
        <v>170.8</v>
      </c>
      <c r="I120">
        <v>217.8</v>
      </c>
      <c r="J120">
        <v>796.5</v>
      </c>
      <c r="L120">
        <v>895.59999999999991</v>
      </c>
      <c r="O120" s="5">
        <f>AVERAGE(J$7:J120)</f>
        <v>727.42894736842129</v>
      </c>
    </row>
    <row r="121" spans="5:15" ht="16" x14ac:dyDescent="0.25">
      <c r="E121" s="19">
        <v>1987</v>
      </c>
      <c r="F121">
        <v>144.80000000000001</v>
      </c>
      <c r="G121">
        <v>172</v>
      </c>
      <c r="H121">
        <v>202.8</v>
      </c>
      <c r="I121">
        <v>311.10000000000002</v>
      </c>
      <c r="J121">
        <v>768.8</v>
      </c>
      <c r="L121">
        <v>941.3</v>
      </c>
      <c r="O121" s="5">
        <f>AVERAGE(J$7:J121)</f>
        <v>727.78869565217417</v>
      </c>
    </row>
    <row r="122" spans="5:15" ht="16" x14ac:dyDescent="0.25">
      <c r="E122" s="19">
        <v>1988</v>
      </c>
      <c r="F122">
        <v>211.1</v>
      </c>
      <c r="G122">
        <v>159.69999999999999</v>
      </c>
      <c r="H122">
        <v>162.4</v>
      </c>
      <c r="I122">
        <v>138.69999999999999</v>
      </c>
      <c r="J122">
        <v>661.8</v>
      </c>
      <c r="L122">
        <v>979.9</v>
      </c>
      <c r="O122" s="5">
        <f>AVERAGE(J$7:J122)</f>
        <v>727.2198275862072</v>
      </c>
    </row>
    <row r="123" spans="5:15" ht="16" x14ac:dyDescent="0.25">
      <c r="E123" s="19">
        <v>1989</v>
      </c>
      <c r="F123">
        <v>109.6</v>
      </c>
      <c r="G123">
        <v>157.30000000000001</v>
      </c>
      <c r="H123">
        <v>100.5</v>
      </c>
      <c r="I123">
        <v>128.1</v>
      </c>
      <c r="J123">
        <v>621.70000000000005</v>
      </c>
      <c r="L123">
        <v>771.4</v>
      </c>
      <c r="O123" s="5">
        <f>AVERAGE(J$7:J123)</f>
        <v>726.31794871794898</v>
      </c>
    </row>
    <row r="124" spans="5:15" ht="16" x14ac:dyDescent="0.25">
      <c r="E124" s="19">
        <v>1990</v>
      </c>
      <c r="F124" s="17">
        <v>364.8</v>
      </c>
      <c r="G124">
        <v>58.1</v>
      </c>
      <c r="H124">
        <v>105.5</v>
      </c>
      <c r="I124">
        <v>159.1</v>
      </c>
      <c r="J124">
        <v>603.79999999999995</v>
      </c>
      <c r="L124">
        <v>986.5</v>
      </c>
      <c r="O124" s="5">
        <f>AVERAGE(J$7:J124)</f>
        <v>725.27966101694938</v>
      </c>
    </row>
    <row r="125" spans="5:15" ht="16" x14ac:dyDescent="0.25">
      <c r="E125" s="19">
        <v>1991</v>
      </c>
      <c r="F125">
        <v>186.4</v>
      </c>
      <c r="G125">
        <v>122.6</v>
      </c>
      <c r="H125">
        <v>200.9</v>
      </c>
      <c r="I125">
        <v>163.80000000000001</v>
      </c>
      <c r="J125">
        <v>633.70000000000005</v>
      </c>
      <c r="L125">
        <v>790.19999999999993</v>
      </c>
      <c r="O125" s="5">
        <f>AVERAGE(J$7:J125)</f>
        <v>724.51008403361368</v>
      </c>
    </row>
    <row r="126" spans="5:15" ht="16" x14ac:dyDescent="0.25">
      <c r="E126" s="19">
        <v>1992</v>
      </c>
      <c r="F126">
        <v>72.7</v>
      </c>
      <c r="G126">
        <v>177.6</v>
      </c>
      <c r="H126">
        <v>217.3</v>
      </c>
      <c r="I126">
        <v>302</v>
      </c>
      <c r="J126">
        <v>805.9</v>
      </c>
      <c r="L126">
        <v>706.40000000000009</v>
      </c>
      <c r="O126" s="5">
        <f>AVERAGE(J$7:J126)</f>
        <v>725.1883333333335</v>
      </c>
    </row>
    <row r="127" spans="5:15" ht="16" x14ac:dyDescent="0.25">
      <c r="E127" s="19">
        <v>1993</v>
      </c>
      <c r="F127">
        <v>153.6</v>
      </c>
      <c r="G127">
        <v>170.5</v>
      </c>
      <c r="H127">
        <v>152.69999999999999</v>
      </c>
      <c r="I127">
        <v>296.7</v>
      </c>
      <c r="J127">
        <v>851</v>
      </c>
      <c r="L127">
        <v>959.5</v>
      </c>
      <c r="O127" s="5">
        <f>AVERAGE(J$7:J127)</f>
        <v>726.22809917355391</v>
      </c>
    </row>
    <row r="128" spans="5:15" ht="16" x14ac:dyDescent="0.25">
      <c r="E128" s="19">
        <v>1994</v>
      </c>
      <c r="F128" s="17">
        <v>312</v>
      </c>
      <c r="G128">
        <v>207.4</v>
      </c>
      <c r="H128">
        <v>120.3</v>
      </c>
      <c r="I128">
        <v>248.2</v>
      </c>
      <c r="J128">
        <v>853.6</v>
      </c>
      <c r="L128">
        <v>1163</v>
      </c>
      <c r="O128" s="5">
        <f>AVERAGE(J$7:J128)</f>
        <v>727.27213114754124</v>
      </c>
    </row>
    <row r="129" spans="5:16" ht="16" x14ac:dyDescent="0.25">
      <c r="E129" s="19">
        <v>1995</v>
      </c>
      <c r="F129" s="17">
        <v>335.1</v>
      </c>
      <c r="G129">
        <v>103.3</v>
      </c>
      <c r="H129">
        <v>56.4</v>
      </c>
      <c r="I129">
        <v>221.3</v>
      </c>
      <c r="J129">
        <v>711.8</v>
      </c>
      <c r="L129">
        <v>1188.7</v>
      </c>
      <c r="O129" s="5">
        <f>AVERAGE(J$7:J129)</f>
        <v>727.14634146341484</v>
      </c>
    </row>
    <row r="130" spans="5:16" ht="16" x14ac:dyDescent="0.25">
      <c r="E130" s="19">
        <v>1996</v>
      </c>
      <c r="F130">
        <v>222.4</v>
      </c>
      <c r="G130">
        <v>109.7</v>
      </c>
      <c r="H130">
        <v>124</v>
      </c>
      <c r="I130">
        <v>197.4</v>
      </c>
      <c r="J130">
        <v>582.79999999999995</v>
      </c>
      <c r="L130">
        <v>934.19999999999993</v>
      </c>
      <c r="O130" s="5">
        <f>AVERAGE(J$7:J130)</f>
        <v>725.98225806451637</v>
      </c>
    </row>
    <row r="131" spans="5:16" ht="16" x14ac:dyDescent="0.25">
      <c r="E131" s="19">
        <v>1997</v>
      </c>
      <c r="F131">
        <v>122.8</v>
      </c>
      <c r="G131">
        <v>75.5</v>
      </c>
      <c r="H131">
        <v>215.2</v>
      </c>
      <c r="I131">
        <v>173.8</v>
      </c>
      <c r="J131">
        <v>638.29999999999995</v>
      </c>
      <c r="L131">
        <v>705.59999999999991</v>
      </c>
      <c r="O131" s="5">
        <f>AVERAGE(J$7:J131)</f>
        <v>725.28080000000023</v>
      </c>
    </row>
    <row r="132" spans="5:16" ht="16" x14ac:dyDescent="0.25">
      <c r="E132" s="19">
        <v>1998</v>
      </c>
      <c r="F132">
        <v>168.4</v>
      </c>
      <c r="G132">
        <v>181.2</v>
      </c>
      <c r="H132">
        <v>142.6</v>
      </c>
      <c r="I132">
        <v>306.8</v>
      </c>
      <c r="J132">
        <v>801.8</v>
      </c>
      <c r="L132">
        <v>806.69999999999993</v>
      </c>
      <c r="O132" s="5">
        <f>AVERAGE(J$7:J132)</f>
        <v>725.8880952380955</v>
      </c>
    </row>
    <row r="133" spans="5:16" ht="16" x14ac:dyDescent="0.25">
      <c r="E133" s="19">
        <v>1999</v>
      </c>
      <c r="F133">
        <v>202.1</v>
      </c>
      <c r="G133">
        <v>132.6</v>
      </c>
      <c r="H133">
        <v>214.6</v>
      </c>
      <c r="I133">
        <v>209.6</v>
      </c>
      <c r="J133">
        <v>790</v>
      </c>
      <c r="L133">
        <v>1003.9</v>
      </c>
      <c r="O133" s="5">
        <f>AVERAGE(J$7:J133)</f>
        <v>726.39291338582711</v>
      </c>
    </row>
    <row r="134" spans="5:16" ht="16" x14ac:dyDescent="0.25">
      <c r="E134" s="19">
        <v>2000</v>
      </c>
      <c r="F134">
        <v>211.9</v>
      </c>
      <c r="G134" s="20">
        <v>274</v>
      </c>
      <c r="H134">
        <v>115.5</v>
      </c>
      <c r="I134" s="18">
        <v>418.6</v>
      </c>
      <c r="J134" s="22">
        <v>1020.6</v>
      </c>
      <c r="L134">
        <v>1001.9</v>
      </c>
      <c r="O134" s="5">
        <f>AVERAGE(J$7:J134)</f>
        <v>728.69140625000034</v>
      </c>
    </row>
    <row r="135" spans="5:16" ht="16" x14ac:dyDescent="0.25">
      <c r="E135" s="19">
        <v>2001</v>
      </c>
      <c r="F135">
        <v>296.10000000000002</v>
      </c>
      <c r="G135" s="20">
        <v>230.3</v>
      </c>
      <c r="H135">
        <v>160.69999999999999</v>
      </c>
      <c r="I135">
        <v>246.1</v>
      </c>
      <c r="J135">
        <v>848.3</v>
      </c>
      <c r="L135">
        <v>1316.7</v>
      </c>
      <c r="O135" s="5">
        <f>AVERAGE(J$7:J135)</f>
        <v>729.6186046511632</v>
      </c>
    </row>
    <row r="136" spans="5:16" ht="16" x14ac:dyDescent="0.25">
      <c r="E136" s="19">
        <v>2002</v>
      </c>
      <c r="F136">
        <v>173.7</v>
      </c>
      <c r="G136">
        <v>165.9</v>
      </c>
      <c r="H136">
        <v>170.8</v>
      </c>
      <c r="I136">
        <v>301.3</v>
      </c>
      <c r="J136" s="22">
        <v>923.8</v>
      </c>
      <c r="L136">
        <v>1022</v>
      </c>
      <c r="O136" s="5">
        <f>AVERAGE(J$7:J136)</f>
        <v>731.11230769230804</v>
      </c>
    </row>
    <row r="137" spans="5:16" ht="16" x14ac:dyDescent="0.25">
      <c r="E137" s="19">
        <v>2003</v>
      </c>
      <c r="F137">
        <v>245</v>
      </c>
      <c r="G137">
        <v>106.5</v>
      </c>
      <c r="H137">
        <v>112.1</v>
      </c>
      <c r="I137">
        <v>206.4</v>
      </c>
      <c r="J137">
        <v>607</v>
      </c>
      <c r="L137">
        <v>1168.8</v>
      </c>
      <c r="O137" s="5">
        <f>AVERAGE(J$7:J137)</f>
        <v>730.16488549618362</v>
      </c>
    </row>
    <row r="138" spans="5:16" ht="16" x14ac:dyDescent="0.25">
      <c r="E138" s="19">
        <v>2004</v>
      </c>
      <c r="F138">
        <v>190.3</v>
      </c>
      <c r="G138">
        <v>171</v>
      </c>
      <c r="H138">
        <v>184.9</v>
      </c>
      <c r="I138">
        <v>181.1</v>
      </c>
      <c r="J138">
        <v>708.9</v>
      </c>
      <c r="L138">
        <v>797.3</v>
      </c>
      <c r="O138" s="5">
        <f>AVERAGE(J$7:J138)</f>
        <v>730.00378787878822</v>
      </c>
    </row>
    <row r="139" spans="5:16" ht="16" x14ac:dyDescent="0.25">
      <c r="E139" s="19">
        <v>2005</v>
      </c>
      <c r="F139">
        <v>111.3</v>
      </c>
      <c r="G139">
        <v>123.5</v>
      </c>
      <c r="H139">
        <v>142.9</v>
      </c>
      <c r="I139">
        <v>190</v>
      </c>
      <c r="J139">
        <v>576.70000000000005</v>
      </c>
      <c r="L139">
        <v>820.19999999999993</v>
      </c>
      <c r="O139" s="5">
        <f>AVERAGE(J$7:J139)</f>
        <v>728.85112781954922</v>
      </c>
    </row>
    <row r="140" spans="5:16" ht="16" x14ac:dyDescent="0.25">
      <c r="E140" s="19">
        <v>2006</v>
      </c>
      <c r="F140">
        <v>141.6</v>
      </c>
      <c r="G140">
        <v>192.7</v>
      </c>
      <c r="H140">
        <v>121.4</v>
      </c>
      <c r="I140">
        <v>247.9</v>
      </c>
      <c r="J140">
        <v>727.7</v>
      </c>
      <c r="L140">
        <v>718.30000000000007</v>
      </c>
      <c r="O140" s="5">
        <f>AVERAGE(J$7:J140)</f>
        <v>728.84253731343313</v>
      </c>
    </row>
    <row r="141" spans="5:16" ht="16" x14ac:dyDescent="0.25">
      <c r="E141" s="19">
        <v>2007</v>
      </c>
      <c r="F141">
        <v>265.39999999999998</v>
      </c>
      <c r="G141">
        <v>168.5</v>
      </c>
      <c r="H141">
        <v>253.5</v>
      </c>
      <c r="I141">
        <v>155.9</v>
      </c>
      <c r="J141">
        <v>812.7</v>
      </c>
      <c r="L141">
        <v>993.1</v>
      </c>
      <c r="O141" s="5">
        <f>AVERAGE(J$7:J141)</f>
        <v>729.46370370370391</v>
      </c>
    </row>
    <row r="142" spans="5:16" ht="16" x14ac:dyDescent="0.25">
      <c r="E142" s="19">
        <v>2008</v>
      </c>
      <c r="F142">
        <v>180.4</v>
      </c>
      <c r="G142" s="20">
        <v>254</v>
      </c>
      <c r="H142">
        <v>179.7</v>
      </c>
      <c r="I142">
        <v>224</v>
      </c>
      <c r="J142">
        <v>818.9</v>
      </c>
      <c r="L142">
        <v>993.1</v>
      </c>
      <c r="O142" s="5">
        <f>AVERAGE(J$7:J142)</f>
        <v>730.12132352941194</v>
      </c>
    </row>
    <row r="143" spans="5:16" ht="16" x14ac:dyDescent="0.25">
      <c r="E143" s="19">
        <v>2009</v>
      </c>
      <c r="F143">
        <v>198.1</v>
      </c>
      <c r="G143">
        <v>111.2</v>
      </c>
      <c r="H143">
        <v>146.30000000000001</v>
      </c>
      <c r="I143">
        <v>266.2</v>
      </c>
      <c r="J143">
        <v>790.2</v>
      </c>
      <c r="L143">
        <v>1017</v>
      </c>
      <c r="O143" s="5">
        <f>AVERAGE(J$7:J143)</f>
        <v>730.55985401459873</v>
      </c>
      <c r="P143" s="5">
        <f>10/(161*4)</f>
        <v>1.5527950310559006E-2</v>
      </c>
    </row>
    <row r="144" spans="5:16" ht="16" x14ac:dyDescent="0.25">
      <c r="E144" s="19">
        <v>2010</v>
      </c>
      <c r="F144">
        <v>272.60000000000002</v>
      </c>
      <c r="G144">
        <v>108.8</v>
      </c>
      <c r="H144">
        <v>171.2</v>
      </c>
      <c r="I144">
        <v>191.4</v>
      </c>
      <c r="J144">
        <v>665.7</v>
      </c>
      <c r="L144">
        <v>1062.8000000000002</v>
      </c>
      <c r="O144" s="5">
        <f>AVERAGE(J$7:J144)</f>
        <v>730.08985507246393</v>
      </c>
    </row>
    <row r="145" spans="5:15" ht="16" x14ac:dyDescent="0.25">
      <c r="E145" s="19">
        <v>2011</v>
      </c>
      <c r="F145">
        <v>185.5</v>
      </c>
      <c r="G145">
        <v>46</v>
      </c>
      <c r="H145">
        <v>208.4</v>
      </c>
      <c r="I145">
        <v>109.4</v>
      </c>
      <c r="J145">
        <v>611.70000000000005</v>
      </c>
      <c r="L145">
        <v>851.2</v>
      </c>
      <c r="O145" s="5">
        <f>AVERAGE(J$7:J145)</f>
        <v>729.23812949640308</v>
      </c>
    </row>
    <row r="146" spans="5:15" ht="16" x14ac:dyDescent="0.25">
      <c r="E146" s="19">
        <v>2012</v>
      </c>
      <c r="F146">
        <v>161.30000000000001</v>
      </c>
      <c r="G146">
        <v>199.5</v>
      </c>
      <c r="H146" s="21">
        <v>275.60000000000002</v>
      </c>
      <c r="I146">
        <v>267.2</v>
      </c>
      <c r="J146" s="22">
        <v>950.8</v>
      </c>
      <c r="L146">
        <v>773</v>
      </c>
      <c r="O146" s="5">
        <f>AVERAGE(J$7:J146)</f>
        <v>730.82071428571442</v>
      </c>
    </row>
    <row r="147" spans="5:15" ht="16" x14ac:dyDescent="0.25">
      <c r="E147" s="19">
        <v>2013</v>
      </c>
      <c r="F147">
        <v>241</v>
      </c>
      <c r="G147">
        <v>162.6</v>
      </c>
      <c r="H147">
        <v>104.9</v>
      </c>
      <c r="I147">
        <v>268.8</v>
      </c>
      <c r="J147">
        <v>777</v>
      </c>
      <c r="L147">
        <v>1191.8</v>
      </c>
      <c r="O147" s="5">
        <f>AVERAGE(J$7:J147)</f>
        <v>731.1482269503548</v>
      </c>
    </row>
    <row r="148" spans="5:15" ht="16" x14ac:dyDescent="0.25">
      <c r="E148" s="19">
        <v>2014</v>
      </c>
      <c r="F148" s="17">
        <v>450.8</v>
      </c>
      <c r="G148">
        <v>185.2</v>
      </c>
      <c r="H148">
        <v>201.2</v>
      </c>
      <c r="I148">
        <v>257.60000000000002</v>
      </c>
      <c r="J148" s="22">
        <v>1012</v>
      </c>
      <c r="L148">
        <v>1227.8</v>
      </c>
      <c r="O148" s="5">
        <f>AVERAGE(J$7:J148)</f>
        <v>733.12605633802832</v>
      </c>
    </row>
    <row r="149" spans="5:15" ht="16" x14ac:dyDescent="0.25">
      <c r="E149" s="19">
        <v>2015</v>
      </c>
      <c r="F149">
        <v>204.9</v>
      </c>
      <c r="G149">
        <v>111.2</v>
      </c>
      <c r="H149">
        <v>200.4</v>
      </c>
      <c r="I149">
        <v>192.6</v>
      </c>
      <c r="J149">
        <v>723.5</v>
      </c>
      <c r="L149">
        <v>1216.9000000000001</v>
      </c>
      <c r="O149" s="5">
        <f>AVERAGE(J$7:J149)</f>
        <v>733.05874125874141</v>
      </c>
    </row>
    <row r="150" spans="5:15" ht="16" x14ac:dyDescent="0.25">
      <c r="E150" s="19">
        <v>2016</v>
      </c>
      <c r="F150">
        <v>233.4</v>
      </c>
      <c r="G150">
        <v>196.6</v>
      </c>
      <c r="H150">
        <v>167</v>
      </c>
      <c r="I150">
        <v>170</v>
      </c>
      <c r="J150">
        <v>714.2</v>
      </c>
      <c r="L150">
        <v>956.9</v>
      </c>
      <c r="O150" s="5">
        <f>AVERAGE(J$7:J150)</f>
        <v>732.92777777777792</v>
      </c>
    </row>
    <row r="151" spans="5:15" ht="16" x14ac:dyDescent="0.25">
      <c r="E151" s="19">
        <v>2017</v>
      </c>
      <c r="F151">
        <v>149.4</v>
      </c>
      <c r="G151">
        <v>121.1</v>
      </c>
      <c r="H151">
        <v>229.4</v>
      </c>
      <c r="I151">
        <v>134.5</v>
      </c>
      <c r="J151">
        <v>722</v>
      </c>
      <c r="L151">
        <v>863.6</v>
      </c>
      <c r="O151" s="5">
        <f>AVERAGE(J$7:J151)</f>
        <v>732.85241379310355</v>
      </c>
    </row>
    <row r="152" spans="5:15" ht="16" x14ac:dyDescent="0.25">
      <c r="E152" s="19">
        <v>2018</v>
      </c>
      <c r="F152">
        <v>223.6</v>
      </c>
      <c r="G152">
        <v>222.6</v>
      </c>
      <c r="H152">
        <v>105.9</v>
      </c>
      <c r="I152">
        <v>194</v>
      </c>
      <c r="J152">
        <v>729.7</v>
      </c>
      <c r="L152">
        <v>945.6</v>
      </c>
      <c r="O152" s="5">
        <f>AVERAGE(J$7:J152)</f>
        <v>732.83082191780829</v>
      </c>
    </row>
    <row r="153" spans="5:15" ht="16" x14ac:dyDescent="0.25">
      <c r="E153" s="19">
        <v>2019</v>
      </c>
      <c r="F153">
        <v>172.3</v>
      </c>
      <c r="G153">
        <v>113.4</v>
      </c>
      <c r="H153">
        <v>175.8</v>
      </c>
      <c r="I153">
        <v>286.39999999999998</v>
      </c>
      <c r="J153">
        <v>782.5</v>
      </c>
      <c r="L153">
        <v>902</v>
      </c>
      <c r="O153" s="5">
        <f>AVERAGE(J$7:J153)</f>
        <v>733.16870748299334</v>
      </c>
    </row>
    <row r="154" spans="5:15" ht="16" x14ac:dyDescent="0.25">
      <c r="E154" s="19">
        <v>2020</v>
      </c>
      <c r="F154" s="17">
        <v>316.2</v>
      </c>
      <c r="G154">
        <v>104.6</v>
      </c>
      <c r="H154">
        <v>178.5</v>
      </c>
      <c r="I154">
        <v>268.5</v>
      </c>
      <c r="J154">
        <v>864</v>
      </c>
      <c r="L154">
        <v>1098.7</v>
      </c>
      <c r="O154" s="5">
        <f>AVERAGE(J$7:J154)</f>
        <v>734.05270270270285</v>
      </c>
    </row>
    <row r="155" spans="5:15" ht="16" x14ac:dyDescent="0.25">
      <c r="E155" s="19">
        <v>2021</v>
      </c>
      <c r="F155">
        <v>280.8</v>
      </c>
      <c r="G155">
        <v>130.19999999999999</v>
      </c>
      <c r="H155">
        <v>229.4</v>
      </c>
      <c r="I155">
        <v>181.2</v>
      </c>
      <c r="J155">
        <v>780.7</v>
      </c>
      <c r="L155">
        <v>1144.8</v>
      </c>
      <c r="O155" s="5">
        <f>AVERAGE(J$7:J155)</f>
        <v>734.36577181208065</v>
      </c>
    </row>
    <row r="156" spans="5:15" ht="16" x14ac:dyDescent="0.25">
      <c r="E156" s="19">
        <v>2022</v>
      </c>
      <c r="F156">
        <v>167.7</v>
      </c>
      <c r="G156">
        <v>110.4</v>
      </c>
      <c r="H156">
        <v>81.900000000000006</v>
      </c>
      <c r="I156" s="18">
        <v>323</v>
      </c>
      <c r="J156">
        <v>689.6</v>
      </c>
      <c r="L156">
        <v>948.40000000000009</v>
      </c>
      <c r="O156" s="5">
        <f>AVERAGE(J$7:J156)</f>
        <v>734.06733333333352</v>
      </c>
    </row>
    <row r="157" spans="5:15" ht="16" x14ac:dyDescent="0.25">
      <c r="E157" s="19">
        <v>2023</v>
      </c>
      <c r="F157">
        <v>176.4</v>
      </c>
      <c r="G157" s="20">
        <v>237</v>
      </c>
      <c r="H157">
        <v>184.5</v>
      </c>
      <c r="I157">
        <v>313.10000000000002</v>
      </c>
      <c r="J157" s="22">
        <v>931.7</v>
      </c>
      <c r="L157">
        <v>866</v>
      </c>
      <c r="O157" s="5">
        <f>AVERAGE(J$7:J157)</f>
        <v>735.37615894039743</v>
      </c>
    </row>
    <row r="158" spans="5:15" ht="16" x14ac:dyDescent="0.25">
      <c r="E158" s="19">
        <v>2024</v>
      </c>
      <c r="F158" s="17">
        <v>310.2</v>
      </c>
      <c r="G158">
        <v>217</v>
      </c>
      <c r="H158">
        <v>142</v>
      </c>
      <c r="I158">
        <v>135.5</v>
      </c>
      <c r="J158">
        <v>727.1</v>
      </c>
      <c r="L158">
        <v>1241.9000000000001</v>
      </c>
      <c r="O158" s="5">
        <f>AVERAGE(J$7:J158)</f>
        <v>735.321710526316</v>
      </c>
    </row>
    <row r="159" spans="5:15" ht="16" x14ac:dyDescent="0.25">
      <c r="E159" s="19">
        <v>2025</v>
      </c>
      <c r="F159">
        <v>161.30000000000001</v>
      </c>
    </row>
  </sheetData>
  <sortState xmlns:xlrd2="http://schemas.microsoft.com/office/spreadsheetml/2017/richdata2" ref="E7:L158">
    <sortCondition ref="E7:E158"/>
  </sortState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10</vt:i4>
      </vt:variant>
    </vt:vector>
  </HeadingPairs>
  <TitlesOfParts>
    <vt:vector size="12" baseType="lpstr">
      <vt:lpstr>Data</vt:lpstr>
      <vt:lpstr>MET OFFICE SEASONS</vt:lpstr>
      <vt:lpstr>Chart1</vt:lpstr>
      <vt:lpstr>November Rainfalls</vt:lpstr>
      <vt:lpstr>Rainfall 2001 vs 2024</vt:lpstr>
      <vt:lpstr>Totals (2)</vt:lpstr>
      <vt:lpstr>Rolling Averages</vt:lpstr>
      <vt:lpstr>Totals</vt:lpstr>
      <vt:lpstr>12 Mth </vt:lpstr>
      <vt:lpstr>6 mth</vt:lpstr>
      <vt:lpstr>3 mth</vt:lpstr>
      <vt:lpstr>1 mth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Older</dc:creator>
  <cp:lastModifiedBy>Bob Older</cp:lastModifiedBy>
  <cp:lastPrinted>2026-06-19T22:34:54Z</cp:lastPrinted>
  <dcterms:created xsi:type="dcterms:W3CDTF">2014-09-03T08:16:39Z</dcterms:created>
  <dcterms:modified xsi:type="dcterms:W3CDTF">2026-09-28T20:10:22Z</dcterms:modified>
</cp:coreProperties>
</file>